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sunie.sharepoint.com/sites/20190648/Gedeelde documenten/Gas/Groen Gas direct afnemen/02. aanbestedingsdocumenten/Bijlagen/"/>
    </mc:Choice>
  </mc:AlternateContent>
  <xr:revisionPtr revIDLastSave="1028" documentId="11_63731A336909BAFE5813ED2F6E5AB6E1D09C9EF4" xr6:coauthVersionLast="47" xr6:coauthVersionMax="47" xr10:uidLastSave="{C92C515B-31ED-447F-AE13-CAE255845912}"/>
  <bookViews>
    <workbookView minimized="1" xWindow="52395" yWindow="11115" windowWidth="7605" windowHeight="8880" xr2:uid="{00000000-000D-0000-FFFF-FFFF00000000}"/>
  </bookViews>
  <sheets>
    <sheet name="prijzenblad groen gas GvO'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E25" i="2"/>
  <c r="B94" i="2" l="1"/>
  <c r="B79" i="2"/>
  <c r="B80" i="2"/>
  <c r="A82" i="2"/>
  <c r="H25" i="2" l="1"/>
</calcChain>
</file>

<file path=xl/sharedStrings.xml><?xml version="1.0" encoding="utf-8"?>
<sst xmlns="http://schemas.openxmlformats.org/spreadsheetml/2006/main" count="37" uniqueCount="27">
  <si>
    <t>Herleidbare Groen Gas tender N.V. Nederlandse Gasunie</t>
  </si>
  <si>
    <t>referentienummer WS2708280884</t>
  </si>
  <si>
    <t>Gegevens aanbieder:</t>
  </si>
  <si>
    <t>Bedrijfsnaam</t>
  </si>
  <si>
    <t>Naam rechtmatige vertegenwoordiger</t>
  </si>
  <si>
    <t>Datum ondertekening</t>
  </si>
  <si>
    <t>Handtekening</t>
  </si>
  <si>
    <t>Aanbieder stemt in met de tender documenten van Gasunie</t>
  </si>
  <si>
    <t>&lt;-- Indien "Nee" wordt gekozen, wordt u (of uw bedrijf) uitgesloten van deelname aan deze aanbesteding</t>
  </si>
  <si>
    <t>Aanbieder stemt in met het contract template van Gasunie</t>
  </si>
  <si>
    <t xml:space="preserve">Volume-eenheid 1  (625 MWh te leveren in juni 2026, augustus 2026, oktober 2026 &amp; december 2026, dus 2500 MWh totaal) </t>
  </si>
  <si>
    <t xml:space="preserve">Volume-eenheid 2 (625 MWh te leveren in juni 2026, augustus 2026, oktober 2026 &amp; december 2026, dus 2500 MWh totaal) </t>
  </si>
  <si>
    <t xml:space="preserve">Volume-eenheid 3 (625 MWh te leveren in juni 2026, augustus 2026, oktober 2026 &amp; december 2026, dus 2500 MWh totaal) </t>
  </si>
  <si>
    <t>Gegevens die op elke GvO terug moeten komen :</t>
  </si>
  <si>
    <t>Gegevens die op elke GvO terug moeten komen:</t>
  </si>
  <si>
    <t xml:space="preserve">Naam van de productie-installatie </t>
  </si>
  <si>
    <t>Naam van de productie-installatie</t>
  </si>
  <si>
    <t>Afboekende deelnemer</t>
  </si>
  <si>
    <t>Uw aanbieding</t>
  </si>
  <si>
    <t xml:space="preserve">Broeikasgasemissie keten (g CO2/MJ)* </t>
  </si>
  <si>
    <t>Broeikasgasemissie keten (g CO2/MJ)*</t>
  </si>
  <si>
    <t>Vaste GvO Prijs excl btw (voor het hele jaar terug te zien op elke factuur)</t>
  </si>
  <si>
    <t>fictieve inschrijfprijs volume-eenheid**</t>
  </si>
  <si>
    <t>fictieve inschrijfprijs volume-eenheid  2**</t>
  </si>
  <si>
    <t>fictieve inschrijfprijs volume-eenheid 3**</t>
  </si>
  <si>
    <t xml:space="preserve">* De opgegeven broeikasgasemissei keten (CI-score) mag per levering niet hoger zijn dan de waarde die u vooraf heeft opgegeven in uw aanbieding. Voor elke gram CO₂ per MJ die de CI-score hoger is dan het door u opgegeven maximum, mag Gasunie €0,80 per MWh van de aangeboden vaste GvO prijs aftrekken </t>
  </si>
  <si>
    <t>** Gasunie hanteert een maximale fictieve prijs van €37/MWh, aanbiedingen boven deze grens worden niet meegenomen in de 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</si>
</sst>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4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5" borderId="0" applyNumberFormat="0" applyBorder="0" applyAlignment="0" applyProtection="0"/>
    <xf numFmtId="0" fontId="5" fillId="3" borderId="1" applyNumberFormat="0" applyAlignment="0" applyProtection="0"/>
  </cellStyleXfs>
  <cellXfs count="19">
    <xf numFmtId="0" fontId="0" fillId="0" borderId="0" xfId="0"/>
    <xf numFmtId="0" fontId="3" fillId="4" borderId="0" xfId="0" applyFont="1" applyFill="1"/>
    <xf numFmtId="0" fontId="0" fillId="4" borderId="0" xfId="0" applyFill="1" applyAlignment="1">
      <alignment horizontal="center"/>
    </xf>
    <xf numFmtId="0" fontId="1" fillId="2" borderId="1" xfId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1" fillId="2" borderId="6" xfId="1" applyBorder="1"/>
    <xf numFmtId="0" fontId="4" fillId="5" borderId="7" xfId="2" applyBorder="1"/>
    <xf numFmtId="0" fontId="5" fillId="3" borderId="8" xfId="3" applyBorder="1"/>
    <xf numFmtId="164" fontId="0" fillId="0" borderId="0" xfId="0" applyNumberFormat="1"/>
    <xf numFmtId="0" fontId="1" fillId="2" borderId="9" xfId="1" applyBorder="1"/>
    <xf numFmtId="0" fontId="1" fillId="2" borderId="10" xfId="1" applyBorder="1"/>
    <xf numFmtId="0" fontId="6" fillId="0" borderId="0" xfId="0" applyFont="1"/>
    <xf numFmtId="10" fontId="0" fillId="0" borderId="0" xfId="0" applyNumberFormat="1"/>
    <xf numFmtId="0" fontId="0" fillId="0" borderId="0" xfId="0" applyAlignment="1">
      <alignment horizontal="center"/>
    </xf>
  </cellXfs>
  <cellStyles count="4">
    <cellStyle name="Berekening" xfId="3" builtinId="22"/>
    <cellStyle name="Goed" xfId="2" builtinId="26"/>
    <cellStyle name="Invoer" xfId="1" builtinId="20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C618-A8D7-4132-AA07-8CEABA2A63F0}">
  <sheetPr codeName="Blad1"/>
  <dimension ref="A1:H94"/>
  <sheetViews>
    <sheetView tabSelected="1" workbookViewId="0">
      <selection activeCell="D35" sqref="D35"/>
    </sheetView>
  </sheetViews>
  <sheetFormatPr defaultRowHeight="14.45"/>
  <cols>
    <col min="1" max="1" width="79.5703125" customWidth="1"/>
    <col min="2" max="2" width="24.5703125" customWidth="1"/>
    <col min="3" max="3" width="12.7109375" customWidth="1"/>
    <col min="4" max="4" width="89.7109375" customWidth="1"/>
    <col min="5" max="5" width="9.85546875" customWidth="1"/>
    <col min="7" max="7" width="91.42578125" customWidth="1"/>
    <col min="8" max="8" width="16.7109375" customWidth="1"/>
  </cols>
  <sheetData>
    <row r="1" spans="1:8" ht="23.45">
      <c r="A1" s="1" t="s">
        <v>0</v>
      </c>
      <c r="B1" s="2"/>
      <c r="C1" s="2"/>
    </row>
    <row r="2" spans="1:8">
      <c r="A2" t="s">
        <v>1</v>
      </c>
    </row>
    <row r="4" spans="1:8">
      <c r="A4" t="s">
        <v>2</v>
      </c>
    </row>
    <row r="5" spans="1:8">
      <c r="A5" t="s">
        <v>3</v>
      </c>
      <c r="B5" s="3"/>
    </row>
    <row r="6" spans="1:8">
      <c r="A6" t="s">
        <v>4</v>
      </c>
      <c r="B6" s="3"/>
    </row>
    <row r="7" spans="1:8">
      <c r="A7" t="s">
        <v>5</v>
      </c>
      <c r="B7" s="3"/>
    </row>
    <row r="8" spans="1:8">
      <c r="A8" t="s">
        <v>6</v>
      </c>
      <c r="B8" s="3"/>
    </row>
    <row r="10" spans="1:8">
      <c r="A10" t="s">
        <v>7</v>
      </c>
      <c r="B10" s="3"/>
      <c r="C10" t="s">
        <v>8</v>
      </c>
    </row>
    <row r="11" spans="1:8">
      <c r="A11" t="s">
        <v>9</v>
      </c>
      <c r="B11" s="3"/>
      <c r="C11" t="s">
        <v>8</v>
      </c>
    </row>
    <row r="14" spans="1:8" ht="15" thickBot="1"/>
    <row r="15" spans="1:8">
      <c r="A15" s="5" t="s">
        <v>10</v>
      </c>
      <c r="B15" s="6"/>
      <c r="D15" s="5" t="s">
        <v>11</v>
      </c>
      <c r="E15" s="6"/>
      <c r="G15" s="5" t="s">
        <v>12</v>
      </c>
      <c r="H15" s="6"/>
    </row>
    <row r="16" spans="1:8">
      <c r="A16" s="7"/>
      <c r="B16" s="8"/>
      <c r="D16" s="7"/>
      <c r="E16" s="8"/>
      <c r="G16" s="7"/>
      <c r="H16" s="8"/>
    </row>
    <row r="17" spans="1:8">
      <c r="A17" s="9" t="s">
        <v>13</v>
      </c>
      <c r="B17" s="8"/>
      <c r="D17" s="9" t="s">
        <v>14</v>
      </c>
      <c r="E17" s="8"/>
      <c r="G17" s="9" t="s">
        <v>14</v>
      </c>
      <c r="H17" s="8"/>
    </row>
    <row r="18" spans="1:8">
      <c r="A18" s="7" t="s">
        <v>15</v>
      </c>
      <c r="B18" s="10"/>
      <c r="D18" s="7" t="s">
        <v>16</v>
      </c>
      <c r="E18" s="10"/>
      <c r="G18" s="7" t="s">
        <v>16</v>
      </c>
      <c r="H18" s="10"/>
    </row>
    <row r="19" spans="1:8">
      <c r="A19" s="7" t="s">
        <v>17</v>
      </c>
      <c r="B19" s="14"/>
      <c r="D19" s="7" t="s">
        <v>17</v>
      </c>
      <c r="E19" s="14"/>
      <c r="G19" s="7" t="s">
        <v>17</v>
      </c>
      <c r="H19" s="14"/>
    </row>
    <row r="20" spans="1:8">
      <c r="A20" s="7"/>
      <c r="B20" s="8"/>
      <c r="D20" s="7"/>
      <c r="E20" s="8"/>
      <c r="G20" s="7"/>
      <c r="H20" s="8"/>
    </row>
    <row r="21" spans="1:8">
      <c r="A21" s="9" t="s">
        <v>18</v>
      </c>
      <c r="B21" s="8"/>
      <c r="D21" s="9" t="s">
        <v>18</v>
      </c>
      <c r="E21" s="8"/>
      <c r="G21" s="9" t="s">
        <v>18</v>
      </c>
      <c r="H21" s="8"/>
    </row>
    <row r="22" spans="1:8">
      <c r="A22" s="7" t="s">
        <v>19</v>
      </c>
      <c r="B22" s="10"/>
      <c r="D22" s="7" t="s">
        <v>20</v>
      </c>
      <c r="E22" s="10"/>
      <c r="G22" s="7" t="s">
        <v>20</v>
      </c>
      <c r="H22" s="10"/>
    </row>
    <row r="23" spans="1:8">
      <c r="A23" s="7" t="s">
        <v>21</v>
      </c>
      <c r="B23" s="10"/>
      <c r="D23" s="7" t="s">
        <v>21</v>
      </c>
      <c r="E23" s="10"/>
      <c r="G23" s="7" t="s">
        <v>21</v>
      </c>
      <c r="H23" s="15"/>
    </row>
    <row r="24" spans="1:8">
      <c r="B24" s="8"/>
      <c r="D24" s="7"/>
      <c r="E24" s="8"/>
      <c r="G24" s="7"/>
      <c r="H24" s="8"/>
    </row>
    <row r="25" spans="1:8" ht="15" thickBot="1">
      <c r="A25" s="11" t="s">
        <v>22</v>
      </c>
      <c r="B25" s="12">
        <f>B23+(B22*0.72)</f>
        <v>0</v>
      </c>
      <c r="D25" s="11" t="s">
        <v>23</v>
      </c>
      <c r="E25" s="12">
        <f>E23+(E22*0.72)</f>
        <v>0</v>
      </c>
      <c r="G25" s="11" t="s">
        <v>24</v>
      </c>
      <c r="H25" s="12">
        <f>H23+(H22*0.72)</f>
        <v>0</v>
      </c>
    </row>
    <row r="27" spans="1:8">
      <c r="A27" s="18" t="s">
        <v>25</v>
      </c>
      <c r="B27" s="18"/>
      <c r="C27" s="18"/>
      <c r="D27" s="18"/>
      <c r="E27" s="18"/>
      <c r="F27" s="18"/>
      <c r="G27" s="18"/>
      <c r="H27" s="18"/>
    </row>
    <row r="28" spans="1:8">
      <c r="A28" s="18" t="s">
        <v>26</v>
      </c>
      <c r="B28" s="18"/>
      <c r="C28" s="18"/>
      <c r="D28" s="18"/>
      <c r="E28" s="18"/>
      <c r="F28" s="18"/>
      <c r="G28" s="18"/>
    </row>
    <row r="30" spans="1:8">
      <c r="D30" s="17"/>
    </row>
    <row r="34" spans="3:3">
      <c r="C34" s="4"/>
    </row>
    <row r="54" spans="1:3">
      <c r="C54" s="13"/>
    </row>
    <row r="55" spans="1:3">
      <c r="A55" s="13"/>
    </row>
    <row r="56" spans="1:3">
      <c r="A56" s="13"/>
    </row>
    <row r="59" spans="1:3">
      <c r="B59" s="16"/>
    </row>
    <row r="65" spans="1:3">
      <c r="C65" s="17"/>
    </row>
    <row r="79" spans="1:3">
      <c r="A79">
        <v>31.65</v>
      </c>
      <c r="B79">
        <f>A81*A79</f>
        <v>113.94</v>
      </c>
    </row>
    <row r="80" spans="1:3">
      <c r="A80">
        <v>35.17</v>
      </c>
      <c r="B80">
        <f>A80*A81</f>
        <v>126.61200000000001</v>
      </c>
    </row>
    <row r="81" spans="1:2">
      <c r="A81">
        <v>3.6</v>
      </c>
    </row>
    <row r="82" spans="1:2">
      <c r="A82">
        <f>A81*(A79/A80)</f>
        <v>3.2396929201023594</v>
      </c>
    </row>
    <row r="90" spans="1:2">
      <c r="A90">
        <v>202.32</v>
      </c>
    </row>
    <row r="91" spans="1:2">
      <c r="A91">
        <v>183</v>
      </c>
    </row>
    <row r="93" spans="1:2">
      <c r="A93">
        <v>40.46</v>
      </c>
    </row>
    <row r="94" spans="1:2">
      <c r="B94">
        <f>A93*(A91/A90)</f>
        <v>36.596381969157768</v>
      </c>
    </row>
  </sheetData>
  <mergeCells count="2">
    <mergeCell ref="A27:H27"/>
    <mergeCell ref="A28:G28"/>
  </mergeCells>
  <pageMargins left="0.7" right="0.7" top="0.75" bottom="0.75" header="0.3" footer="0.3"/>
  <customProperties>
    <customPr name="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B5BDC77D5A074BA920C229E39C131C" ma:contentTypeVersion="17" ma:contentTypeDescription="Een nieuw document maken." ma:contentTypeScope="" ma:versionID="04845f600219a79c5998311eff371747">
  <xsd:schema xmlns:xsd="http://www.w3.org/2001/XMLSchema" xmlns:xs="http://www.w3.org/2001/XMLSchema" xmlns:p="http://schemas.microsoft.com/office/2006/metadata/properties" xmlns:ns2="ee62f164-a692-48e5-8a0a-4799acc8a5b6" xmlns:ns3="83636103-7706-4b32-9bbe-ee252d1330ab" targetNamespace="http://schemas.microsoft.com/office/2006/metadata/properties" ma:root="true" ma:fieldsID="1dce195f24750e5af8a9faac0308da9d" ns2:_="" ns3:_="">
    <xsd:import namespace="ee62f164-a692-48e5-8a0a-4799acc8a5b6"/>
    <xsd:import namespace="83636103-7706-4b32-9bbe-ee252d1330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2f164-a692-48e5-8a0a-4799acc8a5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36cd6fa-5b0c-499c-b75d-d6aeade83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36103-7706-4b32-9bbe-ee252d1330a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7454d2c-3d93-44e6-84ff-5da64ed50c06}" ma:internalName="TaxCatchAll" ma:showField="CatchAllData" ma:web="83636103-7706-4b32-9bbe-ee252d1330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62f164-a692-48e5-8a0a-4799acc8a5b6">
      <Terms xmlns="http://schemas.microsoft.com/office/infopath/2007/PartnerControls"/>
    </lcf76f155ced4ddcb4097134ff3c332f>
    <TaxCatchAll xmlns="83636103-7706-4b32-9bbe-ee252d1330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DD69D-0EDB-40B5-AC1F-F9AD6A2996F6}"/>
</file>

<file path=customXml/itemProps2.xml><?xml version="1.0" encoding="utf-8"?>
<ds:datastoreItem xmlns:ds="http://schemas.openxmlformats.org/officeDocument/2006/customXml" ds:itemID="{D338ACD5-C9AD-44FB-AE89-D6690DF90AD7}"/>
</file>

<file path=customXml/itemProps3.xml><?xml version="1.0" encoding="utf-8"?>
<ds:datastoreItem xmlns:ds="http://schemas.openxmlformats.org/officeDocument/2006/customXml" ds:itemID="{1FCD04DF-57F6-4A34-A4D3-5C30CDFF7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Hissink R.C. (Ramon)</cp:lastModifiedBy>
  <cp:revision/>
  <dcterms:created xsi:type="dcterms:W3CDTF">2025-05-26T08:53:07Z</dcterms:created>
  <dcterms:modified xsi:type="dcterms:W3CDTF">2026-03-04T08:09:10Z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0x01010090B5BDC77D5A074BA920C229E39C131C</vt:lpwstr>
  </property>
  <property fmtid="{D5CDD505-2E9C-101B-9397-08002B2CF9AE}" pid="3" name="MediaServiceImageTags">
    <vt:lpwstr/>
  </property>
  <property fmtid="{D5CDD505-2E9C-101B-9397-08002B2CF9AE}" pid="4" name="MSIP_Label_46c7e985-2b29-4bdc-86bb-c9dfef2a8a5c_Enabled">
    <vt:lpwstr>true</vt:lpwstr>
  </property>
  <property fmtid="{D5CDD505-2E9C-101B-9397-08002B2CF9AE}" pid="5" name="MSIP_Label_46c7e985-2b29-4bdc-86bb-c9dfef2a8a5c_SetDate">
    <vt:lpwstr>2025-05-26T08:53:20Z</vt:lpwstr>
  </property>
  <property fmtid="{D5CDD505-2E9C-101B-9397-08002B2CF9AE}" pid="6" name="MSIP_Label_46c7e985-2b29-4bdc-86bb-c9dfef2a8a5c_Method">
    <vt:lpwstr>Privileged</vt:lpwstr>
  </property>
  <property fmtid="{D5CDD505-2E9C-101B-9397-08002B2CF9AE}" pid="7" name="MSIP_Label_46c7e985-2b29-4bdc-86bb-c9dfef2a8a5c_Name">
    <vt:lpwstr>Inf_vertrouwelijk</vt:lpwstr>
  </property>
  <property fmtid="{D5CDD505-2E9C-101B-9397-08002B2CF9AE}" pid="8" name="MSIP_Label_46c7e985-2b29-4bdc-86bb-c9dfef2a8a5c_SiteId">
    <vt:lpwstr>0dba6fac-6971-48f3-9af1-d8a86d20e1ed</vt:lpwstr>
  </property>
  <property fmtid="{D5CDD505-2E9C-101B-9397-08002B2CF9AE}" pid="9" name="MSIP_Label_46c7e985-2b29-4bdc-86bb-c9dfef2a8a5c_ActionId">
    <vt:lpwstr>5a3dcc2b-e1fd-4130-b58c-b1dba61baeb9</vt:lpwstr>
  </property>
  <property fmtid="{D5CDD505-2E9C-101B-9397-08002B2CF9AE}" pid="10" name="MSIP_Label_46c7e985-2b29-4bdc-86bb-c9dfef2a8a5c_ContentBits">
    <vt:lpwstr>2</vt:lpwstr>
  </property>
</Properties>
</file>