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J:\COE-ANF\CINK\AA-inkoop\1 Projecten\2025 - EA VTH applicatie omgevingswet\2.2 Offerteaanvraag + digitale bijlagen\Concept offerteaanvragen\"/>
    </mc:Choice>
  </mc:AlternateContent>
  <xr:revisionPtr revIDLastSave="0" documentId="14_{CF06E3EF-0583-4A01-9581-5C1EA79BC82D}" xr6:coauthVersionLast="47" xr6:coauthVersionMax="47" xr10:uidLastSave="{00000000-0000-0000-0000-000000000000}"/>
  <bookViews>
    <workbookView xWindow="-120" yWindow="-120" windowWidth="29040" windowHeight="15840" activeTab="3" xr2:uid="{00000000-000D-0000-FFFF-FFFF00000000}"/>
  </bookViews>
  <sheets>
    <sheet name="Overzicht" sheetId="2" r:id="rId1"/>
    <sheet name="VTH" sheetId="1" r:id="rId2"/>
    <sheet name="Functioneel beheer" sheetId="3" r:id="rId3"/>
    <sheet name="Rapportag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3" l="1"/>
  <c r="J17" i="3"/>
  <c r="J16" i="3"/>
  <c r="J15" i="3"/>
  <c r="J14" i="3"/>
  <c r="J13" i="3"/>
  <c r="J12" i="3"/>
  <c r="J11" i="3"/>
  <c r="J87" i="1"/>
  <c r="J88" i="1"/>
  <c r="J89" i="1"/>
  <c r="J90" i="1"/>
  <c r="J91" i="1"/>
  <c r="J92" i="1"/>
  <c r="J93" i="1"/>
  <c r="J94" i="1"/>
  <c r="J110" i="1"/>
  <c r="J111" i="1"/>
  <c r="J112" i="1"/>
  <c r="J113" i="1"/>
  <c r="J114" i="1"/>
  <c r="J109" i="1"/>
  <c r="J86" i="1"/>
  <c r="J46" i="1"/>
  <c r="J47" i="1"/>
  <c r="J48" i="1"/>
  <c r="J49" i="1"/>
  <c r="J50" i="1"/>
  <c r="J51" i="1"/>
  <c r="J52" i="1"/>
  <c r="J53" i="1"/>
  <c r="J54" i="1"/>
  <c r="J55" i="1"/>
  <c r="J56" i="1"/>
  <c r="J57" i="1"/>
  <c r="J58" i="1"/>
  <c r="J59" i="1"/>
  <c r="J60" i="1"/>
  <c r="J61" i="1"/>
  <c r="J62" i="1"/>
  <c r="J63" i="1"/>
  <c r="J64" i="1"/>
  <c r="J65" i="1"/>
  <c r="J66" i="1"/>
  <c r="J67" i="1"/>
  <c r="J68" i="1"/>
  <c r="J69" i="1"/>
  <c r="J70" i="1"/>
  <c r="J71" i="1"/>
  <c r="J45" i="1"/>
  <c r="J31" i="1"/>
  <c r="J30" i="1"/>
  <c r="J29" i="1"/>
  <c r="J23" i="1"/>
  <c r="J21" i="1"/>
  <c r="J28" i="1"/>
  <c r="J25" i="1"/>
  <c r="J26" i="1"/>
  <c r="J27" i="1"/>
  <c r="J24" i="1"/>
  <c r="J22" i="1"/>
  <c r="J20" i="1"/>
  <c r="J19" i="1"/>
  <c r="I33" i="1"/>
  <c r="I7" i="1"/>
  <c r="I8" i="4"/>
  <c r="J6" i="4" s="1"/>
  <c r="D5" i="2" s="1"/>
  <c r="I7" i="4"/>
  <c r="E6" i="4"/>
  <c r="C5" i="2" s="1"/>
  <c r="I7" i="3"/>
  <c r="E6" i="3" s="1"/>
  <c r="C4" i="2" s="1"/>
  <c r="I97" i="1"/>
  <c r="I74" i="1"/>
  <c r="I8" i="3" l="1"/>
  <c r="J6" i="3" s="1"/>
  <c r="D4" i="2" s="1"/>
  <c r="I75" i="1"/>
  <c r="I98" i="1"/>
  <c r="I34" i="1"/>
  <c r="I8" i="1"/>
  <c r="E5" i="1"/>
  <c r="C3" i="2" s="1"/>
  <c r="C6" i="2" s="1"/>
  <c r="J5" i="1" l="1"/>
  <c r="D3" i="2" s="1"/>
  <c r="D6" i="2" s="1"/>
</calcChain>
</file>

<file path=xl/sharedStrings.xml><?xml version="1.0" encoding="utf-8"?>
<sst xmlns="http://schemas.openxmlformats.org/spreadsheetml/2006/main" count="183" uniqueCount="117">
  <si>
    <t>Overzicht use-cases</t>
  </si>
  <si>
    <t>Nr.</t>
  </si>
  <si>
    <t>Titel</t>
  </si>
  <si>
    <t>Aantal punten te verdienen</t>
  </si>
  <si>
    <t>Aantal punten verdiend</t>
  </si>
  <si>
    <t>VTH</t>
  </si>
  <si>
    <t>Functioneel beheer</t>
  </si>
  <si>
    <t>Rapportages</t>
  </si>
  <si>
    <t>Totaal</t>
  </si>
  <si>
    <t>Tankstation Burgemeester Fonteinstraat Dalen (140/200 punten)</t>
  </si>
  <si>
    <t xml:space="preserve">Op een nog onbebouwde locatie nabij de N34 bij Dalen is een ontwikkelaar voornemens een modern tankstation te realiseren. Het terrein, kadastraal perceel DLN00-I-1219, wordt al jaren gebruikt als parkeerplaats voor vrachtwagens en ligt direct bij de op- en afrit van de N34. </t>
  </si>
  <si>
    <t>Punten te behalen</t>
  </si>
  <si>
    <t>Punten behaald</t>
  </si>
  <si>
    <t>Voorfase</t>
  </si>
  <si>
    <t>Te behalen</t>
  </si>
  <si>
    <t>Behaald</t>
  </si>
  <si>
    <t>Het initiatief wordt als conceptverzoek in behandeling genomen door de gemeente. Buurtbewoners, ondernemers en maatschappelijke organisaties worden vanaf het begin betrokken bij de plannen. Tijdens bewonersavonden kunnen zij hun ideeën en opmerkingen inbrengen. Daarnaast worden ketenpartners en adviseurs gevraagd om tijdens de omgevingstafel advies te geven over het initiatief. Uiteindelijk besluit de gemeente het initiatief positief te beoordelen, onder toevoeging van enkele aanvullende voorwaarden.</t>
  </si>
  <si>
    <t>Use case Vergunningen</t>
  </si>
  <si>
    <t>Behaald (gem)</t>
  </si>
  <si>
    <t>Vergunning-verlener 1</t>
  </si>
  <si>
    <t>Toezicht-houder</t>
  </si>
  <si>
    <t>Handhaving</t>
  </si>
  <si>
    <t>Coördinator</t>
  </si>
  <si>
    <t>Administratie</t>
  </si>
  <si>
    <t>Functioneel
beheer</t>
  </si>
  <si>
    <t xml:space="preserve">Als medewerker administratie moet ik een nieuw verzoek uit het DSO kunnen verwerken in de VTH-oplossing. </t>
  </si>
  <si>
    <t xml:space="preserve">Het systeem heeft een automatische ontvangstbevestiging gestuurd naar de initiatiefnemer. </t>
  </si>
  <si>
    <t>Als medewerker administratie kan ik de zaak toewijzen aan een behandelaar</t>
  </si>
  <si>
    <t>Als medewerker kan ik mails of brieven vanuit VTH-systeem sturen.</t>
  </si>
  <si>
    <t xml:space="preserve"> Reacties op verstuurde mails en brieven worden automatisch gearchiveerd tussen de documenten</t>
  </si>
  <si>
    <t>Als behandelaar kan ik het vooroverleg agenderen voor de omgevingstafel, waar de aanvraag kan worden beoordeeld (in termen van complexiteit, volledigheid, politiek gevoelig etc.).</t>
  </si>
  <si>
    <t xml:space="preserve">Als behandelaar moet ik adviesverzoeken kunnen uitzetten naar interne adviseurs </t>
  </si>
  <si>
    <t>Als behandelaar moet ik adviesverzoeken kunnen uitzetten naar externe adviseurs via de DSO Samenwerkingsfunctionaliteit.</t>
  </si>
  <si>
    <t xml:space="preserve">Als behandelaar moet ik ontvangen actieverzoeken kunnen behandelen vanuit het DSO SWF. </t>
  </si>
  <si>
    <t xml:space="preserve">Als behandelaar moet ik relevante documenten en afwegingen kunnen agenderen op de omgevingstafel </t>
  </si>
  <si>
    <t>Als behandelaar moet ik overzicht krijgen over de ontvangen adviezen om een oordeel of besluit te kunnen nemen.</t>
  </si>
  <si>
    <t>Als interne adviseur moet ik een ontvangen adviesverzoek kunnen beantwoorden, eventueel aangevuld met documentatie.</t>
  </si>
  <si>
    <t>Toon hoe de applicatie werkt bij het bevragen van de basisregisters, zoals BRP.</t>
  </si>
  <si>
    <t>Einde - Voorfase</t>
  </si>
  <si>
    <t>Vergunningenfase</t>
  </si>
  <si>
    <t>Via het DSO worden meerdere omgevingsactiviteiten aangevraagd: een bouwactiviteit (Omgevingsplan), een bouwactiviteit (technisch) en het kappen van 82 bomen (boom kappen of houtopstand vellen). Daarnaast wordt een vergunning aangevraagd voor het tanken en opslaan van waterstof. Deze laatste aanvraag wordt door het DSO rechtstreeks doorgestuurd naar de Omgevingsdienst Drenthe (behandeldienst). Na afronding van de zaak maakt de behandeldienst via het DSO een samenwerking aan om de archiefstukken naar de gemeente te sturen. De gemeente zorgt ervoor dat deze documenten correct worden gearchiveerd.
Interne adviseurs worden via adviesverzoeken in het systeem benaderd. Zo adviseert de groendeskundige over de kap van bomen en de collega van ruimtelijke ordening over de afwijking, omdat gebouwen buiten het bouwvlak worden gepositioneerd.
Ook externe adviseurs worden betrokken: de Veiligheidsregio Drenthe (VRD) vanwege externe veiligheid (plasbranden en explosiegevaar) en de Omgevingsdienst Drenthe voor geur- en geluidsaspecten. Deze samenwerking verloopt via de DSO-samenwerkingsfunctionaliteit.</t>
  </si>
  <si>
    <t>Use case</t>
  </si>
  <si>
    <t>Als medewerker administratie kan ik zien welke verzoeken voor de gemeente uit het DSO aan elkaar gerelateerd zijn.</t>
  </si>
  <si>
    <t>Als medewerker administratie moet ik kunnen zien dat er een verzoek naar de behandeldienst is gegaan.</t>
  </si>
  <si>
    <t>Als medewerker administratie moet ik kunnen zien of zoeken of er andere zaken actief zijn op deze locatie, zoals vergunningaanvragen of toezichtzaken.</t>
  </si>
  <si>
    <t>Als medewerker administratie moet ik kunnen zien welke andere aanvragen er bij andere bevoegde gezagen zijn ingediend op deze locatie (DSO Gerelateerde verzoeken).</t>
  </si>
  <si>
    <t>Als medewerker administratie moet ik de zaak kunnen voorzien van objectinformatie (locatie informatie) en informatie over contactpersonen.</t>
  </si>
  <si>
    <t>Als medewerker administratie moet ik zaken aan elkaar kunnen relateren.</t>
  </si>
  <si>
    <t>Als medewerker administratie moet ik een publicatie kunnen uitvoeren via DROP.</t>
  </si>
  <si>
    <t>Als medewerker administratie moet ik een zaak kunnen doorsturen naar een ander bevoegd gezag.</t>
  </si>
  <si>
    <t>Als behandelaar moet ik documenten kunnen aanmaken met ingericht sjablonen.</t>
  </si>
  <si>
    <t>Als behandelaar moet ik documenten kunnen bewerken vanuit een zaakdossier.</t>
  </si>
  <si>
    <t>Als behandelaar kan ik adviseurs of andere collega’s koppelen aan de zaak.</t>
  </si>
  <si>
    <t>Als medewerker administratie moet ik één of meerdere zaken in één kunnen toewijzen aan een hoofdbehandelaar.</t>
  </si>
  <si>
    <t>Als behandelaar moet ik de DSO-vragen én -antwoorden kunnen bekijken die horen bij de aanvraag, in direct leesbare vorm.</t>
  </si>
  <si>
    <t>Als behandelaar moet ik een workflow of stappenplan kunnen volgen voor de afhandeling van de zaak.</t>
  </si>
  <si>
    <t>Als behandelaar moet ik een legesberekening kunnen opstellen.</t>
  </si>
  <si>
    <t>Als behandelaar moet ik een bericht kunnen sturen naar een zaakbetrokkene (aanvrager, belanghebbende, externe adviseur etc).</t>
  </si>
  <si>
    <t>Als behandelaar moet ik het 4-ogen principe kunnen laten toepassen, voor het controleren van bijv. legesberekeningen en besluiten.</t>
  </si>
  <si>
    <t>Als medewerker administratie moet ik ontvangen documenten in een DSO-samenwerking zo kunnen verwerken dat deze op de juiste wijze gearchiveerd kunnen worden.</t>
  </si>
  <si>
    <t>Als behandelaar moet ik documenten kunnen aanmaken volgens vastgestelde sjablonen.</t>
  </si>
  <si>
    <t>Als behandelaar moet ik meerdere documenten in één keer kunnen uploaden naar de zaak.</t>
  </si>
  <si>
    <t>Als medewerker BAG moet ik een signaal ontvangen bij verleende bouwvergunningen, zodat dit verwerkt kan worden in de basisregistraties.</t>
  </si>
  <si>
    <t>Als behandelaar moet ik een kaartweergave kunnen raadplegen met informatie over lopende en afgeronde zaken.</t>
  </si>
  <si>
    <t>Als administratie moet ik na het verlenen van een vergunning het toezichtproces kunnen opstarten (ofwel agenderen in de toekomst).</t>
  </si>
  <si>
    <t>Als jurist moet ik zienswijzen of ingebrekestellingen kunnen registreren en behandelen volgens vastgestelde sjablonen.</t>
  </si>
  <si>
    <t>Voordat er gepubliceerd wordt worden de documenten geanonnimiseerd.</t>
  </si>
  <si>
    <t>Laten zien hoe het systeem de leges berekend op basis van de aanvraag.</t>
  </si>
  <si>
    <t>Laten zien hoe het systeem de leges doorstuurt naar het financiele systeem.</t>
  </si>
  <si>
    <t>Einde - Vergunningenfase</t>
  </si>
  <si>
    <t>Toezichts- en handhavingsfase</t>
  </si>
  <si>
    <t>Tijdens de uitvoering van het project komt een melding binnen dat werkzaamheden afwijken van de vergunde bouwtekeningen. Het gebouw wordt hoger uitgevoerd dan vergund, er wordt buiten het bouwvlak gebouwd en de kleurstelling en kozijnindeling wijken af van de vergunning. De toezichthouder gaat ter plaatse en constateert inderdaad meerdere afwijkingen. De projectontwikkelaar krijgt de mogelijkheid een gewijzigde vergunning aan te vragen voor de kleurstelling en kozijnindeling. Dit geldt niet voor de bouwhoogte en het bouwen buiten het bouwvlak. De toezichthouder legt mondeling een bouwstop op en informeert vervolgens de jurist. Deze stelt een besluit op om de bouw schriftelijk stil te leggen. Indien er toch verder wordt gebouwd, volgt een last onder dwangsom.</t>
  </si>
  <si>
    <t>Use case Toezicht en Handhaving</t>
  </si>
  <si>
    <t>Als toezichthouder moet ik een nieuw toezichtsproces kunnen starten</t>
  </si>
  <si>
    <t>Als toezichthouder moet ik duidelijk overzicht krijgen over relevante bouwtekeningen en documentatie voor de controle op een mobiele device</t>
  </si>
  <si>
    <t>Als toezichthouder moet ik op locatie aantekeningen kunnen maken over geconstateerde gebreken op een mobiele device</t>
  </si>
  <si>
    <t>Als toezichthouder moet ik op locatie foto’s kunnen maken en direct toevoegen aan het controlerapport</t>
  </si>
  <si>
    <t>Als toezichthouder moet ik het controlerapport kunnen opstellen (ook op een mobiele device)</t>
  </si>
  <si>
    <t>Als toezichthouder moet ik een hercontrole kunnen plannen</t>
  </si>
  <si>
    <t>Als jurist moet ik juridische maatregelen kunnen registreren en afhandelen, zoals bestuursdwang of last onder dwangsom</t>
  </si>
  <si>
    <t>Als jurist moet ik documenten kunnen aanmaken volgens vastgestelde sjablonen</t>
  </si>
  <si>
    <t>Als jurist moet ik zienswijzen kunnen registreren en afhandelen volgens vastgestelde sjablonen</t>
  </si>
  <si>
    <t>Einde - Toezicht- en handhavingfase</t>
  </si>
  <si>
    <t>Bezwaarfase</t>
  </si>
  <si>
    <t>De ontwikkelaar is het niet eens met het besluit en zet de werkzaamheden voort. De toezichthouder constateert dit, legt het vast in een controlerapport en informeert de jurist. Vervolgens wordt overgegaan tot invordering van de opgelegde dwangsom. Het bedrag blijkt onvoldoende om de ontwikkelaar te bewegen tot stoppen, waarna de jurist een nieuw besluit neemt met een hogere dwangsom. De ontwikkelaar dient daarop bezwaar in tegen het besluit. Dit bezwaar wordt behandeld door de bezwaarschriftencommissie. De jurist handelt het bezwaar en eventuele vervolgprocedures, zoals beroep en hoger beroep, af binnen het zaaksysteem.</t>
  </si>
  <si>
    <t>Als jurist moet ik termijnen kunnen registreren, bewaken en signaleren voor bezwaar, voorlopige voorziening, beroep en hoger beroep</t>
  </si>
  <si>
    <t>Als jurist kan ik na afronding van een bezwaarzaak een beroepszaak opstarten en de daarbij behorende stappen en procedures doorlopen, en dit eveneens doen voor een hoger-beroepsprocedure. Ook kan de jurist een zaak voor een voorlopige voorziening aanmaken en koppelen aan de betreffende zaak</t>
  </si>
  <si>
    <t>Als jurist moet ik relevante vergunning-, toezicht- en handhavingsinformatie kunnen raadplegen binnen het bezwaardossier</t>
  </si>
  <si>
    <t>Als jurist kan ik een inventarisatielijst genereren waarin de relevante documenten voor het bezwaar staan opgesomd, zoals bijlagen die behoren bij de oorspronkelijke vergunning</t>
  </si>
  <si>
    <t>Als jurist kan ik adviseurs raadplegen, zowel intern als extern, waarbij extern gebruik wordt gemaakt van de SWF</t>
  </si>
  <si>
    <t>Einde - VTH demo</t>
  </si>
  <si>
    <t>Functioneel beheer (30/200 punten)</t>
  </si>
  <si>
    <t>Vanuit de organisatie willen wij onze eigen dienstverlening aan de eindgebruikers verbeteren. Dit willen wij onder andere bereiken door de overbrugging van functioneel beheer tot eindgebruikers laag drempelig te houden. Hiervoor moeten onze functioneel beheerders hun werk goed kunnen uitvoeren. De use cases hieronder helpen bij een beter beeld hierbij te creeëren.</t>
  </si>
  <si>
    <t>Algemeen</t>
  </si>
  <si>
    <r>
      <rPr>
        <b/>
        <sz val="11"/>
        <color theme="1"/>
        <rFont val="Aptos Narrow"/>
        <family val="2"/>
        <scheme val="minor"/>
      </rPr>
      <t xml:space="preserve">Workflow / Processtappen </t>
    </r>
    <r>
      <rPr>
        <sz val="11"/>
        <color theme="1"/>
        <rFont val="Aptos Narrow"/>
        <family val="2"/>
        <scheme val="minor"/>
      </rPr>
      <t xml:space="preserve">
Start een nieuwe zaak voor de aanvraag. Mag volgens eigen standaard script.
Doorloop de standaard processtappen: intake → beoordeling → besluitvorming → afronding. 
Toon hoe taken worden toegewezen aan verschillende rollen (bijv. behandelaar, toezichthouder). En laat zien dat rollen rechten en beperkingen hebben in de zaak op bepaalde processtappen. </t>
    </r>
  </si>
  <si>
    <t>2.1 Voeg een nieuw zaaktype toe (bijv. “Vergunning voor tijdelijke evenementen”) en vul dat zo volledig mogelijk (producten, resultaatcodes, etc.)
2.2 Pas een bestaand zaaktype aan (bijv. maak alsnog processtap verplicht).</t>
  </si>
  <si>
    <t>Maak een nieuwe gebruiker aan (bijv. een tijdelijke medewerker).
Wijs rollen toe (bijv. behandelaar, toezichthouder) en toon rechtenbeheer.
Toon mogelijkheden tot rapportage/filtering over toebedeelde rechten en benutting daarvan.</t>
  </si>
  <si>
    <t>Melding van het niet aankomen/bouncen van e-mailberichten aan indiener
Simuleer een fout (bijv. mislukte koppeling).
Laat zien hoe foutmeldingen worden gelogd en hoe deze door functioneel beheer kunnen worden opgevolgd.</t>
  </si>
  <si>
    <t>Open een sjabloon voor een besluitbrief.
Pas het sjabloon aan (bijv. voeg een extra paragraaf toe).
Gebruik daarbij een veld uit de database van de VTH-applicatie.
Toon een sjabloon voor een e-mailbericht en pas deze aan.
Toon hoe sjablonen worden beheerd en toegepast in de workflow.
Toon hoe versiebeheer van sjablonen werkt.
Toon de beperkingen van de sjabloongenerator, zoals niet te benutten datavelden.</t>
  </si>
  <si>
    <t>Stel een notificatie in (bijv. e-mail naar behandelaar bij nieuwe zaak).
Demonstreer hoe notificaties worden geconfigureerd en getest.</t>
  </si>
  <si>
    <t>Demonstreer hoe koppelingen met externe systemen werken (bijv. BAG, BRP, Omgevingsloket).
Toon hoe koppelingen geconfigureerd en getest worden.</t>
  </si>
  <si>
    <t>Bijvoorbeeld in bulk zaken overzetten op een andere medewerker (bijvoorbeeld bij uitdiensttreding).</t>
  </si>
  <si>
    <t>Einde - Functioneel beheer demo</t>
  </si>
  <si>
    <t>Rapportages (30/200 punten)</t>
  </si>
  <si>
    <t>Leverancier toont aan de hand van de casus op welke wijze de Oplossing rapportages kan leveren. De leverancier gaat daarbij specifiek in op hoe de volgende aspecten middels rapportages getoond kunnen worden:</t>
  </si>
  <si>
    <t>Het monitoren van de werkvoorraad vanuit het perspectief van een coördinator/teamleider met actuele gegevens, doorlooptijden, termijnen, opgeschorte zaken (ook historisch, afgesloten zaken).</t>
  </si>
  <si>
    <t>Doorlooptijd per processtap/ statusovergang laten zien.</t>
  </si>
  <si>
    <t>Geplande controles kunnen inzien.</t>
  </si>
  <si>
    <t>Leges op zaakniveau en totaal. Opgelegd vs geheven. Afwijkingen in opgelegd vs. Verordening-bedragen.</t>
  </si>
  <si>
    <t>Overzicht in zaaktypes, producten en subproducten.</t>
  </si>
  <si>
    <t>Notificatielijst/ overzichtlijst voor tijdelijke vergunningen.</t>
  </si>
  <si>
    <t>Laat zien hoe eenvoudig data automatisch te exporteren is vanuit de VTH-applicatie, bv. ter benutting in BI-tool.</t>
  </si>
  <si>
    <t>Signalering bij overschrijden termijnen.</t>
  </si>
  <si>
    <t>Configuratie¬mogelijkheden voor functioneel beheer voor rapportages.</t>
  </si>
  <si>
    <t>Sjablonen maken en opslaan voor standaard rapportages/filtering in het VTH-systeem.</t>
  </si>
  <si>
    <t>Visualiseringsmogelijkheden van de data in het VTH-systeem.</t>
  </si>
  <si>
    <t>Einde - Rapportages demo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</si>
</sst>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theme="1"/>
      <name val="Aptos"/>
      <family val="2"/>
    </font>
    <font>
      <sz val="11"/>
      <name val="Aptos Narrow"/>
      <family val="2"/>
      <scheme val="minor"/>
    </font>
  </fonts>
  <fills count="12">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1">
    <xf numFmtId="0" fontId="0" fillId="0" borderId="0" xfId="0"/>
    <xf numFmtId="0" fontId="0" fillId="0" borderId="0" xfId="0" applyAlignment="1">
      <alignment horizont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xf>
    <xf numFmtId="0" fontId="0" fillId="5" borderId="0" xfId="0" applyFill="1"/>
    <xf numFmtId="0" fontId="0" fillId="3" borderId="1" xfId="0" applyFill="1" applyBorder="1" applyAlignment="1">
      <alignment horizontal="left"/>
    </xf>
    <xf numFmtId="0" fontId="0" fillId="0" borderId="1" xfId="0" applyBorder="1" applyAlignment="1">
      <alignment horizontal="left"/>
    </xf>
    <xf numFmtId="0" fontId="1" fillId="5" borderId="0" xfId="0" applyFont="1" applyFill="1" applyAlignment="1">
      <alignment horizontal="left"/>
    </xf>
    <xf numFmtId="0" fontId="0" fillId="6" borderId="1" xfId="0" applyFill="1" applyBorder="1" applyAlignment="1">
      <alignment horizontal="center" vertical="center"/>
    </xf>
    <xf numFmtId="0" fontId="4"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0" fillId="6" borderId="1" xfId="0" applyFill="1" applyBorder="1" applyAlignment="1">
      <alignment horizontal="center" vertical="center" wrapText="1"/>
    </xf>
    <xf numFmtId="0" fontId="0" fillId="3" borderId="13" xfId="0" applyFill="1" applyBorder="1" applyAlignment="1">
      <alignment horizontal="center" vertical="center"/>
    </xf>
    <xf numFmtId="0" fontId="0" fillId="0" borderId="6" xfId="0" applyBorder="1"/>
    <xf numFmtId="0" fontId="0" fillId="0" borderId="7" xfId="0" applyBorder="1"/>
    <xf numFmtId="0" fontId="0" fillId="0" borderId="8" xfId="0" applyBorder="1"/>
    <xf numFmtId="0" fontId="0" fillId="5" borderId="1" xfId="0" applyFill="1" applyBorder="1"/>
    <xf numFmtId="0" fontId="0" fillId="0" borderId="13" xfId="0" applyBorder="1" applyAlignment="1">
      <alignment horizontal="center" vertical="center"/>
    </xf>
    <xf numFmtId="0" fontId="0" fillId="3" borderId="13" xfId="0" applyFill="1" applyBorder="1" applyAlignment="1">
      <alignment vertical="center"/>
    </xf>
    <xf numFmtId="0" fontId="0" fillId="3" borderId="3" xfId="0" applyFill="1" applyBorder="1" applyAlignment="1">
      <alignment horizontal="center" vertical="center"/>
    </xf>
    <xf numFmtId="0" fontId="0" fillId="0" borderId="13" xfId="0" applyBorder="1" applyAlignment="1">
      <alignment vertical="center"/>
    </xf>
    <xf numFmtId="0" fontId="0" fillId="6" borderId="13" xfId="0" applyFill="1" applyBorder="1" applyAlignment="1">
      <alignment vertical="center"/>
    </xf>
    <xf numFmtId="1" fontId="0" fillId="0" borderId="1" xfId="0" applyNumberFormat="1" applyBorder="1" applyAlignment="1">
      <alignment horizontal="center" vertical="center"/>
    </xf>
    <xf numFmtId="0" fontId="2" fillId="2" borderId="1" xfId="0" applyFont="1" applyFill="1" applyBorder="1" applyAlignment="1">
      <alignment horizontal="left"/>
    </xf>
    <xf numFmtId="0" fontId="1" fillId="5" borderId="0" xfId="0" applyFont="1" applyFill="1" applyAlignment="1">
      <alignment horizontal="left"/>
    </xf>
    <xf numFmtId="0" fontId="2" fillId="3" borderId="1"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11"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4" borderId="1"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11" borderId="13" xfId="0" applyFill="1" applyBorder="1" applyAlignment="1">
      <alignment horizontal="center" vertical="center" wrapText="1"/>
    </xf>
    <xf numFmtId="0" fontId="0" fillId="7" borderId="13" xfId="0" applyFill="1" applyBorder="1" applyAlignment="1">
      <alignment horizontal="center" vertical="center" wrapText="1"/>
    </xf>
    <xf numFmtId="0" fontId="0" fillId="8" borderId="13" xfId="0" applyFill="1" applyBorder="1" applyAlignment="1">
      <alignment horizontal="center" vertical="center" wrapText="1"/>
    </xf>
    <xf numFmtId="0" fontId="0" fillId="9" borderId="13" xfId="0" applyFill="1" applyBorder="1" applyAlignment="1">
      <alignment horizontal="center" vertical="center" wrapText="1"/>
    </xf>
    <xf numFmtId="0" fontId="0" fillId="10" borderId="13" xfId="0" applyFill="1" applyBorder="1" applyAlignment="1">
      <alignment horizontal="center" vertical="center" wrapText="1"/>
    </xf>
    <xf numFmtId="0" fontId="0" fillId="4" borderId="13" xfId="0"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1" fillId="5"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4"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5" borderId="1" xfId="0" applyFont="1" applyFill="1" applyBorder="1" applyAlignment="1">
      <alignment horizontal="center"/>
    </xf>
    <xf numFmtId="0" fontId="3" fillId="2" borderId="1" xfId="0" applyFont="1" applyFill="1"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1" fillId="5" borderId="14" xfId="0" applyFont="1" applyFill="1" applyBorder="1" applyAlignment="1">
      <alignment horizontal="center"/>
    </xf>
  </cellXfs>
  <cellStyles count="1">
    <cellStyle name="Standaard"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B1B0-20A0-4603-BC41-42643372EFA9}">
  <dimension ref="A1:D6"/>
  <sheetViews>
    <sheetView workbookViewId="0">
      <selection activeCell="C2" sqref="C2"/>
    </sheetView>
  </sheetViews>
  <sheetFormatPr defaultRowHeight="15" x14ac:dyDescent="0.25"/>
  <cols>
    <col min="2" max="2" width="18.42578125" customWidth="1"/>
    <col min="3" max="3" width="23.85546875" customWidth="1"/>
    <col min="4" max="4" width="20.7109375" customWidth="1"/>
  </cols>
  <sheetData>
    <row r="1" spans="1:4" x14ac:dyDescent="0.25">
      <c r="A1" s="27" t="s">
        <v>0</v>
      </c>
      <c r="B1" s="27"/>
      <c r="C1" s="27"/>
      <c r="D1" s="27"/>
    </row>
    <row r="2" spans="1:4" x14ac:dyDescent="0.25">
      <c r="A2" s="9" t="s">
        <v>1</v>
      </c>
      <c r="B2" s="9" t="s">
        <v>2</v>
      </c>
      <c r="C2" s="9" t="s">
        <v>3</v>
      </c>
      <c r="D2" s="9" t="s">
        <v>4</v>
      </c>
    </row>
    <row r="3" spans="1:4" x14ac:dyDescent="0.25">
      <c r="A3" s="10">
        <v>1</v>
      </c>
      <c r="B3" s="10" t="s">
        <v>5</v>
      </c>
      <c r="C3" s="10">
        <f>VTH!E5</f>
        <v>140</v>
      </c>
      <c r="D3" s="10">
        <f>VTH!J5</f>
        <v>0</v>
      </c>
    </row>
    <row r="4" spans="1:4" x14ac:dyDescent="0.25">
      <c r="A4" s="10">
        <v>2</v>
      </c>
      <c r="B4" s="10" t="s">
        <v>6</v>
      </c>
      <c r="C4" s="10">
        <f>'Functioneel beheer'!E6</f>
        <v>30</v>
      </c>
      <c r="D4" s="10">
        <f>'Functioneel beheer'!J6</f>
        <v>0</v>
      </c>
    </row>
    <row r="5" spans="1:4" x14ac:dyDescent="0.25">
      <c r="A5" s="10">
        <v>3</v>
      </c>
      <c r="B5" s="10" t="s">
        <v>7</v>
      </c>
      <c r="C5" s="10">
        <f>Rapportages!E6</f>
        <v>30</v>
      </c>
      <c r="D5" s="10">
        <f>Rapportages!J6</f>
        <v>0</v>
      </c>
    </row>
    <row r="6" spans="1:4" x14ac:dyDescent="0.25">
      <c r="A6" s="28" t="s">
        <v>8</v>
      </c>
      <c r="B6" s="28"/>
      <c r="C6" s="11">
        <f>SUM(C3:C5)</f>
        <v>200</v>
      </c>
      <c r="D6" s="11">
        <f>SUM(D3:D5)</f>
        <v>0</v>
      </c>
    </row>
  </sheetData>
  <sheetProtection algorithmName="SHA-512" hashValue="InzKGElL24sZ06P2DgswpaeXuuzBlxVP6LXg5PTQ9Sa2e9GcoKLVQ6VmWAxLvw8EM9lt94IfSn7BrPR2AXgOzw==" saltValue="oINQxV44cKv8sKeQ/7TaZg==" spinCount="100000" sheet="1" objects="1" scenarios="1"/>
  <mergeCells count="2">
    <mergeCell ref="A1:D1"/>
    <mergeCell ref="A6:B6"/>
  </mergeCells>
  <conditionalFormatting sqref="D3">
    <cfRule type="cellIs" dxfId="20" priority="3" operator="greaterThan">
      <formula>$C$3</formula>
    </cfRule>
  </conditionalFormatting>
  <conditionalFormatting sqref="D4">
    <cfRule type="cellIs" dxfId="19" priority="2" operator="greaterThan">
      <formula>$C$4</formula>
    </cfRule>
  </conditionalFormatting>
  <conditionalFormatting sqref="D5">
    <cfRule type="cellIs" dxfId="18" priority="1" operator="greaterThan">
      <formula>$C$5</formula>
    </cfRule>
  </conditionalFormatting>
  <conditionalFormatting sqref="D6">
    <cfRule type="cellIs" dxfId="17" priority="4" operator="greaterThan">
      <formula>$C$6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5"/>
  <sheetViews>
    <sheetView topLeftCell="A94" workbookViewId="0">
      <selection activeCell="A95" sqref="A95:P96"/>
    </sheetView>
  </sheetViews>
  <sheetFormatPr defaultRowHeight="15" x14ac:dyDescent="0.25"/>
  <cols>
    <col min="7" max="8" width="8.85546875" customWidth="1"/>
    <col min="11" max="16" width="15.7109375" customWidth="1"/>
  </cols>
  <sheetData>
    <row r="1" spans="1:16" x14ac:dyDescent="0.25">
      <c r="A1" s="57" t="s">
        <v>9</v>
      </c>
      <c r="B1" s="57"/>
      <c r="C1" s="57"/>
      <c r="D1" s="57"/>
      <c r="E1" s="57"/>
      <c r="F1" s="57"/>
      <c r="G1" s="57"/>
      <c r="H1" s="57"/>
      <c r="I1" s="57"/>
      <c r="J1" s="57"/>
      <c r="K1" s="17"/>
    </row>
    <row r="2" spans="1:16" ht="14.45" customHeight="1" x14ac:dyDescent="0.25">
      <c r="A2" s="64" t="s">
        <v>10</v>
      </c>
      <c r="B2" s="65"/>
      <c r="C2" s="65"/>
      <c r="D2" s="65"/>
      <c r="E2" s="65"/>
      <c r="F2" s="65"/>
      <c r="G2" s="65"/>
      <c r="H2" s="65"/>
      <c r="I2" s="65"/>
      <c r="J2" s="66"/>
      <c r="K2" s="17"/>
    </row>
    <row r="3" spans="1:16" x14ac:dyDescent="0.25">
      <c r="A3" s="67"/>
      <c r="B3" s="68"/>
      <c r="C3" s="68"/>
      <c r="D3" s="68"/>
      <c r="E3" s="68"/>
      <c r="F3" s="68"/>
      <c r="G3" s="68"/>
      <c r="H3" s="68"/>
      <c r="I3" s="68"/>
      <c r="J3" s="69"/>
      <c r="K3" s="17"/>
    </row>
    <row r="4" spans="1:16" x14ac:dyDescent="0.25">
      <c r="A4" s="70"/>
      <c r="B4" s="71"/>
      <c r="C4" s="71"/>
      <c r="D4" s="71"/>
      <c r="E4" s="71"/>
      <c r="F4" s="71"/>
      <c r="G4" s="71"/>
      <c r="H4" s="71"/>
      <c r="I4" s="71"/>
      <c r="J4" s="72"/>
      <c r="K4" s="17"/>
    </row>
    <row r="5" spans="1:16" ht="14.45" customHeight="1" x14ac:dyDescent="0.25">
      <c r="A5" s="60" t="s">
        <v>11</v>
      </c>
      <c r="B5" s="60"/>
      <c r="C5" s="60"/>
      <c r="D5" s="60"/>
      <c r="E5" s="6">
        <f>SUM(I7,I33,I74,I97)</f>
        <v>140</v>
      </c>
      <c r="F5" s="60" t="s">
        <v>12</v>
      </c>
      <c r="G5" s="60"/>
      <c r="H5" s="60"/>
      <c r="I5" s="60"/>
      <c r="J5" s="14">
        <f>SUM(I8,I34,I75,I98)</f>
        <v>0</v>
      </c>
      <c r="K5" s="17"/>
    </row>
    <row r="6" spans="1:16" ht="14.45" customHeight="1" x14ac:dyDescent="0.25">
      <c r="A6" s="61"/>
      <c r="B6" s="62"/>
      <c r="C6" s="62"/>
      <c r="D6" s="62"/>
      <c r="E6" s="62"/>
      <c r="F6" s="62"/>
      <c r="G6" s="62"/>
      <c r="H6" s="62"/>
      <c r="I6" s="62"/>
      <c r="J6" s="63"/>
      <c r="K6" s="17"/>
    </row>
    <row r="7" spans="1:16" x14ac:dyDescent="0.25">
      <c r="A7" s="54" t="s">
        <v>13</v>
      </c>
      <c r="B7" s="54"/>
      <c r="C7" s="54"/>
      <c r="D7" s="54"/>
      <c r="E7" s="54"/>
      <c r="F7" s="54"/>
      <c r="G7" s="59" t="s">
        <v>14</v>
      </c>
      <c r="H7" s="59"/>
      <c r="I7" s="59">
        <f>SUM(I19:I31)</f>
        <v>35</v>
      </c>
      <c r="J7" s="59"/>
      <c r="K7" s="17"/>
    </row>
    <row r="8" spans="1:16" x14ac:dyDescent="0.25">
      <c r="A8" s="54"/>
      <c r="B8" s="54"/>
      <c r="C8" s="54"/>
      <c r="D8" s="54"/>
      <c r="E8" s="54"/>
      <c r="F8" s="54"/>
      <c r="G8" s="58" t="s">
        <v>15</v>
      </c>
      <c r="H8" s="58"/>
      <c r="I8" s="58">
        <f>SUM(J19:J31)</f>
        <v>0</v>
      </c>
      <c r="J8" s="58"/>
      <c r="K8" s="17"/>
    </row>
    <row r="9" spans="1:16" ht="14.45" customHeight="1" x14ac:dyDescent="0.25">
      <c r="A9" s="52" t="s">
        <v>16</v>
      </c>
      <c r="B9" s="52"/>
      <c r="C9" s="52"/>
      <c r="D9" s="52"/>
      <c r="E9" s="52"/>
      <c r="F9" s="52"/>
      <c r="G9" s="52"/>
      <c r="H9" s="52"/>
      <c r="I9" s="52"/>
      <c r="J9" s="52"/>
      <c r="K9" s="17"/>
    </row>
    <row r="10" spans="1:16" x14ac:dyDescent="0.25">
      <c r="A10" s="52"/>
      <c r="B10" s="52"/>
      <c r="C10" s="52"/>
      <c r="D10" s="52"/>
      <c r="E10" s="52"/>
      <c r="F10" s="52"/>
      <c r="G10" s="52"/>
      <c r="H10" s="52"/>
      <c r="I10" s="52"/>
      <c r="J10" s="52"/>
      <c r="K10" s="17"/>
    </row>
    <row r="11" spans="1:16" x14ac:dyDescent="0.25">
      <c r="A11" s="52"/>
      <c r="B11" s="52"/>
      <c r="C11" s="52"/>
      <c r="D11" s="52"/>
      <c r="E11" s="52"/>
      <c r="F11" s="52"/>
      <c r="G11" s="52"/>
      <c r="H11" s="52"/>
      <c r="I11" s="52"/>
      <c r="J11" s="52"/>
      <c r="K11" s="17"/>
    </row>
    <row r="12" spans="1:16" x14ac:dyDescent="0.25">
      <c r="A12" s="52"/>
      <c r="B12" s="52"/>
      <c r="C12" s="52"/>
      <c r="D12" s="52"/>
      <c r="E12" s="52"/>
      <c r="F12" s="52"/>
      <c r="G12" s="52"/>
      <c r="H12" s="52"/>
      <c r="I12" s="52"/>
      <c r="J12" s="52"/>
      <c r="K12" s="17"/>
    </row>
    <row r="13" spans="1:16" x14ac:dyDescent="0.25">
      <c r="A13" s="52"/>
      <c r="B13" s="52"/>
      <c r="C13" s="52"/>
      <c r="D13" s="52"/>
      <c r="E13" s="52"/>
      <c r="F13" s="52"/>
      <c r="G13" s="52"/>
      <c r="H13" s="52"/>
      <c r="I13" s="52"/>
      <c r="J13" s="52"/>
      <c r="K13" s="17"/>
    </row>
    <row r="14" spans="1:16" x14ac:dyDescent="0.25">
      <c r="A14" s="52"/>
      <c r="B14" s="52"/>
      <c r="C14" s="52"/>
      <c r="D14" s="52"/>
      <c r="E14" s="52"/>
      <c r="F14" s="52"/>
      <c r="G14" s="52"/>
      <c r="H14" s="52"/>
      <c r="I14" s="52"/>
      <c r="J14" s="52"/>
      <c r="K14" s="17"/>
    </row>
    <row r="15" spans="1:16" x14ac:dyDescent="0.25">
      <c r="A15" s="52"/>
      <c r="B15" s="52"/>
      <c r="C15" s="52"/>
      <c r="D15" s="52"/>
      <c r="E15" s="52"/>
      <c r="F15" s="52"/>
      <c r="G15" s="52"/>
      <c r="H15" s="52"/>
      <c r="I15" s="52"/>
      <c r="J15" s="52"/>
      <c r="K15" s="17"/>
    </row>
    <row r="16" spans="1:16" x14ac:dyDescent="0.25">
      <c r="A16" s="52"/>
      <c r="B16" s="52"/>
      <c r="C16" s="52"/>
      <c r="D16" s="52"/>
      <c r="E16" s="52"/>
      <c r="F16" s="52"/>
      <c r="G16" s="52"/>
      <c r="H16" s="52"/>
      <c r="I16" s="52"/>
      <c r="J16" s="52"/>
      <c r="K16" s="18"/>
      <c r="L16" s="19"/>
      <c r="M16" s="19"/>
      <c r="N16" s="19"/>
      <c r="O16" s="19"/>
      <c r="P16" s="19"/>
    </row>
    <row r="17" spans="1:19" ht="14.45" customHeight="1" x14ac:dyDescent="0.25">
      <c r="A17" s="54" t="s">
        <v>1</v>
      </c>
      <c r="B17" s="54" t="s">
        <v>17</v>
      </c>
      <c r="C17" s="54"/>
      <c r="D17" s="54"/>
      <c r="E17" s="54"/>
      <c r="F17" s="54"/>
      <c r="G17" s="54"/>
      <c r="H17" s="54"/>
      <c r="I17" s="55" t="s">
        <v>11</v>
      </c>
      <c r="J17" s="55" t="s">
        <v>18</v>
      </c>
      <c r="K17" s="37" t="s">
        <v>19</v>
      </c>
      <c r="L17" s="38" t="s">
        <v>20</v>
      </c>
      <c r="M17" s="39" t="s">
        <v>21</v>
      </c>
      <c r="N17" s="40" t="s">
        <v>22</v>
      </c>
      <c r="O17" s="41" t="s">
        <v>23</v>
      </c>
      <c r="P17" s="36" t="s">
        <v>24</v>
      </c>
    </row>
    <row r="18" spans="1:19" x14ac:dyDescent="0.25">
      <c r="A18" s="54"/>
      <c r="B18" s="54"/>
      <c r="C18" s="54"/>
      <c r="D18" s="54"/>
      <c r="E18" s="54"/>
      <c r="F18" s="54"/>
      <c r="G18" s="54"/>
      <c r="H18" s="54"/>
      <c r="I18" s="55"/>
      <c r="J18" s="55"/>
      <c r="K18" s="46"/>
      <c r="L18" s="47"/>
      <c r="M18" s="48"/>
      <c r="N18" s="49"/>
      <c r="O18" s="50"/>
      <c r="P18" s="45"/>
    </row>
    <row r="19" spans="1:19" ht="36.6" customHeight="1" x14ac:dyDescent="0.25">
      <c r="A19" s="4">
        <v>0</v>
      </c>
      <c r="B19" s="30" t="s">
        <v>25</v>
      </c>
      <c r="C19" s="31"/>
      <c r="D19" s="31"/>
      <c r="E19" s="31"/>
      <c r="F19" s="31"/>
      <c r="G19" s="31"/>
      <c r="H19" s="32"/>
      <c r="I19" s="26">
        <v>3</v>
      </c>
      <c r="J19" s="23">
        <f>AVERAGE(K19:P19)</f>
        <v>0</v>
      </c>
      <c r="K19" s="4">
        <v>0</v>
      </c>
      <c r="L19" s="4">
        <v>0</v>
      </c>
      <c r="M19" s="4">
        <v>0</v>
      </c>
      <c r="N19" s="4">
        <v>0</v>
      </c>
      <c r="O19" s="4">
        <v>0</v>
      </c>
      <c r="P19" s="4">
        <v>0</v>
      </c>
    </row>
    <row r="20" spans="1:19" ht="33.6" customHeight="1" x14ac:dyDescent="0.25">
      <c r="A20" s="5">
        <v>1</v>
      </c>
      <c r="B20" s="33" t="s">
        <v>26</v>
      </c>
      <c r="C20" s="34"/>
      <c r="D20" s="34"/>
      <c r="E20" s="34"/>
      <c r="F20" s="34"/>
      <c r="G20" s="34"/>
      <c r="H20" s="35"/>
      <c r="I20" s="5">
        <v>3</v>
      </c>
      <c r="J20" s="16">
        <f>AVERAGE(K20:P20)</f>
        <v>0</v>
      </c>
      <c r="K20" s="4">
        <v>0</v>
      </c>
      <c r="L20" s="4">
        <v>0</v>
      </c>
      <c r="M20" s="4">
        <v>0</v>
      </c>
      <c r="N20" s="4">
        <v>0</v>
      </c>
      <c r="O20" s="4">
        <v>0</v>
      </c>
      <c r="P20" s="4">
        <v>0</v>
      </c>
      <c r="S20" s="1"/>
    </row>
    <row r="21" spans="1:19" ht="30" customHeight="1" x14ac:dyDescent="0.25">
      <c r="A21" s="4">
        <v>2</v>
      </c>
      <c r="B21" s="30" t="s">
        <v>27</v>
      </c>
      <c r="C21" s="31"/>
      <c r="D21" s="31"/>
      <c r="E21" s="31"/>
      <c r="F21" s="31"/>
      <c r="G21" s="31"/>
      <c r="H21" s="32"/>
      <c r="I21" s="4">
        <v>2</v>
      </c>
      <c r="J21" s="16">
        <f>AVERAGE(K21:P21)</f>
        <v>0</v>
      </c>
      <c r="K21" s="4">
        <v>0</v>
      </c>
      <c r="L21" s="4">
        <v>0</v>
      </c>
      <c r="M21" s="4">
        <v>0</v>
      </c>
      <c r="N21" s="4">
        <v>0</v>
      </c>
      <c r="O21" s="4">
        <v>0</v>
      </c>
      <c r="P21" s="4">
        <v>0</v>
      </c>
    </row>
    <row r="22" spans="1:19" ht="36.6" customHeight="1" x14ac:dyDescent="0.25">
      <c r="A22" s="13">
        <v>3</v>
      </c>
      <c r="B22" s="73" t="s">
        <v>28</v>
      </c>
      <c r="C22" s="74"/>
      <c r="D22" s="74"/>
      <c r="E22" s="74"/>
      <c r="F22" s="74"/>
      <c r="G22" s="74"/>
      <c r="H22" s="75"/>
      <c r="I22" s="13">
        <v>2</v>
      </c>
      <c r="J22" s="13">
        <f>AVERAGE(K22:P22)</f>
        <v>0</v>
      </c>
      <c r="K22" s="4">
        <v>0</v>
      </c>
      <c r="L22" s="4">
        <v>0</v>
      </c>
      <c r="M22" s="4">
        <v>0</v>
      </c>
      <c r="N22" s="4">
        <v>0</v>
      </c>
      <c r="O22" s="4">
        <v>0</v>
      </c>
      <c r="P22" s="4">
        <v>0</v>
      </c>
    </row>
    <row r="23" spans="1:19" ht="31.9" customHeight="1" x14ac:dyDescent="0.25">
      <c r="A23" s="4">
        <v>4</v>
      </c>
      <c r="B23" s="30" t="s">
        <v>29</v>
      </c>
      <c r="C23" s="31"/>
      <c r="D23" s="31"/>
      <c r="E23" s="31"/>
      <c r="F23" s="31"/>
      <c r="G23" s="31"/>
      <c r="H23" s="32"/>
      <c r="I23" s="4">
        <v>2</v>
      </c>
      <c r="J23" s="13">
        <f>AVERAGE(K23:P23)</f>
        <v>0</v>
      </c>
      <c r="K23" s="4">
        <v>0</v>
      </c>
      <c r="L23" s="4">
        <v>0</v>
      </c>
      <c r="M23" s="4">
        <v>0</v>
      </c>
      <c r="N23" s="4">
        <v>0</v>
      </c>
      <c r="O23" s="4">
        <v>0</v>
      </c>
      <c r="P23" s="4">
        <v>0</v>
      </c>
    </row>
    <row r="24" spans="1:19" ht="42.6" customHeight="1" x14ac:dyDescent="0.25">
      <c r="A24" s="5">
        <v>5</v>
      </c>
      <c r="B24" s="33" t="s">
        <v>30</v>
      </c>
      <c r="C24" s="34"/>
      <c r="D24" s="34"/>
      <c r="E24" s="34"/>
      <c r="F24" s="34"/>
      <c r="G24" s="34"/>
      <c r="H24" s="35"/>
      <c r="I24" s="5">
        <v>3</v>
      </c>
      <c r="J24" s="16">
        <f>AVERAGE(K24:P24)</f>
        <v>0</v>
      </c>
      <c r="K24" s="4">
        <v>0</v>
      </c>
      <c r="L24" s="4">
        <v>0</v>
      </c>
      <c r="M24" s="4">
        <v>0</v>
      </c>
      <c r="N24" s="4">
        <v>0</v>
      </c>
      <c r="O24" s="4">
        <v>0</v>
      </c>
      <c r="P24" s="4">
        <v>0</v>
      </c>
    </row>
    <row r="25" spans="1:19" ht="30.6" customHeight="1" x14ac:dyDescent="0.25">
      <c r="A25" s="21">
        <v>6</v>
      </c>
      <c r="B25" s="30" t="s">
        <v>31</v>
      </c>
      <c r="C25" s="31"/>
      <c r="D25" s="31"/>
      <c r="E25" s="31"/>
      <c r="F25" s="31"/>
      <c r="G25" s="31"/>
      <c r="H25" s="32"/>
      <c r="I25" s="21">
        <v>3</v>
      </c>
      <c r="J25" s="16">
        <f>AVERAGE(K25:P25)</f>
        <v>0</v>
      </c>
      <c r="K25" s="4">
        <v>0</v>
      </c>
      <c r="L25" s="4">
        <v>0</v>
      </c>
      <c r="M25" s="4">
        <v>0</v>
      </c>
      <c r="N25" s="4">
        <v>0</v>
      </c>
      <c r="O25" s="4">
        <v>0</v>
      </c>
      <c r="P25" s="4">
        <v>0</v>
      </c>
    </row>
    <row r="26" spans="1:19" ht="39" customHeight="1" x14ac:dyDescent="0.25">
      <c r="A26" s="5">
        <v>7</v>
      </c>
      <c r="B26" s="33" t="s">
        <v>32</v>
      </c>
      <c r="C26" s="34"/>
      <c r="D26" s="34"/>
      <c r="E26" s="34"/>
      <c r="F26" s="34"/>
      <c r="G26" s="34"/>
      <c r="H26" s="35"/>
      <c r="I26" s="5">
        <v>3</v>
      </c>
      <c r="J26" s="16">
        <f>AVERAGE(K26:P26)</f>
        <v>0</v>
      </c>
      <c r="K26" s="4">
        <v>0</v>
      </c>
      <c r="L26" s="4">
        <v>0</v>
      </c>
      <c r="M26" s="4">
        <v>0</v>
      </c>
      <c r="N26" s="4">
        <v>0</v>
      </c>
      <c r="O26" s="4">
        <v>0</v>
      </c>
      <c r="P26" s="4">
        <v>0</v>
      </c>
    </row>
    <row r="27" spans="1:19" ht="30.6" customHeight="1" x14ac:dyDescent="0.25">
      <c r="A27" s="4">
        <v>8</v>
      </c>
      <c r="B27" s="30" t="s">
        <v>33</v>
      </c>
      <c r="C27" s="31"/>
      <c r="D27" s="31"/>
      <c r="E27" s="31"/>
      <c r="F27" s="31"/>
      <c r="G27" s="31"/>
      <c r="H27" s="32"/>
      <c r="I27" s="4">
        <v>3</v>
      </c>
      <c r="J27" s="16">
        <f>AVERAGE(K27:P27)</f>
        <v>0</v>
      </c>
      <c r="K27" s="4">
        <v>0</v>
      </c>
      <c r="L27" s="4">
        <v>0</v>
      </c>
      <c r="M27" s="4">
        <v>0</v>
      </c>
      <c r="N27" s="4">
        <v>0</v>
      </c>
      <c r="O27" s="4">
        <v>0</v>
      </c>
      <c r="P27" s="4">
        <v>0</v>
      </c>
    </row>
    <row r="28" spans="1:19" ht="33.6" customHeight="1" x14ac:dyDescent="0.25">
      <c r="A28" s="5">
        <v>9</v>
      </c>
      <c r="B28" s="33" t="s">
        <v>34</v>
      </c>
      <c r="C28" s="34"/>
      <c r="D28" s="34"/>
      <c r="E28" s="34"/>
      <c r="F28" s="34"/>
      <c r="G28" s="34"/>
      <c r="H28" s="35"/>
      <c r="I28" s="5">
        <v>3</v>
      </c>
      <c r="J28" s="16">
        <f>AVERAGE(K28:P28)</f>
        <v>0</v>
      </c>
      <c r="K28" s="4">
        <v>0</v>
      </c>
      <c r="L28" s="4">
        <v>0</v>
      </c>
      <c r="M28" s="4">
        <v>0</v>
      </c>
      <c r="N28" s="4">
        <v>0</v>
      </c>
      <c r="O28" s="4">
        <v>0</v>
      </c>
      <c r="P28" s="4">
        <v>0</v>
      </c>
    </row>
    <row r="29" spans="1:19" ht="37.9" customHeight="1" x14ac:dyDescent="0.25">
      <c r="A29" s="4">
        <v>10</v>
      </c>
      <c r="B29" s="30" t="s">
        <v>35</v>
      </c>
      <c r="C29" s="31"/>
      <c r="D29" s="31"/>
      <c r="E29" s="31"/>
      <c r="F29" s="31"/>
      <c r="G29" s="31"/>
      <c r="H29" s="32"/>
      <c r="I29" s="4">
        <v>3</v>
      </c>
      <c r="J29" s="16">
        <f>AVERAGE(K29:P29)</f>
        <v>0</v>
      </c>
      <c r="K29" s="4">
        <v>0</v>
      </c>
      <c r="L29" s="4">
        <v>0</v>
      </c>
      <c r="M29" s="4">
        <v>0</v>
      </c>
      <c r="N29" s="4">
        <v>0</v>
      </c>
      <c r="O29" s="4">
        <v>0</v>
      </c>
      <c r="P29" s="4">
        <v>0</v>
      </c>
    </row>
    <row r="30" spans="1:19" ht="35.450000000000003" customHeight="1" x14ac:dyDescent="0.25">
      <c r="A30" s="5">
        <v>11</v>
      </c>
      <c r="B30" s="33" t="s">
        <v>36</v>
      </c>
      <c r="C30" s="34"/>
      <c r="D30" s="34"/>
      <c r="E30" s="34"/>
      <c r="F30" s="34"/>
      <c r="G30" s="34"/>
      <c r="H30" s="35"/>
      <c r="I30" s="5">
        <v>3</v>
      </c>
      <c r="J30" s="16">
        <f>AVERAGE(K30:P30)</f>
        <v>0</v>
      </c>
      <c r="K30" s="4">
        <v>0</v>
      </c>
      <c r="L30" s="4">
        <v>0</v>
      </c>
      <c r="M30" s="4">
        <v>0</v>
      </c>
      <c r="N30" s="4">
        <v>0</v>
      </c>
      <c r="O30" s="4">
        <v>0</v>
      </c>
      <c r="P30" s="4">
        <v>0</v>
      </c>
    </row>
    <row r="31" spans="1:19" ht="49.9" customHeight="1" x14ac:dyDescent="0.25">
      <c r="A31" s="12">
        <v>12</v>
      </c>
      <c r="B31" s="42" t="s">
        <v>37</v>
      </c>
      <c r="C31" s="43"/>
      <c r="D31" s="43"/>
      <c r="E31" s="43"/>
      <c r="F31" s="43"/>
      <c r="G31" s="43"/>
      <c r="H31" s="44"/>
      <c r="I31" s="12">
        <v>2</v>
      </c>
      <c r="J31" s="5">
        <f>AVERAGE(K31:P31)</f>
        <v>0</v>
      </c>
      <c r="K31" s="4">
        <v>0</v>
      </c>
      <c r="L31" s="4">
        <v>0</v>
      </c>
      <c r="M31" s="4">
        <v>0</v>
      </c>
      <c r="N31" s="4">
        <v>0</v>
      </c>
      <c r="O31" s="4">
        <v>0</v>
      </c>
      <c r="P31" s="4">
        <v>0</v>
      </c>
    </row>
    <row r="32" spans="1:19" ht="33" customHeight="1" x14ac:dyDescent="0.25">
      <c r="A32" s="29" t="s">
        <v>38</v>
      </c>
      <c r="B32" s="29"/>
      <c r="C32" s="29"/>
      <c r="D32" s="29"/>
      <c r="E32" s="29"/>
      <c r="F32" s="29"/>
      <c r="G32" s="29"/>
      <c r="H32" s="29"/>
      <c r="I32" s="29"/>
      <c r="J32" s="29"/>
      <c r="K32" s="29"/>
      <c r="L32" s="29"/>
      <c r="M32" s="29"/>
      <c r="N32" s="29"/>
      <c r="O32" s="29"/>
      <c r="P32" s="29"/>
    </row>
    <row r="33" spans="1:16" x14ac:dyDescent="0.25">
      <c r="A33" s="56" t="s">
        <v>39</v>
      </c>
      <c r="B33" s="56"/>
      <c r="C33" s="56"/>
      <c r="D33" s="56"/>
      <c r="E33" s="56"/>
      <c r="F33" s="56"/>
      <c r="G33" s="56" t="s">
        <v>14</v>
      </c>
      <c r="H33" s="56"/>
      <c r="I33" s="56">
        <f>SUM(I45:I71)</f>
        <v>45</v>
      </c>
      <c r="J33" s="56"/>
    </row>
    <row r="34" spans="1:16" x14ac:dyDescent="0.25">
      <c r="A34" s="54"/>
      <c r="B34" s="54"/>
      <c r="C34" s="54"/>
      <c r="D34" s="54"/>
      <c r="E34" s="54"/>
      <c r="F34" s="54"/>
      <c r="G34" s="29" t="s">
        <v>15</v>
      </c>
      <c r="H34" s="29"/>
      <c r="I34" s="29">
        <f>SUM(J45:J71)</f>
        <v>0</v>
      </c>
      <c r="J34" s="29"/>
    </row>
    <row r="35" spans="1:16" ht="14.45" customHeight="1" x14ac:dyDescent="0.25">
      <c r="A35" s="52" t="s">
        <v>40</v>
      </c>
      <c r="B35" s="52"/>
      <c r="C35" s="52"/>
      <c r="D35" s="52"/>
      <c r="E35" s="52"/>
      <c r="F35" s="52"/>
      <c r="G35" s="52"/>
      <c r="H35" s="52"/>
      <c r="I35" s="52"/>
      <c r="J35" s="52"/>
    </row>
    <row r="36" spans="1:16" x14ac:dyDescent="0.25">
      <c r="A36" s="52"/>
      <c r="B36" s="52"/>
      <c r="C36" s="52"/>
      <c r="D36" s="52"/>
      <c r="E36" s="52"/>
      <c r="F36" s="52"/>
      <c r="G36" s="52"/>
      <c r="H36" s="52"/>
      <c r="I36" s="52"/>
      <c r="J36" s="52"/>
    </row>
    <row r="37" spans="1:16" x14ac:dyDescent="0.25">
      <c r="A37" s="52"/>
      <c r="B37" s="52"/>
      <c r="C37" s="52"/>
      <c r="D37" s="52"/>
      <c r="E37" s="52"/>
      <c r="F37" s="52"/>
      <c r="G37" s="52"/>
      <c r="H37" s="52"/>
      <c r="I37" s="52"/>
      <c r="J37" s="52"/>
    </row>
    <row r="38" spans="1:16" x14ac:dyDescent="0.25">
      <c r="A38" s="52"/>
      <c r="B38" s="52"/>
      <c r="C38" s="52"/>
      <c r="D38" s="52"/>
      <c r="E38" s="52"/>
      <c r="F38" s="52"/>
      <c r="G38" s="52"/>
      <c r="H38" s="52"/>
      <c r="I38" s="52"/>
      <c r="J38" s="52"/>
    </row>
    <row r="39" spans="1:16" x14ac:dyDescent="0.25">
      <c r="A39" s="52"/>
      <c r="B39" s="52"/>
      <c r="C39" s="52"/>
      <c r="D39" s="52"/>
      <c r="E39" s="52"/>
      <c r="F39" s="52"/>
      <c r="G39" s="52"/>
      <c r="H39" s="52"/>
      <c r="I39" s="52"/>
      <c r="J39" s="52"/>
    </row>
    <row r="40" spans="1:16" x14ac:dyDescent="0.25">
      <c r="A40" s="52"/>
      <c r="B40" s="52"/>
      <c r="C40" s="52"/>
      <c r="D40" s="52"/>
      <c r="E40" s="52"/>
      <c r="F40" s="52"/>
      <c r="G40" s="52"/>
      <c r="H40" s="52"/>
      <c r="I40" s="52"/>
      <c r="J40" s="52"/>
    </row>
    <row r="41" spans="1:16" x14ac:dyDescent="0.25">
      <c r="A41" s="52"/>
      <c r="B41" s="52"/>
      <c r="C41" s="52"/>
      <c r="D41" s="52"/>
      <c r="E41" s="52"/>
      <c r="F41" s="52"/>
      <c r="G41" s="52"/>
      <c r="H41" s="52"/>
      <c r="I41" s="52"/>
      <c r="J41" s="52"/>
    </row>
    <row r="42" spans="1:16" ht="103.5" customHeight="1" x14ac:dyDescent="0.25">
      <c r="A42" s="52"/>
      <c r="B42" s="52"/>
      <c r="C42" s="52"/>
      <c r="D42" s="52"/>
      <c r="E42" s="52"/>
      <c r="F42" s="52"/>
      <c r="G42" s="52"/>
      <c r="H42" s="52"/>
      <c r="I42" s="52"/>
      <c r="J42" s="52"/>
    </row>
    <row r="43" spans="1:16" ht="14.45" customHeight="1" x14ac:dyDescent="0.25">
      <c r="A43" s="54" t="s">
        <v>1</v>
      </c>
      <c r="B43" s="54" t="s">
        <v>41</v>
      </c>
      <c r="C43" s="54"/>
      <c r="D43" s="54"/>
      <c r="E43" s="54"/>
      <c r="F43" s="54"/>
      <c r="G43" s="54"/>
      <c r="H43" s="54"/>
      <c r="I43" s="55" t="s">
        <v>11</v>
      </c>
      <c r="J43" s="55" t="s">
        <v>18</v>
      </c>
      <c r="K43" s="37" t="s">
        <v>19</v>
      </c>
      <c r="L43" s="38" t="s">
        <v>20</v>
      </c>
      <c r="M43" s="39" t="s">
        <v>21</v>
      </c>
      <c r="N43" s="40" t="s">
        <v>22</v>
      </c>
      <c r="O43" s="41" t="s">
        <v>23</v>
      </c>
      <c r="P43" s="36" t="s">
        <v>24</v>
      </c>
    </row>
    <row r="44" spans="1:16" x14ac:dyDescent="0.25">
      <c r="A44" s="54"/>
      <c r="B44" s="54"/>
      <c r="C44" s="54"/>
      <c r="D44" s="54"/>
      <c r="E44" s="54"/>
      <c r="F44" s="54"/>
      <c r="G44" s="54"/>
      <c r="H44" s="54"/>
      <c r="I44" s="55"/>
      <c r="J44" s="55"/>
      <c r="K44" s="37"/>
      <c r="L44" s="38"/>
      <c r="M44" s="39"/>
      <c r="N44" s="40"/>
      <c r="O44" s="41"/>
      <c r="P44" s="36"/>
    </row>
    <row r="45" spans="1:16" ht="45" customHeight="1" x14ac:dyDescent="0.25">
      <c r="A45" s="2">
        <v>13</v>
      </c>
      <c r="B45" s="52" t="s">
        <v>42</v>
      </c>
      <c r="C45" s="52"/>
      <c r="D45" s="52"/>
      <c r="E45" s="52"/>
      <c r="F45" s="52"/>
      <c r="G45" s="52"/>
      <c r="H45" s="52"/>
      <c r="I45" s="2">
        <v>2</v>
      </c>
      <c r="J45" s="3">
        <f>AVERAGE(K45:P45)</f>
        <v>0</v>
      </c>
      <c r="K45" s="4">
        <v>0</v>
      </c>
      <c r="L45" s="4">
        <v>0</v>
      </c>
      <c r="M45" s="4">
        <v>0</v>
      </c>
      <c r="N45" s="4">
        <v>0</v>
      </c>
      <c r="O45" s="4">
        <v>0</v>
      </c>
      <c r="P45" s="4">
        <v>0</v>
      </c>
    </row>
    <row r="46" spans="1:16" ht="45" customHeight="1" x14ac:dyDescent="0.25">
      <c r="A46" s="3">
        <v>14</v>
      </c>
      <c r="B46" s="51" t="s">
        <v>43</v>
      </c>
      <c r="C46" s="51"/>
      <c r="D46" s="51"/>
      <c r="E46" s="51"/>
      <c r="F46" s="51"/>
      <c r="G46" s="51"/>
      <c r="H46" s="51"/>
      <c r="I46" s="3">
        <v>1</v>
      </c>
      <c r="J46" s="3">
        <f>AVERAGE(K46:P46)</f>
        <v>0</v>
      </c>
      <c r="K46" s="4">
        <v>0</v>
      </c>
      <c r="L46" s="4">
        <v>0</v>
      </c>
      <c r="M46" s="4">
        <v>0</v>
      </c>
      <c r="N46" s="4">
        <v>0</v>
      </c>
      <c r="O46" s="4">
        <v>0</v>
      </c>
      <c r="P46" s="4">
        <v>0</v>
      </c>
    </row>
    <row r="47" spans="1:16" ht="45" customHeight="1" x14ac:dyDescent="0.25">
      <c r="A47" s="2">
        <v>15</v>
      </c>
      <c r="B47" s="52" t="s">
        <v>44</v>
      </c>
      <c r="C47" s="52"/>
      <c r="D47" s="52"/>
      <c r="E47" s="52"/>
      <c r="F47" s="52"/>
      <c r="G47" s="52"/>
      <c r="H47" s="52"/>
      <c r="I47" s="2">
        <v>2</v>
      </c>
      <c r="J47" s="3">
        <f>AVERAGE(K47:P47)</f>
        <v>0</v>
      </c>
      <c r="K47" s="4">
        <v>0</v>
      </c>
      <c r="L47" s="4">
        <v>0</v>
      </c>
      <c r="M47" s="4">
        <v>0</v>
      </c>
      <c r="N47" s="4">
        <v>0</v>
      </c>
      <c r="O47" s="4">
        <v>0</v>
      </c>
      <c r="P47" s="4">
        <v>0</v>
      </c>
    </row>
    <row r="48" spans="1:16" ht="45" customHeight="1" x14ac:dyDescent="0.25">
      <c r="A48" s="3">
        <v>16</v>
      </c>
      <c r="B48" s="51" t="s">
        <v>45</v>
      </c>
      <c r="C48" s="51"/>
      <c r="D48" s="51"/>
      <c r="E48" s="51"/>
      <c r="F48" s="51"/>
      <c r="G48" s="51"/>
      <c r="H48" s="51"/>
      <c r="I48" s="3">
        <v>2</v>
      </c>
      <c r="J48" s="3">
        <f>AVERAGE(K48:P48)</f>
        <v>0</v>
      </c>
      <c r="K48" s="4">
        <v>0</v>
      </c>
      <c r="L48" s="4">
        <v>0</v>
      </c>
      <c r="M48" s="4">
        <v>0</v>
      </c>
      <c r="N48" s="4">
        <v>0</v>
      </c>
      <c r="O48" s="4">
        <v>0</v>
      </c>
      <c r="P48" s="4">
        <v>0</v>
      </c>
    </row>
    <row r="49" spans="1:16" ht="45" customHeight="1" x14ac:dyDescent="0.25">
      <c r="A49" s="2">
        <v>17</v>
      </c>
      <c r="B49" s="52" t="s">
        <v>46</v>
      </c>
      <c r="C49" s="52"/>
      <c r="D49" s="52"/>
      <c r="E49" s="52"/>
      <c r="F49" s="52"/>
      <c r="G49" s="52"/>
      <c r="H49" s="52"/>
      <c r="I49" s="2">
        <v>2</v>
      </c>
      <c r="J49" s="3">
        <f>AVERAGE(K49:P49)</f>
        <v>0</v>
      </c>
      <c r="K49" s="4">
        <v>0</v>
      </c>
      <c r="L49" s="4">
        <v>0</v>
      </c>
      <c r="M49" s="4">
        <v>0</v>
      </c>
      <c r="N49" s="4">
        <v>0</v>
      </c>
      <c r="O49" s="4">
        <v>0</v>
      </c>
      <c r="P49" s="4">
        <v>0</v>
      </c>
    </row>
    <row r="50" spans="1:16" ht="45" customHeight="1" x14ac:dyDescent="0.25">
      <c r="A50" s="3">
        <v>18</v>
      </c>
      <c r="B50" s="51" t="s">
        <v>47</v>
      </c>
      <c r="C50" s="51"/>
      <c r="D50" s="51"/>
      <c r="E50" s="51"/>
      <c r="F50" s="51"/>
      <c r="G50" s="51"/>
      <c r="H50" s="51"/>
      <c r="I50" s="3">
        <v>2</v>
      </c>
      <c r="J50" s="3">
        <f>AVERAGE(K50:P50)</f>
        <v>0</v>
      </c>
      <c r="K50" s="4">
        <v>0</v>
      </c>
      <c r="L50" s="4">
        <v>0</v>
      </c>
      <c r="M50" s="4">
        <v>0</v>
      </c>
      <c r="N50" s="4">
        <v>0</v>
      </c>
      <c r="O50" s="4">
        <v>0</v>
      </c>
      <c r="P50" s="4">
        <v>0</v>
      </c>
    </row>
    <row r="51" spans="1:16" ht="45" customHeight="1" x14ac:dyDescent="0.25">
      <c r="A51" s="2">
        <v>19</v>
      </c>
      <c r="B51" s="52" t="s">
        <v>48</v>
      </c>
      <c r="C51" s="52"/>
      <c r="D51" s="52"/>
      <c r="E51" s="52"/>
      <c r="F51" s="52"/>
      <c r="G51" s="52"/>
      <c r="H51" s="52"/>
      <c r="I51" s="2">
        <v>1</v>
      </c>
      <c r="J51" s="3">
        <f>AVERAGE(K51:P51)</f>
        <v>0</v>
      </c>
      <c r="K51" s="4">
        <v>0</v>
      </c>
      <c r="L51" s="4">
        <v>0</v>
      </c>
      <c r="M51" s="4">
        <v>0</v>
      </c>
      <c r="N51" s="4">
        <v>0</v>
      </c>
      <c r="O51" s="4">
        <v>0</v>
      </c>
      <c r="P51" s="4">
        <v>0</v>
      </c>
    </row>
    <row r="52" spans="1:16" ht="45" customHeight="1" x14ac:dyDescent="0.25">
      <c r="A52" s="3">
        <v>20</v>
      </c>
      <c r="B52" s="51" t="s">
        <v>49</v>
      </c>
      <c r="C52" s="51"/>
      <c r="D52" s="51"/>
      <c r="E52" s="51"/>
      <c r="F52" s="51"/>
      <c r="G52" s="51"/>
      <c r="H52" s="51"/>
      <c r="I52" s="3">
        <v>2</v>
      </c>
      <c r="J52" s="3">
        <f>AVERAGE(K52:P52)</f>
        <v>0</v>
      </c>
      <c r="K52" s="4">
        <v>0</v>
      </c>
      <c r="L52" s="4">
        <v>0</v>
      </c>
      <c r="M52" s="4">
        <v>0</v>
      </c>
      <c r="N52" s="4">
        <v>0</v>
      </c>
      <c r="O52" s="4">
        <v>0</v>
      </c>
      <c r="P52" s="4">
        <v>0</v>
      </c>
    </row>
    <row r="53" spans="1:16" ht="45" customHeight="1" x14ac:dyDescent="0.25">
      <c r="A53" s="2">
        <v>21</v>
      </c>
      <c r="B53" s="52" t="s">
        <v>50</v>
      </c>
      <c r="C53" s="52"/>
      <c r="D53" s="52"/>
      <c r="E53" s="52"/>
      <c r="F53" s="52"/>
      <c r="G53" s="52"/>
      <c r="H53" s="52"/>
      <c r="I53" s="2">
        <v>2</v>
      </c>
      <c r="J53" s="3">
        <f>AVERAGE(K53:P53)</f>
        <v>0</v>
      </c>
      <c r="K53" s="4">
        <v>0</v>
      </c>
      <c r="L53" s="4">
        <v>0</v>
      </c>
      <c r="M53" s="4">
        <v>0</v>
      </c>
      <c r="N53" s="4">
        <v>0</v>
      </c>
      <c r="O53" s="4">
        <v>0</v>
      </c>
      <c r="P53" s="4">
        <v>0</v>
      </c>
    </row>
    <row r="54" spans="1:16" ht="45" customHeight="1" x14ac:dyDescent="0.25">
      <c r="A54" s="3">
        <v>22</v>
      </c>
      <c r="B54" s="51" t="s">
        <v>51</v>
      </c>
      <c r="C54" s="51"/>
      <c r="D54" s="51"/>
      <c r="E54" s="51"/>
      <c r="F54" s="51"/>
      <c r="G54" s="51"/>
      <c r="H54" s="51"/>
      <c r="I54" s="3">
        <v>2</v>
      </c>
      <c r="J54" s="3">
        <f>AVERAGE(K54:P54)</f>
        <v>0</v>
      </c>
      <c r="K54" s="4">
        <v>0</v>
      </c>
      <c r="L54" s="4">
        <v>0</v>
      </c>
      <c r="M54" s="4">
        <v>0</v>
      </c>
      <c r="N54" s="4">
        <v>0</v>
      </c>
      <c r="O54" s="4">
        <v>0</v>
      </c>
      <c r="P54" s="4">
        <v>0</v>
      </c>
    </row>
    <row r="55" spans="1:16" ht="45" customHeight="1" x14ac:dyDescent="0.25">
      <c r="A55" s="2">
        <v>23</v>
      </c>
      <c r="B55" s="52" t="s">
        <v>52</v>
      </c>
      <c r="C55" s="52"/>
      <c r="D55" s="52"/>
      <c r="E55" s="52"/>
      <c r="F55" s="52"/>
      <c r="G55" s="52"/>
      <c r="H55" s="52"/>
      <c r="I55" s="2">
        <v>2</v>
      </c>
      <c r="J55" s="3">
        <f>AVERAGE(K55:P55)</f>
        <v>0</v>
      </c>
      <c r="K55" s="4">
        <v>0</v>
      </c>
      <c r="L55" s="4">
        <v>0</v>
      </c>
      <c r="M55" s="4">
        <v>0</v>
      </c>
      <c r="N55" s="4">
        <v>0</v>
      </c>
      <c r="O55" s="4">
        <v>0</v>
      </c>
      <c r="P55" s="4">
        <v>0</v>
      </c>
    </row>
    <row r="56" spans="1:16" ht="45" customHeight="1" x14ac:dyDescent="0.25">
      <c r="A56" s="3">
        <v>24</v>
      </c>
      <c r="B56" s="51" t="s">
        <v>53</v>
      </c>
      <c r="C56" s="51"/>
      <c r="D56" s="51"/>
      <c r="E56" s="51"/>
      <c r="F56" s="51"/>
      <c r="G56" s="51"/>
      <c r="H56" s="51"/>
      <c r="I56" s="3">
        <v>2</v>
      </c>
      <c r="J56" s="3">
        <f>AVERAGE(K56:P56)</f>
        <v>0</v>
      </c>
      <c r="K56" s="4">
        <v>0</v>
      </c>
      <c r="L56" s="4">
        <v>0</v>
      </c>
      <c r="M56" s="4">
        <v>0</v>
      </c>
      <c r="N56" s="4">
        <v>0</v>
      </c>
      <c r="O56" s="4">
        <v>0</v>
      </c>
      <c r="P56" s="4">
        <v>0</v>
      </c>
    </row>
    <row r="57" spans="1:16" ht="45" customHeight="1" x14ac:dyDescent="0.25">
      <c r="A57" s="2">
        <v>25</v>
      </c>
      <c r="B57" s="52" t="s">
        <v>54</v>
      </c>
      <c r="C57" s="52"/>
      <c r="D57" s="52"/>
      <c r="E57" s="52"/>
      <c r="F57" s="52"/>
      <c r="G57" s="52"/>
      <c r="H57" s="52"/>
      <c r="I57" s="2">
        <v>2</v>
      </c>
      <c r="J57" s="3">
        <f>AVERAGE(K57:P57)</f>
        <v>0</v>
      </c>
      <c r="K57" s="4">
        <v>0</v>
      </c>
      <c r="L57" s="4">
        <v>0</v>
      </c>
      <c r="M57" s="4">
        <v>0</v>
      </c>
      <c r="N57" s="4">
        <v>0</v>
      </c>
      <c r="O57" s="4">
        <v>0</v>
      </c>
      <c r="P57" s="4">
        <v>0</v>
      </c>
    </row>
    <row r="58" spans="1:16" ht="45" customHeight="1" x14ac:dyDescent="0.25">
      <c r="A58" s="3">
        <v>26</v>
      </c>
      <c r="B58" s="51" t="s">
        <v>55</v>
      </c>
      <c r="C58" s="51"/>
      <c r="D58" s="51"/>
      <c r="E58" s="51"/>
      <c r="F58" s="51"/>
      <c r="G58" s="51"/>
      <c r="H58" s="51"/>
      <c r="I58" s="3">
        <v>2</v>
      </c>
      <c r="J58" s="3">
        <f>AVERAGE(K58:P58)</f>
        <v>0</v>
      </c>
      <c r="K58" s="4">
        <v>0</v>
      </c>
      <c r="L58" s="4">
        <v>0</v>
      </c>
      <c r="M58" s="4">
        <v>0</v>
      </c>
      <c r="N58" s="4">
        <v>0</v>
      </c>
      <c r="O58" s="4">
        <v>0</v>
      </c>
      <c r="P58" s="4">
        <v>0</v>
      </c>
    </row>
    <row r="59" spans="1:16" ht="45" customHeight="1" x14ac:dyDescent="0.25">
      <c r="A59" s="2">
        <v>27</v>
      </c>
      <c r="B59" s="52" t="s">
        <v>56</v>
      </c>
      <c r="C59" s="52"/>
      <c r="D59" s="52"/>
      <c r="E59" s="52"/>
      <c r="F59" s="52"/>
      <c r="G59" s="52"/>
      <c r="H59" s="52"/>
      <c r="I59" s="2">
        <v>2</v>
      </c>
      <c r="J59" s="3">
        <f>AVERAGE(K59:P59)</f>
        <v>0</v>
      </c>
      <c r="K59" s="4">
        <v>0</v>
      </c>
      <c r="L59" s="4">
        <v>0</v>
      </c>
      <c r="M59" s="4">
        <v>0</v>
      </c>
      <c r="N59" s="4">
        <v>0</v>
      </c>
      <c r="O59" s="4">
        <v>0</v>
      </c>
      <c r="P59" s="4">
        <v>0</v>
      </c>
    </row>
    <row r="60" spans="1:16" ht="45" customHeight="1" x14ac:dyDescent="0.25">
      <c r="A60" s="3">
        <v>28</v>
      </c>
      <c r="B60" s="51" t="s">
        <v>57</v>
      </c>
      <c r="C60" s="51"/>
      <c r="D60" s="51"/>
      <c r="E60" s="51"/>
      <c r="F60" s="51"/>
      <c r="G60" s="51"/>
      <c r="H60" s="51"/>
      <c r="I60" s="3">
        <v>2</v>
      </c>
      <c r="J60" s="3">
        <f>AVERAGE(K60:P60)</f>
        <v>0</v>
      </c>
      <c r="K60" s="4">
        <v>0</v>
      </c>
      <c r="L60" s="4">
        <v>0</v>
      </c>
      <c r="M60" s="4">
        <v>0</v>
      </c>
      <c r="N60" s="4">
        <v>0</v>
      </c>
      <c r="O60" s="4">
        <v>0</v>
      </c>
      <c r="P60" s="4">
        <v>0</v>
      </c>
    </row>
    <row r="61" spans="1:16" ht="45" customHeight="1" x14ac:dyDescent="0.25">
      <c r="A61" s="2">
        <v>29</v>
      </c>
      <c r="B61" s="52" t="s">
        <v>58</v>
      </c>
      <c r="C61" s="52"/>
      <c r="D61" s="52"/>
      <c r="E61" s="52"/>
      <c r="F61" s="52"/>
      <c r="G61" s="52"/>
      <c r="H61" s="52"/>
      <c r="I61" s="2">
        <v>2</v>
      </c>
      <c r="J61" s="3">
        <f>AVERAGE(K61:P61)</f>
        <v>0</v>
      </c>
      <c r="K61" s="4">
        <v>0</v>
      </c>
      <c r="L61" s="4">
        <v>0</v>
      </c>
      <c r="M61" s="4">
        <v>0</v>
      </c>
      <c r="N61" s="4">
        <v>0</v>
      </c>
      <c r="O61" s="4">
        <v>0</v>
      </c>
      <c r="P61" s="4">
        <v>0</v>
      </c>
    </row>
    <row r="62" spans="1:16" ht="45" customHeight="1" x14ac:dyDescent="0.25">
      <c r="A62" s="3">
        <v>30</v>
      </c>
      <c r="B62" s="51" t="s">
        <v>59</v>
      </c>
      <c r="C62" s="51"/>
      <c r="D62" s="51"/>
      <c r="E62" s="51"/>
      <c r="F62" s="51"/>
      <c r="G62" s="51"/>
      <c r="H62" s="51"/>
      <c r="I62" s="3">
        <v>2</v>
      </c>
      <c r="J62" s="3">
        <f>AVERAGE(K62:P62)</f>
        <v>0</v>
      </c>
      <c r="K62" s="4">
        <v>0</v>
      </c>
      <c r="L62" s="4">
        <v>0</v>
      </c>
      <c r="M62" s="4">
        <v>0</v>
      </c>
      <c r="N62" s="4">
        <v>0</v>
      </c>
      <c r="O62" s="4">
        <v>0</v>
      </c>
      <c r="P62" s="4">
        <v>0</v>
      </c>
    </row>
    <row r="63" spans="1:16" ht="45" customHeight="1" x14ac:dyDescent="0.25">
      <c r="A63" s="2">
        <v>31</v>
      </c>
      <c r="B63" s="52" t="s">
        <v>60</v>
      </c>
      <c r="C63" s="52"/>
      <c r="D63" s="52"/>
      <c r="E63" s="52"/>
      <c r="F63" s="52"/>
      <c r="G63" s="52"/>
      <c r="H63" s="52"/>
      <c r="I63" s="2">
        <v>2</v>
      </c>
      <c r="J63" s="3">
        <f>AVERAGE(K63:P63)</f>
        <v>0</v>
      </c>
      <c r="K63" s="4">
        <v>0</v>
      </c>
      <c r="L63" s="4">
        <v>0</v>
      </c>
      <c r="M63" s="4">
        <v>0</v>
      </c>
      <c r="N63" s="4">
        <v>0</v>
      </c>
      <c r="O63" s="4">
        <v>0</v>
      </c>
      <c r="P63" s="4">
        <v>0</v>
      </c>
    </row>
    <row r="64" spans="1:16" ht="45" customHeight="1" x14ac:dyDescent="0.25">
      <c r="A64" s="3">
        <v>32</v>
      </c>
      <c r="B64" s="51" t="s">
        <v>61</v>
      </c>
      <c r="C64" s="51"/>
      <c r="D64" s="51"/>
      <c r="E64" s="51"/>
      <c r="F64" s="51"/>
      <c r="G64" s="51"/>
      <c r="H64" s="51"/>
      <c r="I64" s="3">
        <v>1</v>
      </c>
      <c r="J64" s="3">
        <f>AVERAGE(K64:P64)</f>
        <v>0</v>
      </c>
      <c r="K64" s="4">
        <v>0</v>
      </c>
      <c r="L64" s="4">
        <v>0</v>
      </c>
      <c r="M64" s="4">
        <v>0</v>
      </c>
      <c r="N64" s="4">
        <v>0</v>
      </c>
      <c r="O64" s="4">
        <v>0</v>
      </c>
      <c r="P64" s="4">
        <v>0</v>
      </c>
    </row>
    <row r="65" spans="1:16" ht="45" customHeight="1" x14ac:dyDescent="0.25">
      <c r="A65" s="2">
        <v>33</v>
      </c>
      <c r="B65" s="52" t="s">
        <v>62</v>
      </c>
      <c r="C65" s="52"/>
      <c r="D65" s="52"/>
      <c r="E65" s="52"/>
      <c r="F65" s="52"/>
      <c r="G65" s="52"/>
      <c r="H65" s="52"/>
      <c r="I65" s="2">
        <v>1</v>
      </c>
      <c r="J65" s="3">
        <f>AVERAGE(K65:P65)</f>
        <v>0</v>
      </c>
      <c r="K65" s="4">
        <v>0</v>
      </c>
      <c r="L65" s="4">
        <v>0</v>
      </c>
      <c r="M65" s="4">
        <v>0</v>
      </c>
      <c r="N65" s="4">
        <v>0</v>
      </c>
      <c r="O65" s="4">
        <v>0</v>
      </c>
      <c r="P65" s="4">
        <v>0</v>
      </c>
    </row>
    <row r="66" spans="1:16" ht="45" customHeight="1" x14ac:dyDescent="0.25">
      <c r="A66" s="3">
        <v>34</v>
      </c>
      <c r="B66" s="51" t="s">
        <v>63</v>
      </c>
      <c r="C66" s="51"/>
      <c r="D66" s="51"/>
      <c r="E66" s="51"/>
      <c r="F66" s="51"/>
      <c r="G66" s="51"/>
      <c r="H66" s="51"/>
      <c r="I66" s="3">
        <v>1</v>
      </c>
      <c r="J66" s="3">
        <f>AVERAGE(K66:P66)</f>
        <v>0</v>
      </c>
      <c r="K66" s="4">
        <v>0</v>
      </c>
      <c r="L66" s="4">
        <v>0</v>
      </c>
      <c r="M66" s="4">
        <v>0</v>
      </c>
      <c r="N66" s="4">
        <v>0</v>
      </c>
      <c r="O66" s="4">
        <v>0</v>
      </c>
      <c r="P66" s="4">
        <v>0</v>
      </c>
    </row>
    <row r="67" spans="1:16" ht="45" customHeight="1" x14ac:dyDescent="0.25">
      <c r="A67" s="2">
        <v>35</v>
      </c>
      <c r="B67" s="52" t="s">
        <v>64</v>
      </c>
      <c r="C67" s="52"/>
      <c r="D67" s="52"/>
      <c r="E67" s="52"/>
      <c r="F67" s="52"/>
      <c r="G67" s="52"/>
      <c r="H67" s="52"/>
      <c r="I67" s="2">
        <v>1</v>
      </c>
      <c r="J67" s="3">
        <f>AVERAGE(K67:P67)</f>
        <v>0</v>
      </c>
      <c r="K67" s="4">
        <v>0</v>
      </c>
      <c r="L67" s="4">
        <v>0</v>
      </c>
      <c r="M67" s="4">
        <v>0</v>
      </c>
      <c r="N67" s="4">
        <v>0</v>
      </c>
      <c r="O67" s="4">
        <v>0</v>
      </c>
      <c r="P67" s="4">
        <v>0</v>
      </c>
    </row>
    <row r="68" spans="1:16" ht="45" customHeight="1" x14ac:dyDescent="0.25">
      <c r="A68" s="3">
        <v>36</v>
      </c>
      <c r="B68" s="51" t="s">
        <v>65</v>
      </c>
      <c r="C68" s="51"/>
      <c r="D68" s="51"/>
      <c r="E68" s="51"/>
      <c r="F68" s="51"/>
      <c r="G68" s="51"/>
      <c r="H68" s="51"/>
      <c r="I68" s="3">
        <v>1</v>
      </c>
      <c r="J68" s="3">
        <f>AVERAGE(K68:P68)</f>
        <v>0</v>
      </c>
      <c r="K68" s="4">
        <v>0</v>
      </c>
      <c r="L68" s="4">
        <v>0</v>
      </c>
      <c r="M68" s="4">
        <v>0</v>
      </c>
      <c r="N68" s="4">
        <v>0</v>
      </c>
      <c r="O68" s="4">
        <v>0</v>
      </c>
      <c r="P68" s="4">
        <v>0</v>
      </c>
    </row>
    <row r="69" spans="1:16" ht="45" customHeight="1" x14ac:dyDescent="0.25">
      <c r="A69" s="15">
        <v>37</v>
      </c>
      <c r="B69" s="42" t="s">
        <v>66</v>
      </c>
      <c r="C69" s="43"/>
      <c r="D69" s="43"/>
      <c r="E69" s="43"/>
      <c r="F69" s="43"/>
      <c r="G69" s="43"/>
      <c r="H69" s="44"/>
      <c r="I69" s="15">
        <v>2</v>
      </c>
      <c r="J69" s="3">
        <f>AVERAGE(K69:P69)</f>
        <v>0</v>
      </c>
      <c r="K69" s="4">
        <v>0</v>
      </c>
      <c r="L69" s="4">
        <v>0</v>
      </c>
      <c r="M69" s="4">
        <v>0</v>
      </c>
      <c r="N69" s="4">
        <v>0</v>
      </c>
      <c r="O69" s="4">
        <v>0</v>
      </c>
      <c r="P69" s="4">
        <v>0</v>
      </c>
    </row>
    <row r="70" spans="1:16" ht="45" customHeight="1" x14ac:dyDescent="0.25">
      <c r="A70" s="3">
        <v>38</v>
      </c>
      <c r="B70" s="33" t="s">
        <v>67</v>
      </c>
      <c r="C70" s="34"/>
      <c r="D70" s="34"/>
      <c r="E70" s="34"/>
      <c r="F70" s="34"/>
      <c r="G70" s="34"/>
      <c r="H70" s="35"/>
      <c r="I70" s="3">
        <v>1</v>
      </c>
      <c r="J70" s="3">
        <f>AVERAGE(K70:P70)</f>
        <v>0</v>
      </c>
      <c r="K70" s="4">
        <v>0</v>
      </c>
      <c r="L70" s="4">
        <v>0</v>
      </c>
      <c r="M70" s="4">
        <v>0</v>
      </c>
      <c r="N70" s="4">
        <v>0</v>
      </c>
      <c r="O70" s="4">
        <v>0</v>
      </c>
      <c r="P70" s="4">
        <v>0</v>
      </c>
    </row>
    <row r="71" spans="1:16" ht="45" customHeight="1" x14ac:dyDescent="0.25">
      <c r="A71" s="15">
        <v>39</v>
      </c>
      <c r="B71" s="42" t="s">
        <v>68</v>
      </c>
      <c r="C71" s="43"/>
      <c r="D71" s="43"/>
      <c r="E71" s="43"/>
      <c r="F71" s="43"/>
      <c r="G71" s="43"/>
      <c r="H71" s="44"/>
      <c r="I71" s="15">
        <v>1</v>
      </c>
      <c r="J71" s="3">
        <f>AVERAGE(K71:P71)</f>
        <v>0</v>
      </c>
      <c r="K71" s="4">
        <v>0</v>
      </c>
      <c r="L71" s="4">
        <v>0</v>
      </c>
      <c r="M71" s="4">
        <v>0</v>
      </c>
      <c r="N71" s="4">
        <v>0</v>
      </c>
      <c r="O71" s="4">
        <v>0</v>
      </c>
      <c r="P71" s="4">
        <v>0</v>
      </c>
    </row>
    <row r="72" spans="1:16" ht="33.6" customHeight="1" x14ac:dyDescent="0.25">
      <c r="A72" s="29" t="s">
        <v>69</v>
      </c>
      <c r="B72" s="29"/>
      <c r="C72" s="29"/>
      <c r="D72" s="29"/>
      <c r="E72" s="29"/>
      <c r="F72" s="29"/>
      <c r="G72" s="29"/>
      <c r="H72" s="29"/>
      <c r="I72" s="29"/>
      <c r="J72" s="29"/>
      <c r="K72" s="29"/>
      <c r="L72" s="29"/>
      <c r="M72" s="29"/>
      <c r="N72" s="29"/>
      <c r="O72" s="29"/>
      <c r="P72" s="29"/>
    </row>
    <row r="73" spans="1:16" ht="15.95" customHeight="1" x14ac:dyDescent="0.25">
      <c r="A73" s="29"/>
      <c r="B73" s="29"/>
      <c r="C73" s="29"/>
      <c r="D73" s="29"/>
      <c r="E73" s="29"/>
      <c r="F73" s="29"/>
      <c r="G73" s="29"/>
      <c r="H73" s="29"/>
      <c r="I73" s="29"/>
      <c r="J73" s="29"/>
      <c r="K73" s="29"/>
      <c r="L73" s="29"/>
      <c r="M73" s="29"/>
      <c r="N73" s="29"/>
      <c r="O73" s="29"/>
      <c r="P73" s="29"/>
    </row>
    <row r="74" spans="1:16" x14ac:dyDescent="0.25">
      <c r="A74" s="56" t="s">
        <v>70</v>
      </c>
      <c r="B74" s="56"/>
      <c r="C74" s="56"/>
      <c r="D74" s="56"/>
      <c r="E74" s="56"/>
      <c r="F74" s="56"/>
      <c r="G74" s="56" t="s">
        <v>14</v>
      </c>
      <c r="H74" s="56"/>
      <c r="I74" s="56">
        <f>SUM(I86:I94)</f>
        <v>45</v>
      </c>
      <c r="J74" s="56"/>
    </row>
    <row r="75" spans="1:16" x14ac:dyDescent="0.25">
      <c r="A75" s="54"/>
      <c r="B75" s="54"/>
      <c r="C75" s="54"/>
      <c r="D75" s="54"/>
      <c r="E75" s="54"/>
      <c r="F75" s="54"/>
      <c r="G75" s="29" t="s">
        <v>15</v>
      </c>
      <c r="H75" s="29"/>
      <c r="I75" s="29">
        <f>SUM(J86:J94)</f>
        <v>0</v>
      </c>
      <c r="J75" s="29"/>
    </row>
    <row r="76" spans="1:16" x14ac:dyDescent="0.25">
      <c r="A76" s="52" t="s">
        <v>71</v>
      </c>
      <c r="B76" s="52"/>
      <c r="C76" s="52"/>
      <c r="D76" s="52"/>
      <c r="E76" s="52"/>
      <c r="F76" s="52"/>
      <c r="G76" s="52"/>
      <c r="H76" s="52"/>
      <c r="I76" s="52"/>
      <c r="J76" s="52"/>
    </row>
    <row r="77" spans="1:16" x14ac:dyDescent="0.25">
      <c r="A77" s="52"/>
      <c r="B77" s="52"/>
      <c r="C77" s="52"/>
      <c r="D77" s="52"/>
      <c r="E77" s="52"/>
      <c r="F77" s="52"/>
      <c r="G77" s="52"/>
      <c r="H77" s="52"/>
      <c r="I77" s="52"/>
      <c r="J77" s="52"/>
    </row>
    <row r="78" spans="1:16" x14ac:dyDescent="0.25">
      <c r="A78" s="52"/>
      <c r="B78" s="52"/>
      <c r="C78" s="52"/>
      <c r="D78" s="52"/>
      <c r="E78" s="52"/>
      <c r="F78" s="52"/>
      <c r="G78" s="52"/>
      <c r="H78" s="52"/>
      <c r="I78" s="52"/>
      <c r="J78" s="52"/>
    </row>
    <row r="79" spans="1:16" x14ac:dyDescent="0.25">
      <c r="A79" s="52"/>
      <c r="B79" s="52"/>
      <c r="C79" s="52"/>
      <c r="D79" s="52"/>
      <c r="E79" s="52"/>
      <c r="F79" s="52"/>
      <c r="G79" s="52"/>
      <c r="H79" s="52"/>
      <c r="I79" s="52"/>
      <c r="J79" s="52"/>
    </row>
    <row r="80" spans="1:16" x14ac:dyDescent="0.25">
      <c r="A80" s="52"/>
      <c r="B80" s="52"/>
      <c r="C80" s="52"/>
      <c r="D80" s="52"/>
      <c r="E80" s="52"/>
      <c r="F80" s="52"/>
      <c r="G80" s="52"/>
      <c r="H80" s="52"/>
      <c r="I80" s="52"/>
      <c r="J80" s="52"/>
    </row>
    <row r="81" spans="1:16" x14ac:dyDescent="0.25">
      <c r="A81" s="52"/>
      <c r="B81" s="52"/>
      <c r="C81" s="52"/>
      <c r="D81" s="52"/>
      <c r="E81" s="52"/>
      <c r="F81" s="52"/>
      <c r="G81" s="52"/>
      <c r="H81" s="52"/>
      <c r="I81" s="52"/>
      <c r="J81" s="52"/>
    </row>
    <row r="82" spans="1:16" ht="30.75" customHeight="1" x14ac:dyDescent="0.25">
      <c r="A82" s="52"/>
      <c r="B82" s="52"/>
      <c r="C82" s="52"/>
      <c r="D82" s="52"/>
      <c r="E82" s="52"/>
      <c r="F82" s="52"/>
      <c r="G82" s="52"/>
      <c r="H82" s="52"/>
      <c r="I82" s="52"/>
      <c r="J82" s="52"/>
    </row>
    <row r="83" spans="1:16" ht="14.45" customHeight="1" x14ac:dyDescent="0.25">
      <c r="A83" s="52"/>
      <c r="B83" s="52"/>
      <c r="C83" s="52"/>
      <c r="D83" s="52"/>
      <c r="E83" s="52"/>
      <c r="F83" s="52"/>
      <c r="G83" s="52"/>
      <c r="H83" s="52"/>
      <c r="I83" s="52"/>
      <c r="J83" s="52"/>
    </row>
    <row r="84" spans="1:16" x14ac:dyDescent="0.25">
      <c r="A84" s="54" t="s">
        <v>1</v>
      </c>
      <c r="B84" s="54" t="s">
        <v>72</v>
      </c>
      <c r="C84" s="54"/>
      <c r="D84" s="54"/>
      <c r="E84" s="54"/>
      <c r="F84" s="54"/>
      <c r="G84" s="54"/>
      <c r="H84" s="54"/>
      <c r="I84" s="55" t="s">
        <v>11</v>
      </c>
      <c r="J84" s="55" t="s">
        <v>18</v>
      </c>
      <c r="K84" s="37" t="s">
        <v>19</v>
      </c>
      <c r="L84" s="38" t="s">
        <v>20</v>
      </c>
      <c r="M84" s="39" t="s">
        <v>21</v>
      </c>
      <c r="N84" s="40" t="s">
        <v>22</v>
      </c>
      <c r="O84" s="41" t="s">
        <v>23</v>
      </c>
      <c r="P84" s="36" t="s">
        <v>24</v>
      </c>
    </row>
    <row r="85" spans="1:16" x14ac:dyDescent="0.25">
      <c r="A85" s="54"/>
      <c r="B85" s="54"/>
      <c r="C85" s="54"/>
      <c r="D85" s="54"/>
      <c r="E85" s="54"/>
      <c r="F85" s="54"/>
      <c r="G85" s="54"/>
      <c r="H85" s="54"/>
      <c r="I85" s="55"/>
      <c r="J85" s="55"/>
      <c r="K85" s="37"/>
      <c r="L85" s="38"/>
      <c r="M85" s="39"/>
      <c r="N85" s="40"/>
      <c r="O85" s="41"/>
      <c r="P85" s="36"/>
    </row>
    <row r="86" spans="1:16" ht="45" customHeight="1" x14ac:dyDescent="0.25">
      <c r="A86" s="4">
        <v>40</v>
      </c>
      <c r="B86" s="52" t="s">
        <v>73</v>
      </c>
      <c r="C86" s="52"/>
      <c r="D86" s="52"/>
      <c r="E86" s="52"/>
      <c r="F86" s="52"/>
      <c r="G86" s="52"/>
      <c r="H86" s="52"/>
      <c r="I86" s="4">
        <v>5</v>
      </c>
      <c r="J86" s="5">
        <f>AVERAGE(K86:P86)</f>
        <v>0</v>
      </c>
      <c r="K86" s="4">
        <v>0</v>
      </c>
      <c r="L86" s="4">
        <v>0</v>
      </c>
      <c r="M86" s="4">
        <v>0</v>
      </c>
      <c r="N86" s="4">
        <v>0</v>
      </c>
      <c r="O86" s="4">
        <v>0</v>
      </c>
      <c r="P86" s="4">
        <v>0</v>
      </c>
    </row>
    <row r="87" spans="1:16" ht="45" customHeight="1" x14ac:dyDescent="0.25">
      <c r="A87" s="5">
        <v>41</v>
      </c>
      <c r="B87" s="51" t="s">
        <v>74</v>
      </c>
      <c r="C87" s="51"/>
      <c r="D87" s="51"/>
      <c r="E87" s="51"/>
      <c r="F87" s="51"/>
      <c r="G87" s="51"/>
      <c r="H87" s="51"/>
      <c r="I87" s="5">
        <v>5</v>
      </c>
      <c r="J87" s="5">
        <f>AVERAGE(K87:P87)</f>
        <v>0</v>
      </c>
      <c r="K87" s="4">
        <v>0</v>
      </c>
      <c r="L87" s="4">
        <v>0</v>
      </c>
      <c r="M87" s="4">
        <v>0</v>
      </c>
      <c r="N87" s="4">
        <v>0</v>
      </c>
      <c r="O87" s="4">
        <v>0</v>
      </c>
      <c r="P87" s="4">
        <v>0</v>
      </c>
    </row>
    <row r="88" spans="1:16" ht="45" customHeight="1" x14ac:dyDescent="0.25">
      <c r="A88" s="4">
        <v>42</v>
      </c>
      <c r="B88" s="52" t="s">
        <v>75</v>
      </c>
      <c r="C88" s="52"/>
      <c r="D88" s="52"/>
      <c r="E88" s="52"/>
      <c r="F88" s="52"/>
      <c r="G88" s="52"/>
      <c r="H88" s="52"/>
      <c r="I88" s="4">
        <v>5</v>
      </c>
      <c r="J88" s="5">
        <f>AVERAGE(K88:P88)</f>
        <v>0</v>
      </c>
      <c r="K88" s="4">
        <v>0</v>
      </c>
      <c r="L88" s="4">
        <v>0</v>
      </c>
      <c r="M88" s="4">
        <v>0</v>
      </c>
      <c r="N88" s="4">
        <v>0</v>
      </c>
      <c r="O88" s="4">
        <v>0</v>
      </c>
      <c r="P88" s="4">
        <v>0</v>
      </c>
    </row>
    <row r="89" spans="1:16" ht="45" customHeight="1" x14ac:dyDescent="0.25">
      <c r="A89" s="5">
        <v>43</v>
      </c>
      <c r="B89" s="51" t="s">
        <v>76</v>
      </c>
      <c r="C89" s="51"/>
      <c r="D89" s="51"/>
      <c r="E89" s="51"/>
      <c r="F89" s="51"/>
      <c r="G89" s="51"/>
      <c r="H89" s="51"/>
      <c r="I89" s="5">
        <v>5</v>
      </c>
      <c r="J89" s="5">
        <f>AVERAGE(K89:P89)</f>
        <v>0</v>
      </c>
      <c r="K89" s="4">
        <v>0</v>
      </c>
      <c r="L89" s="4">
        <v>0</v>
      </c>
      <c r="M89" s="4">
        <v>0</v>
      </c>
      <c r="N89" s="4">
        <v>0</v>
      </c>
      <c r="O89" s="4">
        <v>0</v>
      </c>
      <c r="P89" s="4">
        <v>0</v>
      </c>
    </row>
    <row r="90" spans="1:16" ht="45" customHeight="1" x14ac:dyDescent="0.25">
      <c r="A90" s="4">
        <v>44</v>
      </c>
      <c r="B90" s="52" t="s">
        <v>77</v>
      </c>
      <c r="C90" s="52"/>
      <c r="D90" s="52"/>
      <c r="E90" s="52"/>
      <c r="F90" s="52"/>
      <c r="G90" s="52"/>
      <c r="H90" s="52"/>
      <c r="I90" s="4">
        <v>5</v>
      </c>
      <c r="J90" s="5">
        <f>AVERAGE(K90:P90)</f>
        <v>0</v>
      </c>
      <c r="K90" s="4">
        <v>0</v>
      </c>
      <c r="L90" s="4">
        <v>0</v>
      </c>
      <c r="M90" s="4">
        <v>0</v>
      </c>
      <c r="N90" s="4">
        <v>0</v>
      </c>
      <c r="O90" s="4">
        <v>0</v>
      </c>
      <c r="P90" s="4">
        <v>0</v>
      </c>
    </row>
    <row r="91" spans="1:16" ht="45" customHeight="1" x14ac:dyDescent="0.25">
      <c r="A91" s="5">
        <v>45</v>
      </c>
      <c r="B91" s="51" t="s">
        <v>78</v>
      </c>
      <c r="C91" s="51"/>
      <c r="D91" s="51"/>
      <c r="E91" s="51"/>
      <c r="F91" s="51"/>
      <c r="G91" s="51"/>
      <c r="H91" s="51"/>
      <c r="I91" s="5">
        <v>5</v>
      </c>
      <c r="J91" s="5">
        <f>AVERAGE(K91:P91)</f>
        <v>0</v>
      </c>
      <c r="K91" s="4">
        <v>0</v>
      </c>
      <c r="L91" s="4">
        <v>0</v>
      </c>
      <c r="M91" s="4">
        <v>0</v>
      </c>
      <c r="N91" s="4">
        <v>0</v>
      </c>
      <c r="O91" s="4">
        <v>0</v>
      </c>
      <c r="P91" s="4">
        <v>0</v>
      </c>
    </row>
    <row r="92" spans="1:16" ht="45" customHeight="1" x14ac:dyDescent="0.25">
      <c r="A92" s="4">
        <v>46</v>
      </c>
      <c r="B92" s="52" t="s">
        <v>79</v>
      </c>
      <c r="C92" s="52"/>
      <c r="D92" s="52"/>
      <c r="E92" s="52"/>
      <c r="F92" s="52"/>
      <c r="G92" s="52"/>
      <c r="H92" s="52"/>
      <c r="I92" s="4">
        <v>5</v>
      </c>
      <c r="J92" s="5">
        <f>AVERAGE(K92:P92)</f>
        <v>0</v>
      </c>
      <c r="K92" s="4">
        <v>0</v>
      </c>
      <c r="L92" s="4">
        <v>0</v>
      </c>
      <c r="M92" s="4">
        <v>0</v>
      </c>
      <c r="N92" s="4">
        <v>0</v>
      </c>
      <c r="O92" s="4">
        <v>0</v>
      </c>
      <c r="P92" s="4">
        <v>0</v>
      </c>
    </row>
    <row r="93" spans="1:16" ht="45" customHeight="1" x14ac:dyDescent="0.25">
      <c r="A93" s="5">
        <v>47</v>
      </c>
      <c r="B93" s="51" t="s">
        <v>80</v>
      </c>
      <c r="C93" s="51"/>
      <c r="D93" s="51"/>
      <c r="E93" s="51"/>
      <c r="F93" s="51"/>
      <c r="G93" s="51"/>
      <c r="H93" s="51"/>
      <c r="I93" s="5">
        <v>5</v>
      </c>
      <c r="J93" s="5">
        <f>AVERAGE(K93:P93)</f>
        <v>0</v>
      </c>
      <c r="K93" s="4">
        <v>0</v>
      </c>
      <c r="L93" s="4">
        <v>0</v>
      </c>
      <c r="M93" s="4">
        <v>0</v>
      </c>
      <c r="N93" s="4">
        <v>0</v>
      </c>
      <c r="O93" s="4">
        <v>0</v>
      </c>
      <c r="P93" s="4">
        <v>0</v>
      </c>
    </row>
    <row r="94" spans="1:16" ht="45" customHeight="1" x14ac:dyDescent="0.25">
      <c r="A94" s="4">
        <v>48</v>
      </c>
      <c r="B94" s="52" t="s">
        <v>81</v>
      </c>
      <c r="C94" s="52"/>
      <c r="D94" s="52"/>
      <c r="E94" s="52"/>
      <c r="F94" s="52"/>
      <c r="G94" s="52"/>
      <c r="H94" s="52"/>
      <c r="I94" s="4">
        <v>5</v>
      </c>
      <c r="J94" s="5">
        <f>AVERAGE(K94:P94)</f>
        <v>0</v>
      </c>
      <c r="K94" s="4">
        <v>0</v>
      </c>
      <c r="L94" s="4">
        <v>0</v>
      </c>
      <c r="M94" s="4">
        <v>0</v>
      </c>
      <c r="N94" s="4">
        <v>0</v>
      </c>
      <c r="O94" s="4">
        <v>0</v>
      </c>
      <c r="P94" s="4">
        <v>0</v>
      </c>
    </row>
    <row r="95" spans="1:16" ht="33.6" customHeight="1" x14ac:dyDescent="0.25">
      <c r="A95" s="29" t="s">
        <v>82</v>
      </c>
      <c r="B95" s="29"/>
      <c r="C95" s="29"/>
      <c r="D95" s="29"/>
      <c r="E95" s="29"/>
      <c r="F95" s="29"/>
      <c r="G95" s="29"/>
      <c r="H95" s="29"/>
      <c r="I95" s="29"/>
      <c r="J95" s="29"/>
      <c r="K95" s="29"/>
      <c r="L95" s="29"/>
      <c r="M95" s="29"/>
      <c r="N95" s="29"/>
      <c r="O95" s="29"/>
      <c r="P95" s="29"/>
    </row>
    <row r="96" spans="1:16" ht="18.399999999999999" customHeight="1" x14ac:dyDescent="0.25">
      <c r="A96" s="29"/>
      <c r="B96" s="29"/>
      <c r="C96" s="29"/>
      <c r="D96" s="29"/>
      <c r="E96" s="29"/>
      <c r="F96" s="29"/>
      <c r="G96" s="29"/>
      <c r="H96" s="29"/>
      <c r="I96" s="29"/>
      <c r="J96" s="29"/>
      <c r="K96" s="29"/>
      <c r="L96" s="29"/>
      <c r="M96" s="29"/>
      <c r="N96" s="29"/>
      <c r="O96" s="29"/>
      <c r="P96" s="29"/>
    </row>
    <row r="97" spans="1:16" x14ac:dyDescent="0.25">
      <c r="A97" s="56" t="s">
        <v>83</v>
      </c>
      <c r="B97" s="56"/>
      <c r="C97" s="56"/>
      <c r="D97" s="56"/>
      <c r="E97" s="56"/>
      <c r="F97" s="56"/>
      <c r="G97" s="56" t="s">
        <v>14</v>
      </c>
      <c r="H97" s="56"/>
      <c r="I97" s="56">
        <f>SUM(I109:I114)</f>
        <v>15</v>
      </c>
      <c r="J97" s="56"/>
    </row>
    <row r="98" spans="1:16" x14ac:dyDescent="0.25">
      <c r="A98" s="54"/>
      <c r="B98" s="54"/>
      <c r="C98" s="54"/>
      <c r="D98" s="54"/>
      <c r="E98" s="54"/>
      <c r="F98" s="54"/>
      <c r="G98" s="29" t="s">
        <v>15</v>
      </c>
      <c r="H98" s="29"/>
      <c r="I98" s="29">
        <f>SUM(J109:J114)</f>
        <v>0</v>
      </c>
      <c r="J98" s="29"/>
    </row>
    <row r="99" spans="1:16" x14ac:dyDescent="0.25">
      <c r="A99" s="52" t="s">
        <v>84</v>
      </c>
      <c r="B99" s="52"/>
      <c r="C99" s="52"/>
      <c r="D99" s="52"/>
      <c r="E99" s="52"/>
      <c r="F99" s="52"/>
      <c r="G99" s="52"/>
      <c r="H99" s="52"/>
      <c r="I99" s="52"/>
      <c r="J99" s="52"/>
    </row>
    <row r="100" spans="1:16" x14ac:dyDescent="0.25">
      <c r="A100" s="52"/>
      <c r="B100" s="52"/>
      <c r="C100" s="52"/>
      <c r="D100" s="52"/>
      <c r="E100" s="52"/>
      <c r="F100" s="52"/>
      <c r="G100" s="52"/>
      <c r="H100" s="52"/>
      <c r="I100" s="52"/>
      <c r="J100" s="52"/>
    </row>
    <row r="101" spans="1:16" x14ac:dyDescent="0.25">
      <c r="A101" s="52"/>
      <c r="B101" s="52"/>
      <c r="C101" s="52"/>
      <c r="D101" s="52"/>
      <c r="E101" s="52"/>
      <c r="F101" s="52"/>
      <c r="G101" s="52"/>
      <c r="H101" s="52"/>
      <c r="I101" s="52"/>
      <c r="J101" s="52"/>
    </row>
    <row r="102" spans="1:16" x14ac:dyDescent="0.25">
      <c r="A102" s="52"/>
      <c r="B102" s="52"/>
      <c r="C102" s="52"/>
      <c r="D102" s="52"/>
      <c r="E102" s="52"/>
      <c r="F102" s="52"/>
      <c r="G102" s="52"/>
      <c r="H102" s="52"/>
      <c r="I102" s="52"/>
      <c r="J102" s="52"/>
    </row>
    <row r="103" spans="1:16" x14ac:dyDescent="0.25">
      <c r="A103" s="52"/>
      <c r="B103" s="52"/>
      <c r="C103" s="52"/>
      <c r="D103" s="52"/>
      <c r="E103" s="52"/>
      <c r="F103" s="52"/>
      <c r="G103" s="52"/>
      <c r="H103" s="52"/>
      <c r="I103" s="52"/>
      <c r="J103" s="52"/>
    </row>
    <row r="104" spans="1:16" x14ac:dyDescent="0.25">
      <c r="A104" s="52"/>
      <c r="B104" s="52"/>
      <c r="C104" s="52"/>
      <c r="D104" s="52"/>
      <c r="E104" s="52"/>
      <c r="F104" s="52"/>
      <c r="G104" s="52"/>
      <c r="H104" s="52"/>
      <c r="I104" s="52"/>
      <c r="J104" s="52"/>
    </row>
    <row r="105" spans="1:16" ht="14.45" customHeight="1" x14ac:dyDescent="0.25">
      <c r="A105" s="52"/>
      <c r="B105" s="52"/>
      <c r="C105" s="52"/>
      <c r="D105" s="52"/>
      <c r="E105" s="52"/>
      <c r="F105" s="52"/>
      <c r="G105" s="52"/>
      <c r="H105" s="52"/>
      <c r="I105" s="52"/>
      <c r="J105" s="52"/>
    </row>
    <row r="106" spans="1:16" x14ac:dyDescent="0.25">
      <c r="A106" s="52"/>
      <c r="B106" s="52"/>
      <c r="C106" s="52"/>
      <c r="D106" s="52"/>
      <c r="E106" s="52"/>
      <c r="F106" s="52"/>
      <c r="G106" s="52"/>
      <c r="H106" s="52"/>
      <c r="I106" s="52"/>
      <c r="J106" s="52"/>
    </row>
    <row r="107" spans="1:16" ht="33.6" customHeight="1" x14ac:dyDescent="0.25">
      <c r="A107" s="54" t="s">
        <v>1</v>
      </c>
      <c r="B107" s="54" t="s">
        <v>41</v>
      </c>
      <c r="C107" s="54"/>
      <c r="D107" s="54"/>
      <c r="E107" s="54"/>
      <c r="F107" s="54"/>
      <c r="G107" s="54"/>
      <c r="H107" s="54"/>
      <c r="I107" s="55" t="s">
        <v>11</v>
      </c>
      <c r="J107" s="55" t="s">
        <v>18</v>
      </c>
      <c r="K107" s="37" t="s">
        <v>19</v>
      </c>
      <c r="L107" s="38" t="s">
        <v>20</v>
      </c>
      <c r="M107" s="39" t="s">
        <v>21</v>
      </c>
      <c r="N107" s="40" t="s">
        <v>22</v>
      </c>
      <c r="O107" s="41" t="s">
        <v>23</v>
      </c>
      <c r="P107" s="36" t="s">
        <v>24</v>
      </c>
    </row>
    <row r="108" spans="1:16" ht="7.9" customHeight="1" x14ac:dyDescent="0.25">
      <c r="A108" s="54"/>
      <c r="B108" s="54"/>
      <c r="C108" s="54"/>
      <c r="D108" s="54"/>
      <c r="E108" s="54"/>
      <c r="F108" s="54"/>
      <c r="G108" s="54"/>
      <c r="H108" s="54"/>
      <c r="I108" s="55"/>
      <c r="J108" s="55"/>
      <c r="K108" s="37"/>
      <c r="L108" s="38"/>
      <c r="M108" s="39"/>
      <c r="N108" s="40"/>
      <c r="O108" s="41"/>
      <c r="P108" s="36"/>
    </row>
    <row r="109" spans="1:16" ht="30" customHeight="1" x14ac:dyDescent="0.25">
      <c r="A109" s="5">
        <v>49</v>
      </c>
      <c r="B109" s="51" t="s">
        <v>85</v>
      </c>
      <c r="C109" s="51"/>
      <c r="D109" s="51"/>
      <c r="E109" s="51"/>
      <c r="F109" s="51"/>
      <c r="G109" s="51"/>
      <c r="H109" s="51"/>
      <c r="I109" s="5">
        <v>3</v>
      </c>
      <c r="J109" s="5">
        <f>AVERAGE(K109:P109)</f>
        <v>0</v>
      </c>
      <c r="K109" s="4">
        <v>0</v>
      </c>
      <c r="L109" s="4">
        <v>0</v>
      </c>
      <c r="M109" s="4">
        <v>0</v>
      </c>
      <c r="N109" s="4">
        <v>0</v>
      </c>
      <c r="O109" s="4">
        <v>0</v>
      </c>
      <c r="P109" s="4">
        <v>0</v>
      </c>
    </row>
    <row r="110" spans="1:16" ht="75" customHeight="1" x14ac:dyDescent="0.25">
      <c r="A110" s="4">
        <v>50</v>
      </c>
      <c r="B110" s="52" t="s">
        <v>86</v>
      </c>
      <c r="C110" s="52"/>
      <c r="D110" s="52"/>
      <c r="E110" s="52"/>
      <c r="F110" s="52"/>
      <c r="G110" s="52"/>
      <c r="H110" s="52"/>
      <c r="I110" s="4">
        <v>3</v>
      </c>
      <c r="J110" s="5">
        <f t="shared" ref="J110:J114" si="0">AVERAGE(K110:P110)</f>
        <v>0</v>
      </c>
      <c r="K110" s="4">
        <v>0</v>
      </c>
      <c r="L110" s="4">
        <v>0</v>
      </c>
      <c r="M110" s="4">
        <v>0</v>
      </c>
      <c r="N110" s="4">
        <v>0</v>
      </c>
      <c r="O110" s="4">
        <v>0</v>
      </c>
      <c r="P110" s="4">
        <v>0</v>
      </c>
    </row>
    <row r="111" spans="1:16" ht="44.45" customHeight="1" x14ac:dyDescent="0.25">
      <c r="A111" s="5">
        <v>51</v>
      </c>
      <c r="B111" s="51" t="s">
        <v>87</v>
      </c>
      <c r="C111" s="51"/>
      <c r="D111" s="51"/>
      <c r="E111" s="51"/>
      <c r="F111" s="51"/>
      <c r="G111" s="51"/>
      <c r="H111" s="51"/>
      <c r="I111" s="5">
        <v>2</v>
      </c>
      <c r="J111" s="5">
        <f t="shared" si="0"/>
        <v>0</v>
      </c>
      <c r="K111" s="4">
        <v>0</v>
      </c>
      <c r="L111" s="4">
        <v>0</v>
      </c>
      <c r="M111" s="4">
        <v>0</v>
      </c>
      <c r="N111" s="4">
        <v>0</v>
      </c>
      <c r="O111" s="4">
        <v>0</v>
      </c>
      <c r="P111" s="4">
        <v>0</v>
      </c>
    </row>
    <row r="112" spans="1:16" ht="30" customHeight="1" x14ac:dyDescent="0.25">
      <c r="A112" s="4">
        <v>52</v>
      </c>
      <c r="B112" s="52" t="s">
        <v>80</v>
      </c>
      <c r="C112" s="52"/>
      <c r="D112" s="52"/>
      <c r="E112" s="52"/>
      <c r="F112" s="52"/>
      <c r="G112" s="52"/>
      <c r="H112" s="52"/>
      <c r="I112" s="4">
        <v>2</v>
      </c>
      <c r="J112" s="5">
        <f t="shared" si="0"/>
        <v>0</v>
      </c>
      <c r="K112" s="4">
        <v>0</v>
      </c>
      <c r="L112" s="4">
        <v>0</v>
      </c>
      <c r="M112" s="4">
        <v>0</v>
      </c>
      <c r="N112" s="4">
        <v>0</v>
      </c>
      <c r="O112" s="4">
        <v>0</v>
      </c>
      <c r="P112" s="4">
        <v>0</v>
      </c>
    </row>
    <row r="113" spans="1:16" ht="64.150000000000006" customHeight="1" x14ac:dyDescent="0.25">
      <c r="A113" s="5">
        <v>53</v>
      </c>
      <c r="B113" s="51" t="s">
        <v>88</v>
      </c>
      <c r="C113" s="51"/>
      <c r="D113" s="51"/>
      <c r="E113" s="51"/>
      <c r="F113" s="51"/>
      <c r="G113" s="51"/>
      <c r="H113" s="51"/>
      <c r="I113" s="5">
        <v>3</v>
      </c>
      <c r="J113" s="5">
        <f t="shared" si="0"/>
        <v>0</v>
      </c>
      <c r="K113" s="4">
        <v>0</v>
      </c>
      <c r="L113" s="4">
        <v>0</v>
      </c>
      <c r="M113" s="4">
        <v>0</v>
      </c>
      <c r="N113" s="4">
        <v>0</v>
      </c>
      <c r="O113" s="4">
        <v>0</v>
      </c>
      <c r="P113" s="4">
        <v>0</v>
      </c>
    </row>
    <row r="114" spans="1:16" ht="54.6" customHeight="1" x14ac:dyDescent="0.25">
      <c r="A114" s="4">
        <v>54</v>
      </c>
      <c r="B114" s="52" t="s">
        <v>89</v>
      </c>
      <c r="C114" s="52"/>
      <c r="D114" s="52"/>
      <c r="E114" s="52"/>
      <c r="F114" s="52"/>
      <c r="G114" s="52"/>
      <c r="H114" s="52"/>
      <c r="I114" s="4">
        <v>2</v>
      </c>
      <c r="J114" s="5">
        <f t="shared" si="0"/>
        <v>0</v>
      </c>
      <c r="K114" s="4">
        <v>0</v>
      </c>
      <c r="L114" s="4">
        <v>0</v>
      </c>
      <c r="M114" s="4">
        <v>0</v>
      </c>
      <c r="N114" s="4">
        <v>0</v>
      </c>
      <c r="O114" s="4">
        <v>0</v>
      </c>
      <c r="P114" s="4">
        <v>0</v>
      </c>
    </row>
    <row r="115" spans="1:16" x14ac:dyDescent="0.25">
      <c r="A115" s="53" t="s">
        <v>90</v>
      </c>
      <c r="B115" s="53"/>
      <c r="C115" s="53"/>
      <c r="D115" s="53"/>
      <c r="E115" s="53"/>
      <c r="F115" s="53"/>
      <c r="G115" s="53"/>
      <c r="H115" s="53"/>
      <c r="I115" s="53"/>
      <c r="J115" s="53"/>
      <c r="K115" s="8"/>
      <c r="L115" s="8"/>
      <c r="M115" s="8"/>
      <c r="N115" s="8"/>
      <c r="O115" s="8"/>
      <c r="P115" s="8"/>
    </row>
  </sheetData>
  <sheetProtection algorithmName="SHA-512" hashValue="XEUvokNYl1oAYLwe/wyOFp/hVePcXa0rFqtNz5XBxx7+5cKug8NYZ415RYL0lkkF+bk5QoTFPHdKlvjIl3JKzg==" saltValue="1r9c3bHihcNBzX5ZPJK+bQ==" spinCount="100000" sheet="1" objects="1" scenarios="1"/>
  <mergeCells count="128">
    <mergeCell ref="B27:H27"/>
    <mergeCell ref="B28:H28"/>
    <mergeCell ref="B58:H58"/>
    <mergeCell ref="B45:H45"/>
    <mergeCell ref="B46:H46"/>
    <mergeCell ref="B47:H47"/>
    <mergeCell ref="B48:H48"/>
    <mergeCell ref="A1:J1"/>
    <mergeCell ref="J17:J18"/>
    <mergeCell ref="A9:J16"/>
    <mergeCell ref="I8:J8"/>
    <mergeCell ref="I7:J7"/>
    <mergeCell ref="F5:I5"/>
    <mergeCell ref="B25:H25"/>
    <mergeCell ref="B26:H26"/>
    <mergeCell ref="B29:H29"/>
    <mergeCell ref="B17:H18"/>
    <mergeCell ref="I17:I18"/>
    <mergeCell ref="A17:A18"/>
    <mergeCell ref="A7:F8"/>
    <mergeCell ref="G7:H7"/>
    <mergeCell ref="G8:H8"/>
    <mergeCell ref="A5:D5"/>
    <mergeCell ref="A6:J6"/>
    <mergeCell ref="A2:J4"/>
    <mergeCell ref="B21:H21"/>
    <mergeCell ref="B49:H49"/>
    <mergeCell ref="B50:H50"/>
    <mergeCell ref="B67:H67"/>
    <mergeCell ref="B68:H68"/>
    <mergeCell ref="A74:F75"/>
    <mergeCell ref="G74:H74"/>
    <mergeCell ref="I74:J74"/>
    <mergeCell ref="G75:H75"/>
    <mergeCell ref="I75:J75"/>
    <mergeCell ref="B61:H61"/>
    <mergeCell ref="B62:H62"/>
    <mergeCell ref="B63:H63"/>
    <mergeCell ref="B64:H64"/>
    <mergeCell ref="B65:H65"/>
    <mergeCell ref="B66:H66"/>
    <mergeCell ref="B59:H59"/>
    <mergeCell ref="B60:H60"/>
    <mergeCell ref="B51:H51"/>
    <mergeCell ref="B52:H52"/>
    <mergeCell ref="B53:H53"/>
    <mergeCell ref="B54:H54"/>
    <mergeCell ref="B55:H55"/>
    <mergeCell ref="B56:H56"/>
    <mergeCell ref="B57:H57"/>
    <mergeCell ref="B89:H89"/>
    <mergeCell ref="B90:H90"/>
    <mergeCell ref="B91:H91"/>
    <mergeCell ref="B92:H92"/>
    <mergeCell ref="A76:J83"/>
    <mergeCell ref="A84:A85"/>
    <mergeCell ref="B84:H85"/>
    <mergeCell ref="I84:I85"/>
    <mergeCell ref="J84:J85"/>
    <mergeCell ref="B86:H86"/>
    <mergeCell ref="B111:H111"/>
    <mergeCell ref="B112:H112"/>
    <mergeCell ref="B113:H113"/>
    <mergeCell ref="B114:H114"/>
    <mergeCell ref="A115:J115"/>
    <mergeCell ref="B69:H69"/>
    <mergeCell ref="B70:H70"/>
    <mergeCell ref="B71:H71"/>
    <mergeCell ref="A99:J106"/>
    <mergeCell ref="B109:H109"/>
    <mergeCell ref="B110:H110"/>
    <mergeCell ref="A107:A108"/>
    <mergeCell ref="B107:H108"/>
    <mergeCell ref="I107:I108"/>
    <mergeCell ref="J107:J108"/>
    <mergeCell ref="B93:H93"/>
    <mergeCell ref="B94:H94"/>
    <mergeCell ref="A97:F98"/>
    <mergeCell ref="G97:H97"/>
    <mergeCell ref="I97:J97"/>
    <mergeCell ref="G98:H98"/>
    <mergeCell ref="I98:J98"/>
    <mergeCell ref="B87:H87"/>
    <mergeCell ref="B88:H88"/>
    <mergeCell ref="N43:N44"/>
    <mergeCell ref="O43:O44"/>
    <mergeCell ref="P43:P44"/>
    <mergeCell ref="P17:P18"/>
    <mergeCell ref="K17:K18"/>
    <mergeCell ref="L17:L18"/>
    <mergeCell ref="M17:M18"/>
    <mergeCell ref="N17:N18"/>
    <mergeCell ref="O17:O18"/>
    <mergeCell ref="A32:P32"/>
    <mergeCell ref="A43:A44"/>
    <mergeCell ref="B43:H44"/>
    <mergeCell ref="I43:I44"/>
    <mergeCell ref="J43:J44"/>
    <mergeCell ref="A33:F34"/>
    <mergeCell ref="G33:H33"/>
    <mergeCell ref="I33:J33"/>
    <mergeCell ref="G34:H34"/>
    <mergeCell ref="I34:J34"/>
    <mergeCell ref="A35:J42"/>
    <mergeCell ref="B22:H22"/>
    <mergeCell ref="B23:H23"/>
    <mergeCell ref="B24:H24"/>
    <mergeCell ref="A95:P96"/>
    <mergeCell ref="A72:P73"/>
    <mergeCell ref="B19:H19"/>
    <mergeCell ref="B20:H20"/>
    <mergeCell ref="P84:P85"/>
    <mergeCell ref="K107:K108"/>
    <mergeCell ref="L107:L108"/>
    <mergeCell ref="M107:M108"/>
    <mergeCell ref="N107:N108"/>
    <mergeCell ref="O107:O108"/>
    <mergeCell ref="P107:P108"/>
    <mergeCell ref="K84:K85"/>
    <mergeCell ref="L84:L85"/>
    <mergeCell ref="M84:M85"/>
    <mergeCell ref="N84:N85"/>
    <mergeCell ref="O84:O85"/>
    <mergeCell ref="K43:K44"/>
    <mergeCell ref="L43:L44"/>
    <mergeCell ref="M43:M44"/>
    <mergeCell ref="B30:H30"/>
    <mergeCell ref="B31:H31"/>
  </mergeCells>
  <conditionalFormatting sqref="J5">
    <cfRule type="cellIs" dxfId="16" priority="4" operator="greaterThan">
      <formula>$E$5</formula>
    </cfRule>
  </conditionalFormatting>
  <conditionalFormatting sqref="K45:P45">
    <cfRule type="cellIs" dxfId="15" priority="5" operator="greaterThan">
      <formula>$I$45</formula>
    </cfRule>
  </conditionalFormatting>
  <conditionalFormatting sqref="K46:P46">
    <cfRule type="cellIs" dxfId="14" priority="6" operator="greaterThan">
      <formula>$I$46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382E6-6D72-4EDC-9379-D89D2FFAB0E6}">
  <dimension ref="A1:P19"/>
  <sheetViews>
    <sheetView topLeftCell="A15" workbookViewId="0">
      <selection activeCell="A2" sqref="A2:J5"/>
    </sheetView>
  </sheetViews>
  <sheetFormatPr defaultRowHeight="15" x14ac:dyDescent="0.25"/>
  <cols>
    <col min="11" max="16" width="15.7109375" customWidth="1"/>
  </cols>
  <sheetData>
    <row r="1" spans="1:16" x14ac:dyDescent="0.25">
      <c r="A1" s="77" t="s">
        <v>91</v>
      </c>
      <c r="B1" s="77"/>
      <c r="C1" s="77"/>
      <c r="D1" s="77"/>
      <c r="E1" s="77"/>
      <c r="F1" s="77"/>
      <c r="G1" s="77"/>
      <c r="H1" s="77"/>
      <c r="I1" s="77"/>
      <c r="J1" s="77"/>
    </row>
    <row r="2" spans="1:16" x14ac:dyDescent="0.25">
      <c r="A2" s="52" t="s">
        <v>92</v>
      </c>
      <c r="B2" s="52"/>
      <c r="C2" s="52"/>
      <c r="D2" s="52"/>
      <c r="E2" s="52"/>
      <c r="F2" s="52"/>
      <c r="G2" s="52"/>
      <c r="H2" s="52"/>
      <c r="I2" s="52"/>
      <c r="J2" s="52"/>
    </row>
    <row r="3" spans="1:16" x14ac:dyDescent="0.25">
      <c r="A3" s="52"/>
      <c r="B3" s="52"/>
      <c r="C3" s="52"/>
      <c r="D3" s="52"/>
      <c r="E3" s="52"/>
      <c r="F3" s="52"/>
      <c r="G3" s="52"/>
      <c r="H3" s="52"/>
      <c r="I3" s="52"/>
      <c r="J3" s="52"/>
    </row>
    <row r="4" spans="1:16" x14ac:dyDescent="0.25">
      <c r="A4" s="52"/>
      <c r="B4" s="52"/>
      <c r="C4" s="52"/>
      <c r="D4" s="52"/>
      <c r="E4" s="52"/>
      <c r="F4" s="52"/>
      <c r="G4" s="52"/>
      <c r="H4" s="52"/>
      <c r="I4" s="52"/>
      <c r="J4" s="52"/>
    </row>
    <row r="5" spans="1:16" x14ac:dyDescent="0.25">
      <c r="A5" s="52"/>
      <c r="B5" s="52"/>
      <c r="C5" s="52"/>
      <c r="D5" s="52"/>
      <c r="E5" s="52"/>
      <c r="F5" s="52"/>
      <c r="G5" s="52"/>
      <c r="H5" s="52"/>
      <c r="I5" s="52"/>
      <c r="J5" s="52"/>
    </row>
    <row r="6" spans="1:16" x14ac:dyDescent="0.25">
      <c r="A6" s="60" t="s">
        <v>11</v>
      </c>
      <c r="B6" s="60"/>
      <c r="C6" s="60"/>
      <c r="D6" s="60"/>
      <c r="E6" s="6">
        <f>SUM(I7,I31,I67,I88)</f>
        <v>30</v>
      </c>
      <c r="F6" s="60" t="s">
        <v>12</v>
      </c>
      <c r="G6" s="60"/>
      <c r="H6" s="60"/>
      <c r="I6" s="60"/>
      <c r="J6" s="7">
        <f>SUM(I8,I32,I68,I89)</f>
        <v>0</v>
      </c>
    </row>
    <row r="7" spans="1:16" x14ac:dyDescent="0.25">
      <c r="A7" s="54" t="s">
        <v>93</v>
      </c>
      <c r="B7" s="54"/>
      <c r="C7" s="54"/>
      <c r="D7" s="54"/>
      <c r="E7" s="54"/>
      <c r="F7" s="54"/>
      <c r="G7" s="78" t="s">
        <v>14</v>
      </c>
      <c r="H7" s="78"/>
      <c r="I7" s="78">
        <f>SUM(I11:I18)</f>
        <v>30</v>
      </c>
      <c r="J7" s="78"/>
    </row>
    <row r="8" spans="1:16" x14ac:dyDescent="0.25">
      <c r="A8" s="54"/>
      <c r="B8" s="54"/>
      <c r="C8" s="54"/>
      <c r="D8" s="54"/>
      <c r="E8" s="54"/>
      <c r="F8" s="54"/>
      <c r="G8" s="79" t="s">
        <v>15</v>
      </c>
      <c r="H8" s="79"/>
      <c r="I8" s="79">
        <f>SUM(J11:J18)</f>
        <v>0</v>
      </c>
      <c r="J8" s="79"/>
    </row>
    <row r="9" spans="1:16" ht="14.45" customHeight="1" x14ac:dyDescent="0.25">
      <c r="A9" s="54" t="s">
        <v>1</v>
      </c>
      <c r="B9" s="54" t="s">
        <v>41</v>
      </c>
      <c r="C9" s="54"/>
      <c r="D9" s="54"/>
      <c r="E9" s="54"/>
      <c r="F9" s="54"/>
      <c r="G9" s="54"/>
      <c r="H9" s="54"/>
      <c r="I9" s="55" t="s">
        <v>11</v>
      </c>
      <c r="J9" s="55" t="s">
        <v>18</v>
      </c>
      <c r="K9" s="37" t="s">
        <v>19</v>
      </c>
      <c r="L9" s="38" t="s">
        <v>20</v>
      </c>
      <c r="M9" s="39" t="s">
        <v>21</v>
      </c>
      <c r="N9" s="40" t="s">
        <v>22</v>
      </c>
      <c r="O9" s="41" t="s">
        <v>23</v>
      </c>
      <c r="P9" s="36" t="s">
        <v>24</v>
      </c>
    </row>
    <row r="10" spans="1:16" x14ac:dyDescent="0.25">
      <c r="A10" s="54"/>
      <c r="B10" s="54"/>
      <c r="C10" s="54"/>
      <c r="D10" s="54"/>
      <c r="E10" s="54"/>
      <c r="F10" s="54"/>
      <c r="G10" s="54"/>
      <c r="H10" s="54"/>
      <c r="I10" s="55"/>
      <c r="J10" s="55"/>
      <c r="K10" s="37"/>
      <c r="L10" s="38"/>
      <c r="M10" s="39"/>
      <c r="N10" s="40"/>
      <c r="O10" s="41"/>
      <c r="P10" s="36"/>
    </row>
    <row r="11" spans="1:16" ht="144.6" customHeight="1" x14ac:dyDescent="0.25">
      <c r="A11" s="24">
        <v>55</v>
      </c>
      <c r="B11" s="30" t="s">
        <v>94</v>
      </c>
      <c r="C11" s="31"/>
      <c r="D11" s="31"/>
      <c r="E11" s="31"/>
      <c r="F11" s="31"/>
      <c r="G11" s="31"/>
      <c r="H11" s="32"/>
      <c r="I11" s="24">
        <v>6</v>
      </c>
      <c r="J11" s="22">
        <f t="shared" ref="J11:J18" si="0">AVERAGE(K11:P11)</f>
        <v>0</v>
      </c>
      <c r="K11" s="24">
        <v>0</v>
      </c>
      <c r="L11" s="24">
        <v>0</v>
      </c>
      <c r="M11" s="24">
        <v>0</v>
      </c>
      <c r="N11" s="24">
        <v>0</v>
      </c>
      <c r="O11" s="24">
        <v>0</v>
      </c>
      <c r="P11" s="24">
        <v>0</v>
      </c>
    </row>
    <row r="12" spans="1:16" ht="98.45" customHeight="1" x14ac:dyDescent="0.25">
      <c r="A12" s="22">
        <v>56</v>
      </c>
      <c r="B12" s="33" t="s">
        <v>95</v>
      </c>
      <c r="C12" s="34"/>
      <c r="D12" s="34"/>
      <c r="E12" s="34"/>
      <c r="F12" s="34"/>
      <c r="G12" s="34"/>
      <c r="H12" s="35"/>
      <c r="I12" s="22">
        <v>5</v>
      </c>
      <c r="J12" s="22">
        <f t="shared" si="0"/>
        <v>0</v>
      </c>
      <c r="K12" s="24">
        <v>0</v>
      </c>
      <c r="L12" s="24">
        <v>0</v>
      </c>
      <c r="M12" s="24">
        <v>0</v>
      </c>
      <c r="N12" s="24">
        <v>0</v>
      </c>
      <c r="O12" s="24">
        <v>0</v>
      </c>
      <c r="P12" s="24">
        <v>0</v>
      </c>
    </row>
    <row r="13" spans="1:16" ht="74.45" customHeight="1" x14ac:dyDescent="0.25">
      <c r="A13" s="24">
        <v>57</v>
      </c>
      <c r="B13" s="30" t="s">
        <v>96</v>
      </c>
      <c r="C13" s="31"/>
      <c r="D13" s="31"/>
      <c r="E13" s="31"/>
      <c r="F13" s="31"/>
      <c r="G13" s="31"/>
      <c r="H13" s="32"/>
      <c r="I13" s="24">
        <v>5</v>
      </c>
      <c r="J13" s="22">
        <f t="shared" si="0"/>
        <v>0</v>
      </c>
      <c r="K13" s="24">
        <v>0</v>
      </c>
      <c r="L13" s="24">
        <v>0</v>
      </c>
      <c r="M13" s="24">
        <v>0</v>
      </c>
      <c r="N13" s="24">
        <v>0</v>
      </c>
      <c r="O13" s="24">
        <v>0</v>
      </c>
      <c r="P13" s="24">
        <v>0</v>
      </c>
    </row>
    <row r="14" spans="1:16" ht="82.15" customHeight="1" x14ac:dyDescent="0.25">
      <c r="A14" s="22">
        <v>58</v>
      </c>
      <c r="B14" s="33" t="s">
        <v>97</v>
      </c>
      <c r="C14" s="34"/>
      <c r="D14" s="34"/>
      <c r="E14" s="34"/>
      <c r="F14" s="34"/>
      <c r="G14" s="34"/>
      <c r="H14" s="35"/>
      <c r="I14" s="22">
        <v>4</v>
      </c>
      <c r="J14" s="22">
        <f t="shared" si="0"/>
        <v>0</v>
      </c>
      <c r="K14" s="24">
        <v>0</v>
      </c>
      <c r="L14" s="24">
        <v>0</v>
      </c>
      <c r="M14" s="24">
        <v>0</v>
      </c>
      <c r="N14" s="24">
        <v>0</v>
      </c>
      <c r="O14" s="24">
        <v>0</v>
      </c>
      <c r="P14" s="24">
        <v>0</v>
      </c>
    </row>
    <row r="15" spans="1:16" ht="117.6" customHeight="1" x14ac:dyDescent="0.25">
      <c r="A15" s="25">
        <v>59</v>
      </c>
      <c r="B15" s="30" t="s">
        <v>98</v>
      </c>
      <c r="C15" s="31"/>
      <c r="D15" s="31"/>
      <c r="E15" s="31"/>
      <c r="F15" s="31"/>
      <c r="G15" s="31"/>
      <c r="H15" s="32"/>
      <c r="I15" s="24">
        <v>3</v>
      </c>
      <c r="J15" s="22">
        <f t="shared" si="0"/>
        <v>0</v>
      </c>
      <c r="K15" s="24">
        <v>0</v>
      </c>
      <c r="L15" s="24">
        <v>0</v>
      </c>
      <c r="M15" s="24">
        <v>0</v>
      </c>
      <c r="N15" s="24">
        <v>0</v>
      </c>
      <c r="O15" s="24">
        <v>0</v>
      </c>
      <c r="P15" s="24">
        <v>0</v>
      </c>
    </row>
    <row r="16" spans="1:16" ht="70.150000000000006" customHeight="1" x14ac:dyDescent="0.25">
      <c r="A16" s="22">
        <v>60</v>
      </c>
      <c r="B16" s="33" t="s">
        <v>99</v>
      </c>
      <c r="C16" s="34"/>
      <c r="D16" s="34"/>
      <c r="E16" s="34"/>
      <c r="F16" s="34"/>
      <c r="G16" s="34"/>
      <c r="H16" s="35"/>
      <c r="I16" s="22">
        <v>3</v>
      </c>
      <c r="J16" s="22">
        <f t="shared" si="0"/>
        <v>0</v>
      </c>
      <c r="K16" s="24">
        <v>0</v>
      </c>
      <c r="L16" s="24">
        <v>0</v>
      </c>
      <c r="M16" s="24">
        <v>0</v>
      </c>
      <c r="N16" s="24">
        <v>0</v>
      </c>
      <c r="O16" s="24">
        <v>0</v>
      </c>
      <c r="P16" s="24">
        <v>0</v>
      </c>
    </row>
    <row r="17" spans="1:16" ht="79.150000000000006" customHeight="1" x14ac:dyDescent="0.25">
      <c r="A17" s="24">
        <v>61</v>
      </c>
      <c r="B17" s="30" t="s">
        <v>100</v>
      </c>
      <c r="C17" s="31"/>
      <c r="D17" s="31"/>
      <c r="E17" s="31"/>
      <c r="F17" s="31"/>
      <c r="G17" s="31"/>
      <c r="H17" s="32"/>
      <c r="I17" s="24">
        <v>2</v>
      </c>
      <c r="J17" s="22">
        <f t="shared" si="0"/>
        <v>0</v>
      </c>
      <c r="K17" s="24">
        <v>0</v>
      </c>
      <c r="L17" s="24">
        <v>0</v>
      </c>
      <c r="M17" s="24">
        <v>0</v>
      </c>
      <c r="N17" s="24">
        <v>0</v>
      </c>
      <c r="O17" s="24">
        <v>0</v>
      </c>
      <c r="P17" s="24">
        <v>0</v>
      </c>
    </row>
    <row r="18" spans="1:16" ht="49.9" customHeight="1" x14ac:dyDescent="0.25">
      <c r="A18" s="22">
        <v>62</v>
      </c>
      <c r="B18" s="33" t="s">
        <v>101</v>
      </c>
      <c r="C18" s="34"/>
      <c r="D18" s="34"/>
      <c r="E18" s="34"/>
      <c r="F18" s="34"/>
      <c r="G18" s="34"/>
      <c r="H18" s="35"/>
      <c r="I18" s="22">
        <v>2</v>
      </c>
      <c r="J18" s="22">
        <f t="shared" si="0"/>
        <v>0</v>
      </c>
      <c r="K18" s="24">
        <v>0</v>
      </c>
      <c r="L18" s="24">
        <v>0</v>
      </c>
      <c r="M18" s="24">
        <v>0</v>
      </c>
      <c r="N18" s="24">
        <v>0</v>
      </c>
      <c r="O18" s="24">
        <v>0</v>
      </c>
      <c r="P18" s="24">
        <v>0</v>
      </c>
    </row>
    <row r="19" spans="1:16" x14ac:dyDescent="0.25">
      <c r="A19" s="76" t="s">
        <v>102</v>
      </c>
      <c r="B19" s="76"/>
      <c r="C19" s="76"/>
      <c r="D19" s="76"/>
      <c r="E19" s="76"/>
      <c r="F19" s="76"/>
      <c r="G19" s="76"/>
      <c r="H19" s="76"/>
      <c r="I19" s="76"/>
      <c r="J19" s="76"/>
      <c r="K19" s="20"/>
      <c r="L19" s="20"/>
      <c r="M19" s="20"/>
      <c r="N19" s="20"/>
      <c r="O19" s="20"/>
      <c r="P19" s="20"/>
    </row>
  </sheetData>
  <sheetProtection algorithmName="SHA-512" hashValue="v1PlmcBsuGg4y/kvCf2V5zcKbFnNgOK3eb3Rjq65fLc85lENtbkbRMi1z3v5LBKMeBaCjgHJgS6p9EDw9LiHGA==" saltValue="ePw6CnrPfStUXLZpKWa63g==" spinCount="100000" sheet="1" objects="1" scenarios="1"/>
  <mergeCells count="28">
    <mergeCell ref="A9:A10"/>
    <mergeCell ref="B9:H10"/>
    <mergeCell ref="I9:I10"/>
    <mergeCell ref="J9:J10"/>
    <mergeCell ref="A1:J1"/>
    <mergeCell ref="A2:J5"/>
    <mergeCell ref="A6:D6"/>
    <mergeCell ref="F6:I6"/>
    <mergeCell ref="A7:F8"/>
    <mergeCell ref="G7:H7"/>
    <mergeCell ref="I7:J7"/>
    <mergeCell ref="G8:H8"/>
    <mergeCell ref="I8:J8"/>
    <mergeCell ref="A19:J19"/>
    <mergeCell ref="B18:H18"/>
    <mergeCell ref="B16:H16"/>
    <mergeCell ref="B17:H17"/>
    <mergeCell ref="B15:H15"/>
    <mergeCell ref="B11:H11"/>
    <mergeCell ref="B12:H12"/>
    <mergeCell ref="B13:H13"/>
    <mergeCell ref="B14:H14"/>
    <mergeCell ref="P9:P10"/>
    <mergeCell ref="K9:K10"/>
    <mergeCell ref="L9:L10"/>
    <mergeCell ref="M9:M10"/>
    <mergeCell ref="N9:N10"/>
    <mergeCell ref="O9:O10"/>
  </mergeCells>
  <conditionalFormatting sqref="J6">
    <cfRule type="cellIs" dxfId="13" priority="3" operator="greaterThan">
      <formula>$E$6</formula>
    </cfRule>
  </conditionalFormatting>
  <conditionalFormatting sqref="J11:J18">
    <cfRule type="cellIs" dxfId="12" priority="13" operator="greaterThan">
      <formula>$I$11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76D16-A1DE-4CFA-85CC-294A6DE2A240}">
  <dimension ref="A1:P22"/>
  <sheetViews>
    <sheetView tabSelected="1" workbookViewId="0">
      <selection activeCell="A2" sqref="A2:J5"/>
    </sheetView>
  </sheetViews>
  <sheetFormatPr defaultRowHeight="15" x14ac:dyDescent="0.25"/>
  <cols>
    <col min="11" max="16" width="15.7109375" customWidth="1"/>
  </cols>
  <sheetData>
    <row r="1" spans="1:16" x14ac:dyDescent="0.25">
      <c r="A1" s="77" t="s">
        <v>103</v>
      </c>
      <c r="B1" s="77"/>
      <c r="C1" s="77"/>
      <c r="D1" s="77"/>
      <c r="E1" s="77"/>
      <c r="F1" s="77"/>
      <c r="G1" s="77"/>
      <c r="H1" s="77"/>
      <c r="I1" s="77"/>
      <c r="J1" s="77"/>
    </row>
    <row r="2" spans="1:16" x14ac:dyDescent="0.25">
      <c r="A2" s="52" t="s">
        <v>104</v>
      </c>
      <c r="B2" s="52"/>
      <c r="C2" s="52"/>
      <c r="D2" s="52"/>
      <c r="E2" s="52"/>
      <c r="F2" s="52"/>
      <c r="G2" s="52"/>
      <c r="H2" s="52"/>
      <c r="I2" s="52"/>
      <c r="J2" s="52"/>
    </row>
    <row r="3" spans="1:16" x14ac:dyDescent="0.25">
      <c r="A3" s="52"/>
      <c r="B3" s="52"/>
      <c r="C3" s="52"/>
      <c r="D3" s="52"/>
      <c r="E3" s="52"/>
      <c r="F3" s="52"/>
      <c r="G3" s="52"/>
      <c r="H3" s="52"/>
      <c r="I3" s="52"/>
      <c r="J3" s="52"/>
    </row>
    <row r="4" spans="1:16" x14ac:dyDescent="0.25">
      <c r="A4" s="52"/>
      <c r="B4" s="52"/>
      <c r="C4" s="52"/>
      <c r="D4" s="52"/>
      <c r="E4" s="52"/>
      <c r="F4" s="52"/>
      <c r="G4" s="52"/>
      <c r="H4" s="52"/>
      <c r="I4" s="52"/>
      <c r="J4" s="52"/>
    </row>
    <row r="5" spans="1:16" x14ac:dyDescent="0.25">
      <c r="A5" s="52"/>
      <c r="B5" s="52"/>
      <c r="C5" s="52"/>
      <c r="D5" s="52"/>
      <c r="E5" s="52"/>
      <c r="F5" s="52"/>
      <c r="G5" s="52"/>
      <c r="H5" s="52"/>
      <c r="I5" s="52"/>
      <c r="J5" s="52"/>
    </row>
    <row r="6" spans="1:16" ht="14.45" customHeight="1" x14ac:dyDescent="0.25">
      <c r="A6" s="60" t="s">
        <v>11</v>
      </c>
      <c r="B6" s="60"/>
      <c r="C6" s="60"/>
      <c r="D6" s="60"/>
      <c r="E6" s="6">
        <f>SUM(I7,I34,I70,I91)</f>
        <v>30</v>
      </c>
      <c r="F6" s="60" t="s">
        <v>12</v>
      </c>
      <c r="G6" s="60"/>
      <c r="H6" s="60"/>
      <c r="I6" s="60"/>
      <c r="J6" s="7">
        <f>SUM(I8,I35,I71,I92)</f>
        <v>0</v>
      </c>
    </row>
    <row r="7" spans="1:16" x14ac:dyDescent="0.25">
      <c r="A7" s="54" t="s">
        <v>93</v>
      </c>
      <c r="B7" s="54"/>
      <c r="C7" s="54"/>
      <c r="D7" s="54"/>
      <c r="E7" s="54"/>
      <c r="F7" s="54"/>
      <c r="G7" s="78" t="s">
        <v>14</v>
      </c>
      <c r="H7" s="78"/>
      <c r="I7" s="78">
        <f>SUM(I11:I21)</f>
        <v>30</v>
      </c>
      <c r="J7" s="78"/>
    </row>
    <row r="8" spans="1:16" x14ac:dyDescent="0.25">
      <c r="A8" s="54"/>
      <c r="B8" s="54"/>
      <c r="C8" s="54"/>
      <c r="D8" s="54"/>
      <c r="E8" s="54"/>
      <c r="F8" s="54"/>
      <c r="G8" s="79" t="s">
        <v>15</v>
      </c>
      <c r="H8" s="79"/>
      <c r="I8" s="79">
        <f>SUM(J11:J21)</f>
        <v>0</v>
      </c>
      <c r="J8" s="79"/>
    </row>
    <row r="9" spans="1:16" ht="14.45" customHeight="1" x14ac:dyDescent="0.25">
      <c r="A9" s="54" t="s">
        <v>1</v>
      </c>
      <c r="B9" s="54" t="s">
        <v>41</v>
      </c>
      <c r="C9" s="54"/>
      <c r="D9" s="54"/>
      <c r="E9" s="54"/>
      <c r="F9" s="54"/>
      <c r="G9" s="54"/>
      <c r="H9" s="54"/>
      <c r="I9" s="55" t="s">
        <v>11</v>
      </c>
      <c r="J9" s="55" t="s">
        <v>18</v>
      </c>
      <c r="K9" s="37" t="s">
        <v>19</v>
      </c>
      <c r="L9" s="38" t="s">
        <v>20</v>
      </c>
      <c r="M9" s="39" t="s">
        <v>21</v>
      </c>
      <c r="N9" s="40" t="s">
        <v>22</v>
      </c>
      <c r="O9" s="41" t="s">
        <v>23</v>
      </c>
      <c r="P9" s="36" t="s">
        <v>24</v>
      </c>
    </row>
    <row r="10" spans="1:16" x14ac:dyDescent="0.25">
      <c r="A10" s="54"/>
      <c r="B10" s="54"/>
      <c r="C10" s="54"/>
      <c r="D10" s="54"/>
      <c r="E10" s="54"/>
      <c r="F10" s="54"/>
      <c r="G10" s="54"/>
      <c r="H10" s="54"/>
      <c r="I10" s="55"/>
      <c r="J10" s="55"/>
      <c r="K10" s="37"/>
      <c r="L10" s="38"/>
      <c r="M10" s="39"/>
      <c r="N10" s="40"/>
      <c r="O10" s="41"/>
      <c r="P10" s="36"/>
    </row>
    <row r="11" spans="1:16" ht="55.9" customHeight="1" x14ac:dyDescent="0.25">
      <c r="A11" s="4">
        <v>63</v>
      </c>
      <c r="B11" s="30" t="s">
        <v>105</v>
      </c>
      <c r="C11" s="31"/>
      <c r="D11" s="31"/>
      <c r="E11" s="31"/>
      <c r="F11" s="31"/>
      <c r="G11" s="31"/>
      <c r="H11" s="32"/>
      <c r="I11" s="4">
        <v>5</v>
      </c>
      <c r="J11" s="5">
        <v>0</v>
      </c>
      <c r="K11" s="21">
        <v>0</v>
      </c>
      <c r="L11" s="21">
        <v>0</v>
      </c>
      <c r="M11" s="21">
        <v>0</v>
      </c>
      <c r="N11" s="21">
        <v>0</v>
      </c>
      <c r="O11" s="21">
        <v>0</v>
      </c>
      <c r="P11" s="21">
        <v>0</v>
      </c>
    </row>
    <row r="12" spans="1:16" ht="38.450000000000003" customHeight="1" x14ac:dyDescent="0.25">
      <c r="A12" s="5">
        <v>64</v>
      </c>
      <c r="B12" s="33" t="s">
        <v>106</v>
      </c>
      <c r="C12" s="34"/>
      <c r="D12" s="34"/>
      <c r="E12" s="34"/>
      <c r="F12" s="34"/>
      <c r="G12" s="34"/>
      <c r="H12" s="35"/>
      <c r="I12" s="5">
        <v>4</v>
      </c>
      <c r="J12" s="5">
        <v>0</v>
      </c>
      <c r="K12" s="21">
        <v>0</v>
      </c>
      <c r="L12" s="21">
        <v>0</v>
      </c>
      <c r="M12" s="21">
        <v>0</v>
      </c>
      <c r="N12" s="21">
        <v>0</v>
      </c>
      <c r="O12" s="21">
        <v>0</v>
      </c>
      <c r="P12" s="21">
        <v>0</v>
      </c>
    </row>
    <row r="13" spans="1:16" ht="33" customHeight="1" x14ac:dyDescent="0.25">
      <c r="A13" s="4">
        <v>65</v>
      </c>
      <c r="B13" s="30" t="s">
        <v>107</v>
      </c>
      <c r="C13" s="31"/>
      <c r="D13" s="31"/>
      <c r="E13" s="31"/>
      <c r="F13" s="31"/>
      <c r="G13" s="31"/>
      <c r="H13" s="32"/>
      <c r="I13" s="4">
        <v>3</v>
      </c>
      <c r="J13" s="5">
        <v>0</v>
      </c>
      <c r="K13" s="21">
        <v>0</v>
      </c>
      <c r="L13" s="21">
        <v>0</v>
      </c>
      <c r="M13" s="21">
        <v>0</v>
      </c>
      <c r="N13" s="21">
        <v>0</v>
      </c>
      <c r="O13" s="21">
        <v>0</v>
      </c>
      <c r="P13" s="21">
        <v>0</v>
      </c>
    </row>
    <row r="14" spans="1:16" ht="42" customHeight="1" x14ac:dyDescent="0.25">
      <c r="A14" s="5">
        <v>66</v>
      </c>
      <c r="B14" s="33" t="s">
        <v>108</v>
      </c>
      <c r="C14" s="34"/>
      <c r="D14" s="34"/>
      <c r="E14" s="34"/>
      <c r="F14" s="34"/>
      <c r="G14" s="34"/>
      <c r="H14" s="35"/>
      <c r="I14" s="5">
        <v>2</v>
      </c>
      <c r="J14" s="5">
        <v>0</v>
      </c>
      <c r="K14" s="21">
        <v>0</v>
      </c>
      <c r="L14" s="21">
        <v>0</v>
      </c>
      <c r="M14" s="21">
        <v>0</v>
      </c>
      <c r="N14" s="21">
        <v>0</v>
      </c>
      <c r="O14" s="21">
        <v>0</v>
      </c>
      <c r="P14" s="21">
        <v>0</v>
      </c>
    </row>
    <row r="15" spans="1:16" ht="32.450000000000003" customHeight="1" x14ac:dyDescent="0.25">
      <c r="A15" s="12">
        <v>67</v>
      </c>
      <c r="B15" s="30" t="s">
        <v>109</v>
      </c>
      <c r="C15" s="31"/>
      <c r="D15" s="31"/>
      <c r="E15" s="31"/>
      <c r="F15" s="31"/>
      <c r="G15" s="31"/>
      <c r="H15" s="32"/>
      <c r="I15" s="4">
        <v>2</v>
      </c>
      <c r="J15" s="5">
        <v>0</v>
      </c>
      <c r="K15" s="21">
        <v>0</v>
      </c>
      <c r="L15" s="21">
        <v>0</v>
      </c>
      <c r="M15" s="21">
        <v>0</v>
      </c>
      <c r="N15" s="21">
        <v>0</v>
      </c>
      <c r="O15" s="21">
        <v>0</v>
      </c>
      <c r="P15" s="21">
        <v>0</v>
      </c>
    </row>
    <row r="16" spans="1:16" ht="14.45" customHeight="1" x14ac:dyDescent="0.25">
      <c r="A16" s="5">
        <v>68</v>
      </c>
      <c r="B16" s="33" t="s">
        <v>110</v>
      </c>
      <c r="C16" s="34"/>
      <c r="D16" s="34"/>
      <c r="E16" s="34"/>
      <c r="F16" s="34"/>
      <c r="G16" s="34"/>
      <c r="H16" s="35"/>
      <c r="I16" s="5">
        <v>2</v>
      </c>
      <c r="J16" s="5">
        <v>0</v>
      </c>
      <c r="K16" s="21">
        <v>0</v>
      </c>
      <c r="L16" s="21">
        <v>0</v>
      </c>
      <c r="M16" s="21">
        <v>0</v>
      </c>
      <c r="N16" s="21">
        <v>0</v>
      </c>
      <c r="O16" s="21">
        <v>0</v>
      </c>
      <c r="P16" s="21">
        <v>0</v>
      </c>
    </row>
    <row r="17" spans="1:16" ht="32.450000000000003" customHeight="1" x14ac:dyDescent="0.25">
      <c r="A17" s="12">
        <v>69</v>
      </c>
      <c r="B17" s="42" t="s">
        <v>111</v>
      </c>
      <c r="C17" s="43"/>
      <c r="D17" s="43"/>
      <c r="E17" s="43"/>
      <c r="F17" s="43"/>
      <c r="G17" s="43"/>
      <c r="H17" s="44"/>
      <c r="I17" s="12">
        <v>4</v>
      </c>
      <c r="J17" s="5">
        <v>0</v>
      </c>
      <c r="K17" s="4">
        <v>0</v>
      </c>
      <c r="L17" s="4">
        <v>0</v>
      </c>
      <c r="M17" s="4">
        <v>0</v>
      </c>
      <c r="N17" s="4">
        <v>0</v>
      </c>
      <c r="O17" s="4">
        <v>0</v>
      </c>
      <c r="P17" s="4">
        <v>0</v>
      </c>
    </row>
    <row r="18" spans="1:16" ht="14.45" customHeight="1" x14ac:dyDescent="0.25">
      <c r="A18" s="5">
        <v>70</v>
      </c>
      <c r="B18" s="33" t="s">
        <v>112</v>
      </c>
      <c r="C18" s="34"/>
      <c r="D18" s="34"/>
      <c r="E18" s="34"/>
      <c r="F18" s="34"/>
      <c r="G18" s="34"/>
      <c r="H18" s="35"/>
      <c r="I18" s="5">
        <v>2</v>
      </c>
      <c r="J18" s="5">
        <v>0</v>
      </c>
      <c r="K18" s="21">
        <v>0</v>
      </c>
      <c r="L18" s="21">
        <v>0</v>
      </c>
      <c r="M18" s="21">
        <v>0</v>
      </c>
      <c r="N18" s="21">
        <v>0</v>
      </c>
      <c r="O18" s="21">
        <v>0</v>
      </c>
      <c r="P18" s="21">
        <v>0</v>
      </c>
    </row>
    <row r="19" spans="1:16" ht="14.45" customHeight="1" x14ac:dyDescent="0.25">
      <c r="A19" s="12">
        <v>71</v>
      </c>
      <c r="B19" s="42" t="s">
        <v>113</v>
      </c>
      <c r="C19" s="43"/>
      <c r="D19" s="43"/>
      <c r="E19" s="43"/>
      <c r="F19" s="43"/>
      <c r="G19" s="43"/>
      <c r="H19" s="44"/>
      <c r="I19" s="12">
        <v>2</v>
      </c>
      <c r="J19" s="5">
        <v>0</v>
      </c>
      <c r="K19" s="21">
        <v>0</v>
      </c>
      <c r="L19" s="21">
        <v>0</v>
      </c>
      <c r="M19" s="21">
        <v>0</v>
      </c>
      <c r="N19" s="21">
        <v>0</v>
      </c>
      <c r="O19" s="21">
        <v>0</v>
      </c>
      <c r="P19" s="21">
        <v>0</v>
      </c>
    </row>
    <row r="20" spans="1:16" ht="33" customHeight="1" x14ac:dyDescent="0.25">
      <c r="A20" s="5">
        <v>72</v>
      </c>
      <c r="B20" s="33" t="s">
        <v>114</v>
      </c>
      <c r="C20" s="34"/>
      <c r="D20" s="34"/>
      <c r="E20" s="34"/>
      <c r="F20" s="34"/>
      <c r="G20" s="34"/>
      <c r="H20" s="35"/>
      <c r="I20" s="5">
        <v>2</v>
      </c>
      <c r="J20" s="5">
        <v>0</v>
      </c>
      <c r="K20" s="4">
        <v>0</v>
      </c>
      <c r="L20" s="4">
        <v>0</v>
      </c>
      <c r="M20" s="4">
        <v>0</v>
      </c>
      <c r="N20" s="4">
        <v>0</v>
      </c>
      <c r="O20" s="4">
        <v>0</v>
      </c>
      <c r="P20" s="4">
        <v>0</v>
      </c>
    </row>
    <row r="21" spans="1:16" ht="24.6" customHeight="1" x14ac:dyDescent="0.25">
      <c r="A21" s="12">
        <v>73</v>
      </c>
      <c r="B21" s="42" t="s">
        <v>115</v>
      </c>
      <c r="C21" s="43"/>
      <c r="D21" s="43"/>
      <c r="E21" s="43"/>
      <c r="F21" s="43"/>
      <c r="G21" s="43"/>
      <c r="H21" s="44"/>
      <c r="I21" s="12">
        <v>2</v>
      </c>
      <c r="J21" s="5">
        <v>0</v>
      </c>
      <c r="K21" s="4">
        <v>0</v>
      </c>
      <c r="L21" s="4">
        <v>0</v>
      </c>
      <c r="M21" s="4">
        <v>0</v>
      </c>
      <c r="N21" s="4">
        <v>0</v>
      </c>
      <c r="O21" s="4">
        <v>0</v>
      </c>
      <c r="P21" s="4">
        <v>0</v>
      </c>
    </row>
    <row r="22" spans="1:16" x14ac:dyDescent="0.25">
      <c r="A22" s="76" t="s">
        <v>116</v>
      </c>
      <c r="B22" s="76"/>
      <c r="C22" s="76"/>
      <c r="D22" s="76"/>
      <c r="E22" s="76"/>
      <c r="F22" s="76"/>
      <c r="G22" s="76"/>
      <c r="H22" s="76"/>
      <c r="I22" s="80"/>
      <c r="J22" s="80"/>
      <c r="K22" s="8"/>
      <c r="L22" s="8"/>
      <c r="M22" s="8"/>
      <c r="N22" s="8"/>
      <c r="O22" s="8"/>
      <c r="P22" s="8"/>
    </row>
  </sheetData>
  <sheetProtection algorithmName="SHA-512" hashValue="z0JBFs5UqOnVsplOB+JXmoOiEVXy5e9IGYuNa3DIq6OhKj0kKXXaZsZJ4+ylWJWj+5QGd4dFNJGcF3S5GRfjfQ==" saltValue="P67BEhGyMlrGHy+B2dCimw==" spinCount="100000" sheet="1" objects="1" scenarios="1"/>
  <mergeCells count="31">
    <mergeCell ref="A1:J1"/>
    <mergeCell ref="A2:J5"/>
    <mergeCell ref="A6:D6"/>
    <mergeCell ref="F6:I6"/>
    <mergeCell ref="A7:F8"/>
    <mergeCell ref="G7:H7"/>
    <mergeCell ref="I7:J7"/>
    <mergeCell ref="G8:H8"/>
    <mergeCell ref="I8:J8"/>
    <mergeCell ref="A22:J22"/>
    <mergeCell ref="B20:H20"/>
    <mergeCell ref="B21:H21"/>
    <mergeCell ref="A9:A10"/>
    <mergeCell ref="B9:H10"/>
    <mergeCell ref="I9:I10"/>
    <mergeCell ref="J9:J10"/>
    <mergeCell ref="B16:H16"/>
    <mergeCell ref="B17:H17"/>
    <mergeCell ref="B18:H18"/>
    <mergeCell ref="B19:H19"/>
    <mergeCell ref="B11:H11"/>
    <mergeCell ref="B12:H12"/>
    <mergeCell ref="B13:H13"/>
    <mergeCell ref="B14:H14"/>
    <mergeCell ref="B15:H15"/>
    <mergeCell ref="P9:P10"/>
    <mergeCell ref="K9:K10"/>
    <mergeCell ref="L9:L10"/>
    <mergeCell ref="M9:M10"/>
    <mergeCell ref="N9:N10"/>
    <mergeCell ref="O9:O10"/>
  </mergeCells>
  <conditionalFormatting sqref="J6">
    <cfRule type="cellIs" dxfId="11" priority="1" operator="greaterThan">
      <formula>$E$6</formula>
    </cfRule>
  </conditionalFormatting>
  <conditionalFormatting sqref="J11:P11">
    <cfRule type="cellIs" dxfId="10" priority="12" operator="greaterThan">
      <formula>$I$11</formula>
    </cfRule>
  </conditionalFormatting>
  <conditionalFormatting sqref="K12:P12">
    <cfRule type="cellIs" dxfId="9" priority="11" operator="greaterThan">
      <formula>$I$12</formula>
    </cfRule>
  </conditionalFormatting>
  <conditionalFormatting sqref="K13:P13">
    <cfRule type="cellIs" dxfId="8" priority="10" operator="greaterThan">
      <formula>$I$13</formula>
    </cfRule>
  </conditionalFormatting>
  <conditionalFormatting sqref="K14:P14">
    <cfRule type="cellIs" dxfId="7" priority="9" operator="greaterThan">
      <formula>$I$14</formula>
    </cfRule>
  </conditionalFormatting>
  <conditionalFormatting sqref="K15:P15">
    <cfRule type="cellIs" dxfId="6" priority="8" operator="greaterThan">
      <formula>$I$15</formula>
    </cfRule>
  </conditionalFormatting>
  <conditionalFormatting sqref="K16:P16">
    <cfRule type="cellIs" dxfId="5" priority="7" operator="greaterThan">
      <formula>$I$16</formula>
    </cfRule>
  </conditionalFormatting>
  <conditionalFormatting sqref="K17:P17">
    <cfRule type="cellIs" dxfId="4" priority="6" operator="greaterThan">
      <formula>$I$17</formula>
    </cfRule>
  </conditionalFormatting>
  <conditionalFormatting sqref="K18:P18">
    <cfRule type="cellIs" dxfId="3" priority="5" operator="greaterThan">
      <formula>$I$18</formula>
    </cfRule>
  </conditionalFormatting>
  <conditionalFormatting sqref="K19:P19">
    <cfRule type="cellIs" dxfId="2" priority="4" operator="greaterThan">
      <formula>$I$19</formula>
    </cfRule>
  </conditionalFormatting>
  <conditionalFormatting sqref="K20:P20">
    <cfRule type="cellIs" dxfId="1" priority="3" operator="greaterThan">
      <formula>$I$20</formula>
    </cfRule>
  </conditionalFormatting>
  <conditionalFormatting sqref="K21:P21">
    <cfRule type="cellIs" dxfId="0" priority="2" operator="greaterThan">
      <formula>$I$21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e36e30-21c3-495a-aaf1-d506f07d38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4B6289BBF5345AAE9D5EA16E9A371" ma:contentTypeVersion="9" ma:contentTypeDescription="Een nieuw document maken." ma:contentTypeScope="" ma:versionID="66aff3e1ef6f38e62cd4baddef6833a2">
  <xsd:schema xmlns:xsd="http://www.w3.org/2001/XMLSchema" xmlns:xs="http://www.w3.org/2001/XMLSchema" xmlns:p="http://schemas.microsoft.com/office/2006/metadata/properties" xmlns:ns2="e5e36e30-21c3-495a-aaf1-d506f07d3833" targetNamespace="http://schemas.microsoft.com/office/2006/metadata/properties" ma:root="true" ma:fieldsID="b9076c3bd1af4dae39e13c5491235d29" ns2:_="">
    <xsd:import namespace="e5e36e30-21c3-495a-aaf1-d506f07d3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36e30-21c3-495a-aaf1-d506f07d3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5e36107-9fa1-4ac6-b55b-0a16aadbb14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D6CE9F-2A87-4F93-B418-D92D3BCF38F2}">
  <ds:schemaRefs>
    <ds:schemaRef ds:uri="http://schemas.microsoft.com/office/2006/metadata/properties"/>
    <ds:schemaRef ds:uri="http://schemas.microsoft.com/office/infopath/2007/PartnerControls"/>
    <ds:schemaRef ds:uri="e5e36e30-21c3-495a-aaf1-d506f07d3833"/>
  </ds:schemaRefs>
</ds:datastoreItem>
</file>

<file path=customXml/itemProps2.xml><?xml version="1.0" encoding="utf-8"?>
<ds:datastoreItem xmlns:ds="http://schemas.openxmlformats.org/officeDocument/2006/customXml" ds:itemID="{12526ACF-AB95-4D17-95CF-69AAB47C268E}">
  <ds:schemaRefs>
    <ds:schemaRef ds:uri="http://schemas.microsoft.com/sharepoint/v3/contenttype/forms"/>
  </ds:schemaRefs>
</ds:datastoreItem>
</file>

<file path=customXml/itemProps3.xml><?xml version="1.0" encoding="utf-8"?>
<ds:datastoreItem xmlns:ds="http://schemas.openxmlformats.org/officeDocument/2006/customXml" ds:itemID="{61DCE083-2DCC-42A8-86A9-B07E4FE29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36e30-21c3-495a-aaf1-d506f07d3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Overzicht</vt:lpstr>
      <vt:lpstr>VTH</vt:lpstr>
      <vt:lpstr>Functioneel beheer</vt:lpstr>
      <vt:lpstr>Rapportages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Freddy Weering</dc:creator>
  <cp:keywords/>
  <dc:description/>
  <cp:lastModifiedBy>Freddy Weering</cp:lastModifiedBy>
  <cp:revision/>
  <dcterms:created xsi:type="dcterms:W3CDTF">2025-12-04T10:00:32Z</dcterms:created>
  <dcterms:modified xsi:type="dcterms:W3CDTF">2026-01-20T12:47:53Z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0x0101007C84B6289BBF5345AAE9D5EA16E9A371</vt:lpwstr>
  </property>
  <property fmtid="{D5CDD505-2E9C-101B-9397-08002B2CF9AE}" pid="3" name="MSIP_Label_704cd95d-fb11-4cc5-b983-86c9412f844f_Enabled">
    <vt:lpwstr>true</vt:lpwstr>
  </property>
  <property fmtid="{D5CDD505-2E9C-101B-9397-08002B2CF9AE}" pid="4" name="MSIP_Label_704cd95d-fb11-4cc5-b983-86c9412f844f_SetDate">
    <vt:lpwstr>2025-12-04T10:00:46Z</vt:lpwstr>
  </property>
  <property fmtid="{D5CDD505-2E9C-101B-9397-08002B2CF9AE}" pid="5" name="MSIP_Label_704cd95d-fb11-4cc5-b983-86c9412f844f_Method">
    <vt:lpwstr>Standard</vt:lpwstr>
  </property>
  <property fmtid="{D5CDD505-2E9C-101B-9397-08002B2CF9AE}" pid="6" name="MSIP_Label_704cd95d-fb11-4cc5-b983-86c9412f844f_Name">
    <vt:lpwstr>Intern</vt:lpwstr>
  </property>
  <property fmtid="{D5CDD505-2E9C-101B-9397-08002B2CF9AE}" pid="7" name="MSIP_Label_704cd95d-fb11-4cc5-b983-86c9412f844f_SiteId">
    <vt:lpwstr>a75be28e-1ec3-4d7c-a219-4fff9ec122f6</vt:lpwstr>
  </property>
  <property fmtid="{D5CDD505-2E9C-101B-9397-08002B2CF9AE}" pid="8" name="MSIP_Label_704cd95d-fb11-4cc5-b983-86c9412f844f_ActionId">
    <vt:lpwstr>1af39468-57a2-49ff-8ba4-6dbbf4fe470b</vt:lpwstr>
  </property>
  <property fmtid="{D5CDD505-2E9C-101B-9397-08002B2CF9AE}" pid="9" name="MSIP_Label_704cd95d-fb11-4cc5-b983-86c9412f844f_ContentBits">
    <vt:lpwstr>0</vt:lpwstr>
  </property>
  <property fmtid="{D5CDD505-2E9C-101B-9397-08002B2CF9AE}" pid="10" name="MSIP_Label_704cd95d-fb11-4cc5-b983-86c9412f844f_Tag">
    <vt:lpwstr>10, 3, 0, 2</vt:lpwstr>
  </property>
  <property fmtid="{D5CDD505-2E9C-101B-9397-08002B2CF9AE}" pid="11" name="MediaServiceImageTags">
    <vt:lpwstr/>
  </property>
</Properties>
</file>