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citoazure-my.sharepoint.com/personal/vera_denhoedt_cito_nl/Documents/Documenten/Nota van inlichtingen RFP/"/>
    </mc:Choice>
  </mc:AlternateContent>
  <xr:revisionPtr revIDLastSave="0" documentId="8_{CB2667DD-87B4-4803-A789-B357B007E900}" xr6:coauthVersionLast="47" xr6:coauthVersionMax="47" xr10:uidLastSave="{00000000-0000-0000-0000-000000000000}"/>
  <bookViews>
    <workbookView xWindow="28680" yWindow="-120" windowWidth="29040" windowHeight="15720" xr2:uid="{74F4F174-58C5-4D98-8076-0DB2D89F5C39}"/>
  </bookViews>
  <sheets>
    <sheet name="Prijzenblad " sheetId="1" r:id="rId1"/>
    <sheet name="Surf" sheetId="2" r:id="rId2"/>
    <sheet name="Toelichting" sheetId="3" r:id="rId3"/>
  </sheets>
  <definedNames>
    <definedName name="_xlnm.Print_Area" localSheetId="0">'Prijzenblad '!$A$1:$G$62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0" i="1" l="1"/>
  <c r="F44" i="1"/>
  <c r="F33" i="1"/>
  <c r="F34" i="1"/>
  <c r="F26" i="1"/>
  <c r="F27" i="1" s="1"/>
  <c r="F43" i="1"/>
  <c r="F42" i="1"/>
  <c r="F41" i="1"/>
  <c r="F40" i="1"/>
  <c r="F39" i="1"/>
  <c r="F38" i="1"/>
  <c r="F37" i="1"/>
  <c r="F19" i="1"/>
  <c r="F20" i="1"/>
  <c r="F21" i="1"/>
  <c r="F22" i="1"/>
  <c r="F23" i="1"/>
  <c r="F24" i="1"/>
  <c r="F25" i="1"/>
  <c r="F49" i="1"/>
  <c r="F48" i="1"/>
  <c r="F46" i="1" l="1"/>
  <c r="F31" i="1"/>
  <c r="F32" i="1"/>
  <c r="F30" i="1"/>
  <c r="F51" i="1" l="1"/>
  <c r="F45" i="1"/>
  <c r="F53" i="1" l="1"/>
  <c r="F54" i="1" s="1"/>
</calcChain>
</file>

<file path=xl/sharedStrings.xml><?xml version="1.0" encoding="utf-8"?>
<sst xmlns="http://schemas.openxmlformats.org/spreadsheetml/2006/main" count="73" uniqueCount="68">
  <si>
    <t>Bijlage A.3  Prijzenblad  aanbesteding offerte aanvraag implementatie, beheer en onderhoud van een financiele applicatie .</t>
  </si>
  <si>
    <t xml:space="preserve">Instructie: </t>
  </si>
  <si>
    <t xml:space="preserve">1.Al uw aangeboden prijzen zijn inclusief alle kosten zoals: personeelskosten, algemene kosten, winst en risico, reis-uren en reiskosten etc. zijn exclusief BTW; </t>
  </si>
  <si>
    <t>2.Onder marktconform verstaat Cito dat het bedrag niet hoger mag zijn dan tweemaal de in deze aanbesteding ingediende prijs;</t>
  </si>
  <si>
    <t>4.Het is niet toegestaan om het inschrijfformulier zelf aan te passen;</t>
  </si>
  <si>
    <t>5.U dient uitsluitend de vrije (gele) velden  in te vullen;</t>
  </si>
  <si>
    <t>6.Opdrachtnemer doet zijn aanbieding gedurende 3 maanden gestand, te rekenen vanaf sluiting aanbesteding (zie planning);</t>
  </si>
  <si>
    <t>7.Dit prijzenblad heeft een tabblad met aanvullende informatie geeft over dit prijzenblad;</t>
  </si>
  <si>
    <t>Gegevens Opdrachtnemer</t>
  </si>
  <si>
    <t xml:space="preserve">Naam Opdrachtnemer:  </t>
  </si>
  <si>
    <t>&lt; vul hier uw naam in&gt;</t>
  </si>
  <si>
    <t>Datum:</t>
  </si>
  <si>
    <t>&lt; datum&gt; 2026</t>
  </si>
  <si>
    <t>Kosten eenmalig ex btw</t>
  </si>
  <si>
    <t>Totaalprijs ex btw</t>
  </si>
  <si>
    <t>2. Confuguratie / inrichting</t>
  </si>
  <si>
    <t>3. Re work op basis van testen</t>
  </si>
  <si>
    <t>4. Conversie stamgegevens en transacties + testen</t>
  </si>
  <si>
    <t>5. Interfaces</t>
  </si>
  <si>
    <t>6. Go live: inrichten productie + testen</t>
  </si>
  <si>
    <t>A</t>
  </si>
  <si>
    <t>Totaal eenmalig ex BTW</t>
  </si>
  <si>
    <t xml:space="preserve">Trainingen </t>
  </si>
  <si>
    <t>Kosten per gebruiker  ex btw</t>
  </si>
  <si>
    <t>Fictief aantal gebruikers</t>
  </si>
  <si>
    <t>Basistraining functional beheerders</t>
  </si>
  <si>
    <r>
      <t xml:space="preserve">Opleiden Keyusers - train de trainers 
</t>
    </r>
    <r>
      <rPr>
        <i/>
        <sz val="10"/>
        <color rgb="FF000000"/>
        <rFont val="Calibri"/>
        <family val="2"/>
      </rPr>
      <t>( Keyusers die naast keyuse training, getraind worden interne basistraining te kunnen geven)</t>
    </r>
  </si>
  <si>
    <t>B</t>
  </si>
  <si>
    <t>Totaal  ex btw</t>
  </si>
  <si>
    <t>Totaal  incl btw</t>
  </si>
  <si>
    <t>Periode in maanden</t>
  </si>
  <si>
    <t>Totaal</t>
  </si>
  <si>
    <r>
      <t xml:space="preserve">Licentie kosten " heavy users" </t>
    </r>
    <r>
      <rPr>
        <i/>
        <sz val="9"/>
        <color theme="1"/>
        <rFont val="Calibri"/>
        <family val="2"/>
      </rPr>
      <t>(per gebruiker)</t>
    </r>
  </si>
  <si>
    <r>
      <t xml:space="preserve">Licentie kosten " ligth users" </t>
    </r>
    <r>
      <rPr>
        <i/>
        <sz val="9"/>
        <color theme="1"/>
        <rFont val="Calibri"/>
        <family val="2"/>
      </rPr>
      <t xml:space="preserve">(raadplegen en goedkeuring facturen, budgetten, rapportages, financiele gegevens) </t>
    </r>
  </si>
  <si>
    <r>
      <t>Fee</t>
    </r>
    <r>
      <rPr>
        <i/>
        <sz val="10"/>
        <color theme="1"/>
        <rFont val="Calibri"/>
        <family val="2"/>
      </rPr>
      <t xml:space="preserve"> (indien opdrachtnemer licentie via Surf door opdrachtnemer ingekocht kan worden)</t>
    </r>
  </si>
  <si>
    <t>C</t>
  </si>
  <si>
    <t>Totaal 12 maanden ex btw</t>
  </si>
  <si>
    <r>
      <t xml:space="preserve">Kosten concultancy </t>
    </r>
    <r>
      <rPr>
        <b/>
        <i/>
        <sz val="9"/>
        <color theme="0"/>
        <rFont val="Calibri"/>
        <family val="2"/>
      </rPr>
      <t xml:space="preserve"> (ingaande na garantie periode 3 maanden)</t>
    </r>
  </si>
  <si>
    <t xml:space="preserve">Aantal </t>
  </si>
  <si>
    <t>Strippenkaart 100 uur</t>
  </si>
  <si>
    <t xml:space="preserve">Uur tarrief </t>
  </si>
  <si>
    <t>1 uur</t>
  </si>
  <si>
    <t>Totaal ex btw</t>
  </si>
  <si>
    <t>D</t>
  </si>
  <si>
    <t xml:space="preserve">Totale inschrijfprijs ex btw </t>
  </si>
  <si>
    <t>Totale inschrijfprijs incl btw</t>
  </si>
  <si>
    <r>
      <t xml:space="preserve">Handtekening Opdrachtnemer </t>
    </r>
    <r>
      <rPr>
        <sz val="10"/>
        <color rgb="FFFF0000"/>
        <rFont val="Calibri"/>
        <family val="2"/>
      </rPr>
      <t>(LET OP: tekenbevoegd laten ondertekenen)</t>
    </r>
  </si>
  <si>
    <t>Surf*:</t>
  </si>
  <si>
    <t>Cito is aangesloten bij SURF. SURF is het gezamenlijke IT-samenwerkings- en inkoopplatform van Nederlandse onderwijs- en onderzoeksinstellingen. Via SURF worden IT-oplossingen en -diensten collectief ingekocht, met als doel kwaliteit, interoperabiliteit, innovatie en kostenefficiëntie voor het onderwijs en onderzoek te bevorderen.</t>
  </si>
  <si>
    <t>Instructie licentieprijs:</t>
  </si>
  <si>
    <t>Indien de licentie via SURF kan worden aangeschaft, dient de leverancier de SURF-prijs op dit prijzenblad te vermelden. Uw fee kunt u op een aparte regel eronder aangeven. Voor deze aanbesteding is het toegestaan contact op te nemen met SURF om de actuele licentieprijs voor Cito te achterhalen.</t>
  </si>
  <si>
    <r>
      <t xml:space="preserve">Licentie kosten "read only (kijk) users" </t>
    </r>
    <r>
      <rPr>
        <i/>
        <sz val="9"/>
        <rFont val="Calibri"/>
        <family val="2"/>
      </rPr>
      <t xml:space="preserve">(raadplegen project, orders, facturen incl PFD) </t>
    </r>
  </si>
  <si>
    <t>Aantal gebruikers*</t>
  </si>
  <si>
    <t>3.De totale eenmalige prijs (A) dient, naast de benoemde punten en naast de productieomgeving, ook de verschillende (project)omgevingen en het beheer daarvan te bevatten, voor onder andere: configuratie &amp; inrichting, testen, integratietesten, acceptatietesten, conversie en het geven van trainingen;</t>
  </si>
  <si>
    <t>Implementatie kosten</t>
  </si>
  <si>
    <r>
      <t>Basistraining standaard gebruikers die dagelijks met applicatie werken (</t>
    </r>
    <r>
      <rPr>
        <i/>
        <sz val="10"/>
        <color rgb="FF000000"/>
        <rFont val="Calibri"/>
        <family val="2"/>
      </rPr>
      <t>gebruikers Financiele afdeling</t>
    </r>
    <r>
      <rPr>
        <sz val="10"/>
        <color rgb="FF000000"/>
        <rFont val="Calibri"/>
        <family val="2"/>
      </rPr>
      <t xml:space="preserve"> )</t>
    </r>
  </si>
  <si>
    <t>8. ** Indien u voor de uitvoering van onze SLA, zie bijlage B.6, kosten rekent, graag deze vermelden. Als u hiervoor geen kosten rekent, gelieve op deze regel ‘0’ te vermelden.</t>
  </si>
  <si>
    <r>
      <t xml:space="preserve">SLA** </t>
    </r>
    <r>
      <rPr>
        <i/>
        <sz val="9"/>
        <color theme="1"/>
        <rFont val="Calibri"/>
        <family val="2"/>
      </rPr>
      <t>(op het totaal van in bijlage B.6 genoemde non functionals)</t>
    </r>
  </si>
  <si>
    <t>1. Workshops en vaststellen functionele specs (PoC fase)</t>
  </si>
  <si>
    <t>7. Drie maanden garantie na Go-live</t>
  </si>
  <si>
    <t>Transactionele kosten</t>
  </si>
  <si>
    <t xml:space="preserve">Jaarlijkse licentie en transactie kosten </t>
  </si>
  <si>
    <t>Kosten per jaar, (per gebruiker) ex btw</t>
  </si>
  <si>
    <t>U mag hier een offerte nader toelichten</t>
  </si>
  <si>
    <r>
      <t>Rectificatie prijs SURF:</t>
    </r>
    <r>
      <rPr>
        <sz val="11"/>
        <color theme="1"/>
        <rFont val="Aptos Narrow"/>
        <family val="2"/>
        <scheme val="minor"/>
      </rPr>
      <t xml:space="preserve"> Het is helaas niet mogelijk om, indien uw licentie via SURF kan worden aangeschaft, contact op te nemen met SURF voor de licentieprijs. U dient in het prijzenblad uw eigen licentieprijs op te geven.</t>
    </r>
    <r>
      <rPr>
        <b/>
        <sz val="11"/>
        <color theme="1"/>
        <rFont val="Aptos Narrow"/>
        <family val="2"/>
        <scheme val="minor"/>
      </rPr>
      <t xml:space="preserve"> 
</t>
    </r>
    <r>
      <rPr>
        <sz val="11"/>
        <color theme="1"/>
        <rFont val="Aptos Narrow"/>
        <family val="2"/>
        <scheme val="minor"/>
      </rPr>
      <t xml:space="preserve">Cito voorbehoudt zich het recht voorbehoudt om de opdracht niet te gunnen dan wel niet alle licenties af te nemen indien blijkt dat de inkoop via Surf voordeliger is voor Cito. Cito behoudt zich daarbij het recht voor opdrachtnemer in de gelegenheid te stellen zijn prijsstelling neerwaarts bij te stellen zodat alsnog bij opdrachtnemer kan worden ingekocht. </t>
    </r>
  </si>
  <si>
    <t xml:space="preserve">licentiekosten vast bedrag </t>
  </si>
  <si>
    <t>HERZIEND 27-2-2026</t>
  </si>
  <si>
    <r>
      <rPr>
        <sz val="9"/>
        <color rgb="FF000000"/>
        <rFont val="Calibri"/>
      </rPr>
      <t>9. Het is toegestaan om in het tabblad</t>
    </r>
    <r>
      <rPr>
        <b/>
        <sz val="9"/>
        <color rgb="FF000000"/>
        <rFont val="Calibri"/>
      </rPr>
      <t xml:space="preserve"> Toelichting </t>
    </r>
    <r>
      <rPr>
        <sz val="9"/>
        <color rgb="FF000000"/>
        <rFont val="Calibri"/>
      </rPr>
      <t>uw offerte tekstueel nader toe te lichten.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</si>
</sst>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 [$€-2]\ * #,##0.00_ ;_ [$€-2]\ * \-#,##0.00_ ;_ [$€-2]\ * &quot;-&quot;??_ ;_ @_ "/>
    <numFmt numFmtId="165" formatCode="_ [$€-413]\ * #,##0.00_ ;_ [$€-413]\ * \-#,##0.00_ ;_ [$€-413]\ * &quot;-&quot;??_ ;_ @_ "/>
  </numFmts>
  <fonts count="36" x14ac:knownFonts="1">
    <font>
      <sz val="11"/>
      <color theme="1"/>
      <name val="Aptos Narrow"/>
      <family val="2"/>
      <scheme val="minor"/>
    </font>
    <font>
      <sz val="10"/>
      <name val="Verdana"/>
      <family val="2"/>
    </font>
    <font>
      <sz val="10"/>
      <color theme="1"/>
      <name val="RijksoverheidSansHeading"/>
      <family val="2"/>
    </font>
    <font>
      <sz val="8"/>
      <name val="Aptos Narrow"/>
      <family val="2"/>
      <scheme val="minor"/>
    </font>
    <font>
      <sz val="11"/>
      <color theme="1"/>
      <name val="Aptos Narrow"/>
      <family val="2"/>
      <scheme val="minor"/>
    </font>
    <font>
      <sz val="10"/>
      <name val="Calibri"/>
      <family val="2"/>
    </font>
    <font>
      <sz val="10"/>
      <color rgb="FF000000"/>
      <name val="Calibri"/>
      <family val="2"/>
    </font>
    <font>
      <b/>
      <sz val="10"/>
      <name val="Calibri"/>
      <family val="2"/>
    </font>
    <font>
      <b/>
      <sz val="12"/>
      <color theme="0"/>
      <name val="Calibri"/>
      <family val="2"/>
    </font>
    <font>
      <b/>
      <sz val="12"/>
      <color theme="1"/>
      <name val="Calibri"/>
      <family val="2"/>
    </font>
    <font>
      <sz val="9"/>
      <name val="Calibri"/>
      <family val="2"/>
    </font>
    <font>
      <b/>
      <sz val="10"/>
      <color theme="0"/>
      <name val="Calibri"/>
      <family val="2"/>
    </font>
    <font>
      <b/>
      <sz val="11"/>
      <color theme="1"/>
      <name val="Calibri"/>
      <family val="2"/>
    </font>
    <font>
      <b/>
      <sz val="9"/>
      <color theme="0"/>
      <name val="Calibri"/>
      <family val="2"/>
    </font>
    <font>
      <sz val="10"/>
      <color theme="1"/>
      <name val="Calibri"/>
      <family val="2"/>
    </font>
    <font>
      <sz val="11"/>
      <color theme="1"/>
      <name val="Calibri"/>
      <family val="2"/>
    </font>
    <font>
      <sz val="10"/>
      <color theme="0"/>
      <name val="Calibri"/>
      <family val="2"/>
    </font>
    <font>
      <b/>
      <sz val="10"/>
      <color theme="1"/>
      <name val="Calibri"/>
      <family val="2"/>
    </font>
    <font>
      <sz val="10"/>
      <color rgb="FFFF0000"/>
      <name val="Calibri"/>
      <family val="2"/>
    </font>
    <font>
      <b/>
      <sz val="9"/>
      <name val="Calibri"/>
      <family val="2"/>
    </font>
    <font>
      <i/>
      <sz val="10"/>
      <color theme="1"/>
      <name val="Calibri"/>
      <family val="2"/>
    </font>
    <font>
      <sz val="10"/>
      <color theme="1"/>
      <name val="Aptos Narrow"/>
      <family val="2"/>
      <scheme val="minor"/>
    </font>
    <font>
      <b/>
      <sz val="11"/>
      <color theme="1"/>
      <name val="Aptos Narrow"/>
      <family val="2"/>
      <scheme val="minor"/>
    </font>
    <font>
      <i/>
      <sz val="10"/>
      <color rgb="FF000000"/>
      <name val="Calibri"/>
      <family val="2"/>
    </font>
    <font>
      <i/>
      <sz val="9"/>
      <color theme="1"/>
      <name val="Calibri"/>
      <family val="2"/>
    </font>
    <font>
      <b/>
      <i/>
      <sz val="9"/>
      <color theme="0"/>
      <name val="Calibri"/>
      <family val="2"/>
    </font>
    <font>
      <sz val="11"/>
      <color rgb="FFFF0000"/>
      <name val="Aptos Narrow"/>
      <family val="2"/>
      <scheme val="minor"/>
    </font>
    <font>
      <sz val="10"/>
      <color rgb="FFFF0000"/>
      <name val="Verdana"/>
      <family val="2"/>
    </font>
    <font>
      <i/>
      <sz val="9"/>
      <name val="Calibri"/>
      <family val="2"/>
    </font>
    <font>
      <strike/>
      <sz val="11"/>
      <color theme="1"/>
      <name val="Calibri"/>
      <family val="2"/>
    </font>
    <font>
      <b/>
      <sz val="11"/>
      <color rgb="FFFF0000"/>
      <name val="Aptos Narrow"/>
      <family val="2"/>
      <scheme val="minor"/>
    </font>
    <font>
      <b/>
      <sz val="10"/>
      <name val="Calibri"/>
    </font>
    <font>
      <b/>
      <sz val="9"/>
      <name val="Calibri"/>
    </font>
    <font>
      <sz val="9"/>
      <color rgb="FF000000"/>
      <name val="Calibri"/>
    </font>
    <font>
      <b/>
      <sz val="9"/>
      <color rgb="FF000000"/>
      <name val="Calibri"/>
    </font>
    <font>
      <sz val="9"/>
      <color rgb="FF000000"/>
      <name val="Calibri"/>
      <family val="2"/>
    </font>
  </fonts>
  <fills count="6">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FFFF99"/>
        <bgColor indexed="64"/>
      </patternFill>
    </fill>
    <fill>
      <patternFill patternType="solid">
        <fgColor theme="8" tint="0.59999389629810485"/>
        <bgColor indexed="64"/>
      </patternFill>
    </fill>
  </fills>
  <borders count="3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rgb="FF0070C0"/>
      </left>
      <right/>
      <top style="medium">
        <color rgb="FF0070C0"/>
      </top>
      <bottom/>
      <diagonal/>
    </border>
    <border>
      <left/>
      <right/>
      <top style="medium">
        <color rgb="FF0070C0"/>
      </top>
      <bottom/>
      <diagonal/>
    </border>
    <border>
      <left style="medium">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70C0"/>
      </left>
      <right style="thin">
        <color rgb="FF0070C0"/>
      </right>
      <top style="thin">
        <color rgb="FF0070C0"/>
      </top>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medium">
        <color rgb="FF0070C0"/>
      </left>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43" fontId="4" fillId="0" borderId="0" applyFont="0" applyFill="0" applyBorder="0" applyAlignment="0" applyProtection="0"/>
    <xf numFmtId="44" fontId="4" fillId="0" borderId="0" applyFont="0" applyFill="0" applyBorder="0" applyAlignment="0" applyProtection="0"/>
  </cellStyleXfs>
  <cellXfs count="96">
    <xf numFmtId="0" fontId="0" fillId="0" borderId="0" xfId="0"/>
    <xf numFmtId="0" fontId="1" fillId="3" borderId="0" xfId="0" applyFont="1" applyFill="1"/>
    <xf numFmtId="0" fontId="5" fillId="3" borderId="0" xfId="0" applyFont="1" applyFill="1" applyAlignment="1">
      <alignment horizontal="left"/>
    </xf>
    <xf numFmtId="0" fontId="5" fillId="3" borderId="0" xfId="0" applyFont="1" applyFill="1"/>
    <xf numFmtId="164" fontId="14" fillId="4" borderId="9" xfId="0" applyNumberFormat="1" applyFont="1" applyFill="1" applyBorder="1" applyProtection="1">
      <protection locked="0"/>
    </xf>
    <xf numFmtId="0" fontId="15" fillId="0" borderId="9" xfId="0" applyFont="1" applyBorder="1"/>
    <xf numFmtId="0" fontId="14" fillId="3" borderId="0" xfId="0" applyFont="1" applyFill="1"/>
    <xf numFmtId="0" fontId="17" fillId="3" borderId="0" xfId="0" applyFont="1" applyFill="1"/>
    <xf numFmtId="43" fontId="15" fillId="0" borderId="0" xfId="1" applyFont="1"/>
    <xf numFmtId="43" fontId="14" fillId="0" borderId="9" xfId="1" applyFont="1" applyBorder="1"/>
    <xf numFmtId="0" fontId="7" fillId="3" borderId="22" xfId="0" applyFont="1" applyFill="1" applyBorder="1" applyAlignment="1">
      <alignment vertical="center"/>
    </xf>
    <xf numFmtId="0" fontId="7" fillId="3" borderId="9" xfId="0" applyFont="1" applyFill="1" applyBorder="1" applyAlignment="1">
      <alignment vertical="center"/>
    </xf>
    <xf numFmtId="0" fontId="5" fillId="4" borderId="19" xfId="0" applyFont="1" applyFill="1" applyBorder="1" applyAlignment="1">
      <alignment horizontal="left" vertical="center"/>
    </xf>
    <xf numFmtId="0" fontId="5" fillId="4" borderId="20" xfId="0" applyFont="1" applyFill="1" applyBorder="1" applyAlignment="1">
      <alignment horizontal="left" vertical="center"/>
    </xf>
    <xf numFmtId="0" fontId="5" fillId="4" borderId="21" xfId="0" applyFont="1" applyFill="1" applyBorder="1" applyAlignment="1">
      <alignment horizontal="left" vertical="center"/>
    </xf>
    <xf numFmtId="0" fontId="8" fillId="2" borderId="26" xfId="0" applyFont="1" applyFill="1" applyBorder="1" applyAlignment="1" applyProtection="1">
      <alignment vertical="center"/>
      <protection hidden="1"/>
    </xf>
    <xf numFmtId="0" fontId="6" fillId="0" borderId="9" xfId="0" applyFont="1" applyBorder="1" applyAlignment="1">
      <alignment vertical="center" wrapText="1"/>
    </xf>
    <xf numFmtId="0" fontId="15" fillId="3" borderId="0" xfId="0" applyFont="1" applyFill="1"/>
    <xf numFmtId="164" fontId="14" fillId="0" borderId="9" xfId="0" applyNumberFormat="1" applyFont="1" applyBorder="1"/>
    <xf numFmtId="0" fontId="14" fillId="0" borderId="9" xfId="0" applyFont="1" applyBorder="1" applyAlignment="1">
      <alignment horizontal="center"/>
    </xf>
    <xf numFmtId="0" fontId="21" fillId="0" borderId="9" xfId="0" applyFont="1" applyBorder="1"/>
    <xf numFmtId="0" fontId="12" fillId="5" borderId="9" xfId="0" applyFont="1" applyFill="1" applyBorder="1"/>
    <xf numFmtId="0" fontId="6" fillId="0" borderId="9" xfId="0" applyFont="1" applyBorder="1" applyAlignment="1">
      <alignment horizontal="center" vertical="center" wrapText="1"/>
    </xf>
    <xf numFmtId="0" fontId="7" fillId="5" borderId="16" xfId="0" applyFont="1" applyFill="1" applyBorder="1" applyAlignment="1">
      <alignment horizontal="left"/>
    </xf>
    <xf numFmtId="0" fontId="5" fillId="5" borderId="17" xfId="0" applyFont="1" applyFill="1" applyBorder="1" applyAlignment="1">
      <alignment horizontal="left"/>
    </xf>
    <xf numFmtId="0" fontId="5" fillId="5" borderId="18" xfId="0" applyFont="1" applyFill="1" applyBorder="1" applyAlignment="1">
      <alignment horizontal="left"/>
    </xf>
    <xf numFmtId="0" fontId="10" fillId="3" borderId="1" xfId="0" applyFont="1" applyFill="1" applyBorder="1" applyAlignment="1">
      <alignment horizontal="left"/>
    </xf>
    <xf numFmtId="0" fontId="10" fillId="3" borderId="28" xfId="0" applyFont="1" applyFill="1" applyBorder="1" applyAlignment="1">
      <alignment horizontal="left"/>
    </xf>
    <xf numFmtId="0" fontId="10" fillId="3" borderId="2" xfId="0" applyFont="1" applyFill="1" applyBorder="1" applyAlignment="1">
      <alignment horizontal="left"/>
    </xf>
    <xf numFmtId="0" fontId="10" fillId="3" borderId="10" xfId="0" applyFont="1" applyFill="1" applyBorder="1" applyAlignment="1">
      <alignment horizontal="left"/>
    </xf>
    <xf numFmtId="0" fontId="10" fillId="3" borderId="29" xfId="0" applyFont="1" applyFill="1" applyBorder="1" applyAlignment="1">
      <alignment horizontal="left"/>
    </xf>
    <xf numFmtId="0" fontId="5" fillId="3" borderId="27" xfId="0" applyFont="1" applyFill="1" applyBorder="1" applyAlignment="1">
      <alignment horizontal="left"/>
    </xf>
    <xf numFmtId="164" fontId="6" fillId="0" borderId="9" xfId="0" applyNumberFormat="1" applyFont="1" applyBorder="1" applyAlignment="1">
      <alignment horizontal="center" vertical="center" wrapText="1"/>
    </xf>
    <xf numFmtId="0" fontId="12" fillId="3" borderId="0" xfId="0" applyFont="1" applyFill="1" applyAlignment="1">
      <alignment horizontal="center"/>
    </xf>
    <xf numFmtId="0" fontId="17" fillId="3" borderId="0" xfId="0" applyFont="1" applyFill="1" applyAlignment="1">
      <alignment horizontal="center"/>
    </xf>
    <xf numFmtId="164" fontId="14" fillId="0" borderId="9" xfId="1" applyNumberFormat="1" applyFont="1" applyBorder="1"/>
    <xf numFmtId="0" fontId="27" fillId="3" borderId="0" xfId="0" applyFont="1" applyFill="1"/>
    <xf numFmtId="0" fontId="21" fillId="0" borderId="9" xfId="0" applyFont="1" applyBorder="1" applyAlignment="1">
      <alignment horizontal="center"/>
    </xf>
    <xf numFmtId="0" fontId="10" fillId="3" borderId="0" xfId="0" applyFont="1" applyFill="1" applyBorder="1" applyAlignment="1">
      <alignment horizontal="left"/>
    </xf>
    <xf numFmtId="0" fontId="0" fillId="3" borderId="0" xfId="0" applyFill="1"/>
    <xf numFmtId="0" fontId="2" fillId="3" borderId="0" xfId="0" applyFont="1" applyFill="1"/>
    <xf numFmtId="0" fontId="21" fillId="3" borderId="0" xfId="0" applyFont="1" applyFill="1"/>
    <xf numFmtId="0" fontId="26" fillId="3" borderId="0" xfId="0" applyFont="1" applyFill="1"/>
    <xf numFmtId="43" fontId="0" fillId="3" borderId="0" xfId="1" applyFont="1" applyFill="1"/>
    <xf numFmtId="43" fontId="2" fillId="3" borderId="0" xfId="1" applyFont="1" applyFill="1"/>
    <xf numFmtId="43" fontId="14" fillId="3" borderId="0" xfId="1" applyFont="1" applyFill="1"/>
    <xf numFmtId="43" fontId="15" fillId="3" borderId="0" xfId="1" applyFont="1" applyFill="1"/>
    <xf numFmtId="43" fontId="12" fillId="3" borderId="0" xfId="1" applyFont="1" applyFill="1" applyAlignment="1">
      <alignment horizontal="center"/>
    </xf>
    <xf numFmtId="44" fontId="15" fillId="0" borderId="0" xfId="2" applyFont="1" applyAlignment="1">
      <alignment vertical="top"/>
    </xf>
    <xf numFmtId="0" fontId="22" fillId="3" borderId="0" xfId="0" applyFont="1" applyFill="1" applyAlignment="1">
      <alignment horizontal="center"/>
    </xf>
    <xf numFmtId="0" fontId="15" fillId="3" borderId="9" xfId="0" applyFont="1" applyFill="1" applyBorder="1" applyAlignment="1">
      <alignment vertical="top" wrapText="1"/>
    </xf>
    <xf numFmtId="0" fontId="11" fillId="2" borderId="9" xfId="0" applyFont="1" applyFill="1" applyBorder="1" applyAlignment="1">
      <alignment horizontal="right" vertical="center" wrapText="1"/>
    </xf>
    <xf numFmtId="165" fontId="16" fillId="2" borderId="9" xfId="0" applyNumberFormat="1" applyFont="1" applyFill="1" applyBorder="1"/>
    <xf numFmtId="0" fontId="7" fillId="5" borderId="9" xfId="0" applyFont="1" applyFill="1" applyBorder="1" applyAlignment="1">
      <alignment horizontal="right"/>
    </xf>
    <xf numFmtId="0" fontId="16" fillId="2" borderId="9" xfId="0" applyFont="1" applyFill="1" applyBorder="1" applyAlignment="1">
      <alignment horizontal="right" vertical="center" wrapText="1"/>
    </xf>
    <xf numFmtId="44" fontId="7" fillId="5" borderId="9" xfId="2" applyFont="1" applyFill="1" applyBorder="1" applyAlignment="1">
      <alignment horizontal="right" vertical="top"/>
    </xf>
    <xf numFmtId="44" fontId="19" fillId="5" borderId="9" xfId="2" applyFont="1" applyFill="1" applyBorder="1" applyAlignment="1">
      <alignment horizontal="right"/>
    </xf>
    <xf numFmtId="0" fontId="13" fillId="2" borderId="9" xfId="0" applyFont="1" applyFill="1" applyBorder="1" applyAlignment="1">
      <alignment horizontal="right"/>
    </xf>
    <xf numFmtId="0" fontId="11" fillId="2" borderId="9" xfId="0" applyFont="1" applyFill="1" applyBorder="1" applyAlignment="1">
      <alignment horizontal="center"/>
    </xf>
    <xf numFmtId="0" fontId="13" fillId="2" borderId="9" xfId="0" applyFont="1" applyFill="1" applyBorder="1" applyAlignment="1">
      <alignment horizontal="center"/>
    </xf>
    <xf numFmtId="0" fontId="11" fillId="2" borderId="32" xfId="0" applyFont="1" applyFill="1" applyBorder="1" applyAlignment="1">
      <alignment horizontal="right" vertical="center" wrapText="1"/>
    </xf>
    <xf numFmtId="165" fontId="11" fillId="2" borderId="32" xfId="0" applyNumberFormat="1" applyFont="1" applyFill="1" applyBorder="1"/>
    <xf numFmtId="0" fontId="13" fillId="2" borderId="9" xfId="0" applyFont="1" applyFill="1" applyBorder="1" applyAlignment="1">
      <alignment horizontal="center" wrapText="1"/>
    </xf>
    <xf numFmtId="165" fontId="16" fillId="2" borderId="32" xfId="0" applyNumberFormat="1" applyFont="1" applyFill="1" applyBorder="1"/>
    <xf numFmtId="0" fontId="14" fillId="3" borderId="9" xfId="0" applyFont="1" applyFill="1" applyBorder="1"/>
    <xf numFmtId="0" fontId="14" fillId="3" borderId="9" xfId="0" applyFont="1" applyFill="1" applyBorder="1" applyAlignment="1">
      <alignment wrapText="1"/>
    </xf>
    <xf numFmtId="0" fontId="5" fillId="3" borderId="9" xfId="0" applyFont="1" applyFill="1" applyBorder="1" applyAlignment="1">
      <alignment horizontal="left" wrapText="1"/>
    </xf>
    <xf numFmtId="0" fontId="14" fillId="3" borderId="9" xfId="0" applyFont="1" applyFill="1" applyBorder="1" applyAlignment="1">
      <alignment horizontal="center" wrapText="1"/>
    </xf>
    <xf numFmtId="0" fontId="29" fillId="3" borderId="9" xfId="0" applyFont="1" applyFill="1" applyBorder="1" applyAlignment="1">
      <alignment wrapText="1"/>
    </xf>
    <xf numFmtId="0" fontId="22" fillId="0" borderId="9" xfId="0" applyFont="1" applyBorder="1" applyAlignment="1">
      <alignment wrapText="1"/>
    </xf>
    <xf numFmtId="0" fontId="22" fillId="0" borderId="0" xfId="0" applyFont="1"/>
    <xf numFmtId="0" fontId="30" fillId="3" borderId="0" xfId="0" applyFont="1" applyFill="1"/>
    <xf numFmtId="0" fontId="0" fillId="3" borderId="30" xfId="0" applyFill="1" applyBorder="1"/>
    <xf numFmtId="0" fontId="5" fillId="3" borderId="0" xfId="0" applyFont="1" applyFill="1" applyBorder="1" applyAlignment="1">
      <alignment horizontal="left"/>
    </xf>
    <xf numFmtId="0" fontId="31" fillId="5" borderId="9" xfId="0" applyFont="1" applyFill="1" applyBorder="1" applyAlignment="1">
      <alignment horizontal="right"/>
    </xf>
    <xf numFmtId="44" fontId="32" fillId="5" borderId="9" xfId="2" applyFont="1" applyFill="1" applyBorder="1" applyAlignment="1">
      <alignment horizontal="right"/>
    </xf>
    <xf numFmtId="0" fontId="35" fillId="3" borderId="31" xfId="0" applyFont="1" applyFill="1" applyBorder="1" applyAlignment="1">
      <alignment horizontal="left"/>
    </xf>
    <xf numFmtId="164" fontId="14" fillId="4" borderId="4" xfId="0" applyNumberFormat="1" applyFont="1" applyFill="1" applyBorder="1" applyAlignment="1" applyProtection="1">
      <alignment horizontal="center" vertical="center" wrapText="1"/>
      <protection locked="0"/>
    </xf>
    <xf numFmtId="164" fontId="14" fillId="4" borderId="5" xfId="0" applyNumberFormat="1" applyFont="1" applyFill="1" applyBorder="1" applyAlignment="1" applyProtection="1">
      <alignment horizontal="center" vertical="center" wrapText="1"/>
      <protection locked="0"/>
    </xf>
    <xf numFmtId="164" fontId="14" fillId="4" borderId="6" xfId="0" applyNumberFormat="1" applyFont="1" applyFill="1" applyBorder="1" applyAlignment="1" applyProtection="1">
      <alignment horizontal="center" vertical="center" wrapText="1"/>
      <protection locked="0"/>
    </xf>
    <xf numFmtId="164" fontId="14" fillId="4" borderId="3" xfId="0" applyNumberFormat="1" applyFont="1" applyFill="1" applyBorder="1" applyAlignment="1" applyProtection="1">
      <alignment horizontal="center" vertical="center" wrapText="1"/>
      <protection locked="0"/>
    </xf>
    <xf numFmtId="164" fontId="14" fillId="4" borderId="7" xfId="0" applyNumberFormat="1" applyFont="1" applyFill="1" applyBorder="1" applyAlignment="1" applyProtection="1">
      <alignment horizontal="center" vertical="center" wrapText="1"/>
      <protection locked="0"/>
    </xf>
    <xf numFmtId="164" fontId="14" fillId="4" borderId="8" xfId="0" applyNumberFormat="1" applyFont="1" applyFill="1" applyBorder="1" applyAlignment="1" applyProtection="1">
      <alignment horizontal="center" vertical="center" wrapText="1"/>
      <protection locked="0"/>
    </xf>
    <xf numFmtId="0" fontId="8" fillId="2" borderId="11" xfId="0" applyFont="1" applyFill="1" applyBorder="1" applyAlignment="1" applyProtection="1">
      <alignment vertical="center" wrapText="1"/>
      <protection hidden="1"/>
    </xf>
    <xf numFmtId="0" fontId="9" fillId="2" borderId="12" xfId="0" applyFont="1" applyFill="1" applyBorder="1" applyAlignment="1">
      <alignment vertical="center"/>
    </xf>
    <xf numFmtId="0" fontId="16" fillId="2" borderId="1" xfId="0" applyFont="1" applyFill="1" applyBorder="1" applyAlignment="1">
      <alignment horizontal="left" vertical="center"/>
    </xf>
    <xf numFmtId="0" fontId="16" fillId="2" borderId="2" xfId="0" applyFont="1" applyFill="1" applyBorder="1" applyAlignment="1">
      <alignment horizontal="left" vertical="center"/>
    </xf>
    <xf numFmtId="0" fontId="11" fillId="2" borderId="13" xfId="0" applyFont="1" applyFill="1" applyBorder="1" applyAlignment="1" applyProtection="1">
      <alignment vertical="center"/>
      <protection hidden="1"/>
    </xf>
    <xf numFmtId="0" fontId="12" fillId="2" borderId="14" xfId="0" applyFont="1" applyFill="1" applyBorder="1" applyAlignment="1">
      <alignment vertical="center"/>
    </xf>
    <xf numFmtId="0" fontId="12" fillId="2" borderId="15" xfId="0" applyFont="1" applyFill="1" applyBorder="1" applyAlignment="1">
      <alignment vertical="center"/>
    </xf>
    <xf numFmtId="0" fontId="5" fillId="4" borderId="23" xfId="0" applyFont="1" applyFill="1" applyBorder="1" applyAlignment="1">
      <alignment horizontal="left" vertical="center"/>
    </xf>
    <xf numFmtId="0" fontId="5" fillId="4" borderId="24" xfId="0" applyFont="1" applyFill="1" applyBorder="1" applyAlignment="1">
      <alignment horizontal="left" vertical="center"/>
    </xf>
    <xf numFmtId="0" fontId="5" fillId="4" borderId="25" xfId="0" applyFont="1" applyFill="1" applyBorder="1" applyAlignment="1">
      <alignment horizontal="left" vertical="center"/>
    </xf>
    <xf numFmtId="0" fontId="10" fillId="3" borderId="10" xfId="0" applyFont="1" applyFill="1" applyBorder="1" applyAlignment="1">
      <alignment horizontal="left" wrapText="1"/>
    </xf>
    <xf numFmtId="0" fontId="0" fillId="0" borderId="0" xfId="0" applyBorder="1" applyAlignment="1">
      <alignment horizontal="left" wrapText="1"/>
    </xf>
    <xf numFmtId="0" fontId="0" fillId="0" borderId="29" xfId="0" applyBorder="1" applyAlignment="1">
      <alignment horizontal="left" wrapText="1"/>
    </xf>
  </cellXfs>
  <cellStyles count="3">
    <cellStyle name="Komma" xfId="1" builtinId="3"/>
    <cellStyle name="Standaard" xfId="0" builtinId="0"/>
    <cellStyle name="Valuta" xfId="2" builtinId="4"/>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51729</xdr:rowOff>
    </xdr:from>
    <xdr:to>
      <xdr:col>6</xdr:col>
      <xdr:colOff>612775</xdr:colOff>
      <xdr:row>3</xdr:row>
      <xdr:rowOff>34145</xdr:rowOff>
    </xdr:to>
    <xdr:pic>
      <xdr:nvPicPr>
        <xdr:cNvPr id="8" name="Afbeelding 7">
          <a:extLst>
            <a:ext uri="{FF2B5EF4-FFF2-40B4-BE49-F238E27FC236}">
              <a16:creationId xmlns:a16="http://schemas.microsoft.com/office/drawing/2014/main" id="{2A35B9E6-D229-8761-29F6-7DEB9D7B4E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9205" r="30745"/>
        <a:stretch>
          <a:fillRect/>
        </a:stretch>
      </xdr:blipFill>
      <xdr:spPr bwMode="auto">
        <a:xfrm>
          <a:off x="10494498" y="51729"/>
          <a:ext cx="610870" cy="638029"/>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C38D3-EECD-4010-B69C-B46A8569F13B}">
  <sheetPr>
    <pageSetUpPr fitToPage="1"/>
  </sheetPr>
  <dimension ref="A1:K81"/>
  <sheetViews>
    <sheetView tabSelected="1" zoomScale="115" zoomScaleNormal="115" workbookViewId="0">
      <selection activeCell="B43" sqref="B43"/>
    </sheetView>
  </sheetViews>
  <sheetFormatPr defaultColWidth="8.85546875" defaultRowHeight="15" customHeight="1" x14ac:dyDescent="0.25"/>
  <cols>
    <col min="1" max="1" width="3.28515625" style="39" customWidth="1"/>
    <col min="2" max="2" width="62.7109375" style="39" customWidth="1"/>
    <col min="3" max="3" width="22.7109375" style="39" customWidth="1"/>
    <col min="4" max="4" width="16.5703125" style="39" customWidth="1"/>
    <col min="5" max="5" width="24" style="39" customWidth="1"/>
    <col min="6" max="6" width="18.42578125" style="39" customWidth="1"/>
    <col min="7" max="7" width="10" style="39" customWidth="1"/>
    <col min="8" max="8" width="6.42578125" style="39" customWidth="1"/>
    <col min="9" max="9" width="5" style="39" customWidth="1"/>
    <col min="10" max="16384" width="8.85546875" style="39"/>
  </cols>
  <sheetData>
    <row r="1" spans="2:11" ht="15" customHeight="1" thickBot="1" x14ac:dyDescent="0.3">
      <c r="B1" s="71" t="s">
        <v>66</v>
      </c>
    </row>
    <row r="2" spans="2:11" ht="24.75" customHeight="1" x14ac:dyDescent="0.25">
      <c r="B2" s="83" t="s">
        <v>0</v>
      </c>
      <c r="C2" s="84"/>
      <c r="D2" s="84"/>
      <c r="E2" s="84"/>
      <c r="F2" s="84"/>
    </row>
    <row r="3" spans="2:11" ht="12" customHeight="1" thickBot="1" x14ac:dyDescent="0.3">
      <c r="B3" s="23" t="s">
        <v>1</v>
      </c>
      <c r="C3" s="24"/>
      <c r="D3" s="24"/>
      <c r="E3" s="24"/>
      <c r="F3" s="25"/>
    </row>
    <row r="4" spans="2:11" ht="15.75" customHeight="1" x14ac:dyDescent="0.25">
      <c r="B4" s="26" t="s">
        <v>2</v>
      </c>
      <c r="C4" s="27"/>
      <c r="D4" s="27"/>
      <c r="E4" s="27"/>
      <c r="F4" s="28"/>
    </row>
    <row r="5" spans="2:11" ht="15.75" customHeight="1" x14ac:dyDescent="0.25">
      <c r="B5" s="29" t="s">
        <v>3</v>
      </c>
      <c r="C5" s="38"/>
      <c r="D5" s="38"/>
      <c r="E5" s="38"/>
      <c r="F5" s="30"/>
    </row>
    <row r="6" spans="2:11" ht="29.65" customHeight="1" x14ac:dyDescent="0.25">
      <c r="B6" s="93" t="s">
        <v>53</v>
      </c>
      <c r="C6" s="94"/>
      <c r="D6" s="94"/>
      <c r="E6" s="94"/>
      <c r="F6" s="95"/>
    </row>
    <row r="7" spans="2:11" ht="15.75" customHeight="1" x14ac:dyDescent="0.25">
      <c r="B7" s="29" t="s">
        <v>4</v>
      </c>
      <c r="C7" s="38"/>
      <c r="D7" s="38"/>
      <c r="E7" s="38"/>
      <c r="F7" s="30"/>
    </row>
    <row r="8" spans="2:11" ht="15.75" customHeight="1" x14ac:dyDescent="0.25">
      <c r="B8" s="29" t="s">
        <v>5</v>
      </c>
      <c r="C8" s="38"/>
      <c r="D8" s="38"/>
      <c r="E8" s="38"/>
      <c r="F8" s="30"/>
      <c r="G8" s="1"/>
      <c r="H8" s="1"/>
      <c r="I8" s="1"/>
      <c r="J8" s="1"/>
      <c r="K8" s="1"/>
    </row>
    <row r="9" spans="2:11" ht="15" customHeight="1" x14ac:dyDescent="0.25">
      <c r="B9" s="29" t="s">
        <v>6</v>
      </c>
      <c r="C9" s="38"/>
      <c r="D9" s="38"/>
      <c r="E9" s="38"/>
      <c r="F9" s="30"/>
      <c r="G9" s="1"/>
      <c r="H9" s="1"/>
      <c r="I9" s="1"/>
      <c r="J9" s="1"/>
      <c r="K9" s="1"/>
    </row>
    <row r="10" spans="2:11" ht="15" customHeight="1" x14ac:dyDescent="0.25">
      <c r="B10" s="29" t="s">
        <v>7</v>
      </c>
      <c r="C10" s="38"/>
      <c r="D10" s="38"/>
      <c r="E10" s="38"/>
      <c r="F10" s="30"/>
      <c r="G10" s="1"/>
      <c r="H10" s="1"/>
      <c r="I10" s="1"/>
      <c r="J10" s="1"/>
      <c r="K10" s="1"/>
    </row>
    <row r="11" spans="2:11" ht="15" customHeight="1" x14ac:dyDescent="0.25">
      <c r="B11" s="29" t="s">
        <v>56</v>
      </c>
      <c r="C11" s="73"/>
      <c r="D11" s="73"/>
      <c r="E11" s="73"/>
      <c r="F11" s="30"/>
      <c r="G11" s="1"/>
      <c r="H11" s="1"/>
      <c r="I11" s="1"/>
      <c r="J11" s="1"/>
      <c r="K11" s="1"/>
    </row>
    <row r="12" spans="2:11" ht="15.75" customHeight="1" thickBot="1" x14ac:dyDescent="0.3">
      <c r="B12" s="76" t="s">
        <v>67</v>
      </c>
      <c r="C12" s="72"/>
      <c r="D12" s="72"/>
      <c r="E12" s="72"/>
      <c r="F12" s="31"/>
      <c r="G12" s="1"/>
      <c r="H12" s="1"/>
      <c r="I12" s="1"/>
      <c r="J12" s="1"/>
      <c r="K12" s="1"/>
    </row>
    <row r="13" spans="2:11" ht="15.75" customHeight="1" x14ac:dyDescent="0.25">
      <c r="B13" s="2"/>
      <c r="C13" s="2"/>
      <c r="D13" s="2"/>
      <c r="E13" s="2"/>
      <c r="F13" s="2"/>
      <c r="G13" s="1"/>
      <c r="H13" s="1"/>
      <c r="I13" s="1"/>
      <c r="J13" s="1"/>
      <c r="K13" s="1"/>
    </row>
    <row r="14" spans="2:11" x14ac:dyDescent="0.25">
      <c r="B14" s="87" t="s">
        <v>8</v>
      </c>
      <c r="C14" s="88"/>
      <c r="D14" s="88"/>
      <c r="E14" s="88"/>
      <c r="F14" s="89"/>
      <c r="G14" s="1"/>
      <c r="H14" s="1"/>
      <c r="I14" s="1"/>
      <c r="J14" s="1"/>
      <c r="K14" s="1"/>
    </row>
    <row r="15" spans="2:11" x14ac:dyDescent="0.25">
      <c r="B15" s="10" t="s">
        <v>9</v>
      </c>
      <c r="C15" s="90" t="s">
        <v>10</v>
      </c>
      <c r="D15" s="91"/>
      <c r="E15" s="91"/>
      <c r="F15" s="92"/>
      <c r="G15" s="1"/>
      <c r="H15" s="1"/>
      <c r="I15" s="1"/>
      <c r="J15" s="1"/>
      <c r="K15" s="1"/>
    </row>
    <row r="16" spans="2:11" x14ac:dyDescent="0.25">
      <c r="B16" s="11" t="s">
        <v>11</v>
      </c>
      <c r="C16" s="12" t="s">
        <v>12</v>
      </c>
      <c r="D16" s="13"/>
      <c r="E16" s="13"/>
      <c r="F16" s="14"/>
      <c r="G16" s="1"/>
      <c r="H16" s="1"/>
      <c r="I16" s="1"/>
      <c r="J16" s="1"/>
      <c r="K16" s="1"/>
    </row>
    <row r="17" spans="2:11" x14ac:dyDescent="0.25">
      <c r="B17" s="2"/>
      <c r="C17" s="2"/>
      <c r="D17" s="3"/>
      <c r="E17" s="3"/>
      <c r="F17" s="3"/>
      <c r="G17" s="1"/>
      <c r="H17" s="1"/>
      <c r="I17" s="1"/>
      <c r="J17" s="1"/>
      <c r="K17" s="1"/>
    </row>
    <row r="18" spans="2:11" ht="24" customHeight="1" x14ac:dyDescent="0.25">
      <c r="B18" s="58" t="s">
        <v>54</v>
      </c>
      <c r="C18" s="59" t="s">
        <v>13</v>
      </c>
      <c r="D18" s="59"/>
      <c r="E18" s="59"/>
      <c r="F18" s="59" t="s">
        <v>14</v>
      </c>
      <c r="G18" s="1"/>
      <c r="H18" s="1"/>
      <c r="I18" s="1"/>
      <c r="J18" s="1"/>
      <c r="K18" s="1"/>
    </row>
    <row r="19" spans="2:11" x14ac:dyDescent="0.25">
      <c r="B19" s="16" t="s">
        <v>58</v>
      </c>
      <c r="C19" s="4"/>
      <c r="D19" s="22"/>
      <c r="E19" s="5"/>
      <c r="F19" s="32">
        <f>C19</f>
        <v>0</v>
      </c>
      <c r="G19" s="1"/>
      <c r="H19" s="1"/>
      <c r="I19" s="1"/>
      <c r="J19" s="1"/>
      <c r="K19" s="1"/>
    </row>
    <row r="20" spans="2:11" x14ac:dyDescent="0.25">
      <c r="B20" s="16" t="s">
        <v>15</v>
      </c>
      <c r="C20" s="4"/>
      <c r="D20" s="22"/>
      <c r="E20" s="5"/>
      <c r="F20" s="32">
        <f t="shared" ref="F20:F25" si="0">C20</f>
        <v>0</v>
      </c>
      <c r="G20" s="1"/>
      <c r="H20" s="1"/>
      <c r="I20" s="1"/>
      <c r="J20" s="1"/>
      <c r="K20" s="1"/>
    </row>
    <row r="21" spans="2:11" x14ac:dyDescent="0.25">
      <c r="B21" s="16" t="s">
        <v>16</v>
      </c>
      <c r="C21" s="4"/>
      <c r="D21" s="22"/>
      <c r="E21" s="5"/>
      <c r="F21" s="32">
        <f t="shared" si="0"/>
        <v>0</v>
      </c>
      <c r="G21" s="1"/>
      <c r="H21" s="1"/>
      <c r="I21" s="1"/>
      <c r="J21" s="1"/>
      <c r="K21" s="1"/>
    </row>
    <row r="22" spans="2:11" x14ac:dyDescent="0.25">
      <c r="B22" s="16" t="s">
        <v>17</v>
      </c>
      <c r="C22" s="4"/>
      <c r="D22" s="22"/>
      <c r="E22" s="5"/>
      <c r="F22" s="32">
        <f t="shared" si="0"/>
        <v>0</v>
      </c>
      <c r="G22" s="1"/>
      <c r="H22" s="1"/>
      <c r="I22" s="1"/>
      <c r="J22" s="1"/>
      <c r="K22" s="1"/>
    </row>
    <row r="23" spans="2:11" x14ac:dyDescent="0.25">
      <c r="B23" s="16" t="s">
        <v>18</v>
      </c>
      <c r="C23" s="4"/>
      <c r="D23" s="22"/>
      <c r="E23" s="5"/>
      <c r="F23" s="32">
        <f t="shared" si="0"/>
        <v>0</v>
      </c>
      <c r="G23" s="1"/>
      <c r="H23" s="1"/>
      <c r="I23" s="1"/>
      <c r="J23" s="1"/>
      <c r="K23" s="1"/>
    </row>
    <row r="24" spans="2:11" x14ac:dyDescent="0.25">
      <c r="B24" s="16" t="s">
        <v>19</v>
      </c>
      <c r="C24" s="4"/>
      <c r="D24" s="22"/>
      <c r="E24" s="5"/>
      <c r="F24" s="32">
        <f t="shared" si="0"/>
        <v>0</v>
      </c>
      <c r="G24" s="1"/>
      <c r="H24" s="1"/>
      <c r="I24" s="1"/>
      <c r="J24" s="1"/>
      <c r="K24" s="1"/>
    </row>
    <row r="25" spans="2:11" x14ac:dyDescent="0.25">
      <c r="B25" s="16" t="s">
        <v>59</v>
      </c>
      <c r="C25" s="4"/>
      <c r="D25" s="22"/>
      <c r="E25" s="5"/>
      <c r="F25" s="32">
        <f t="shared" si="0"/>
        <v>0</v>
      </c>
      <c r="G25" s="1"/>
      <c r="H25" s="1"/>
      <c r="I25" s="1"/>
      <c r="J25" s="1"/>
      <c r="K25" s="1"/>
    </row>
    <row r="26" spans="2:11" ht="15.75" customHeight="1" x14ac:dyDescent="0.25">
      <c r="D26" s="49" t="s">
        <v>20</v>
      </c>
      <c r="E26" s="57" t="s">
        <v>21</v>
      </c>
      <c r="F26" s="52">
        <f>SUM(F19:F25)</f>
        <v>0</v>
      </c>
      <c r="G26" s="1"/>
      <c r="H26" s="1"/>
      <c r="I26" s="1"/>
      <c r="J26" s="1"/>
      <c r="K26" s="1"/>
    </row>
    <row r="27" spans="2:11" ht="13.5" customHeight="1" x14ac:dyDescent="0.25">
      <c r="B27" s="2"/>
      <c r="C27" s="2"/>
      <c r="D27" s="2"/>
      <c r="E27" s="74" t="s">
        <v>29</v>
      </c>
      <c r="F27" s="75">
        <f>F26*1.21</f>
        <v>0</v>
      </c>
      <c r="G27" s="1"/>
      <c r="H27" s="1"/>
      <c r="I27" s="1"/>
      <c r="J27" s="1"/>
      <c r="K27" s="1"/>
    </row>
    <row r="28" spans="2:11" x14ac:dyDescent="0.25">
      <c r="B28" s="2"/>
      <c r="C28" s="2"/>
      <c r="D28" s="2"/>
      <c r="E28" s="3"/>
      <c r="F28" s="3"/>
      <c r="G28" s="1"/>
      <c r="H28" s="1"/>
      <c r="I28" s="1"/>
      <c r="J28" s="1"/>
      <c r="K28" s="1"/>
    </row>
    <row r="29" spans="2:11" ht="23.25" customHeight="1" x14ac:dyDescent="0.25">
      <c r="B29" s="58" t="s">
        <v>22</v>
      </c>
      <c r="C29" s="62" t="s">
        <v>23</v>
      </c>
      <c r="D29" s="62" t="s">
        <v>24</v>
      </c>
      <c r="E29" s="59"/>
      <c r="F29" s="59" t="s">
        <v>14</v>
      </c>
      <c r="G29" s="1"/>
      <c r="H29" s="1"/>
      <c r="I29" s="1"/>
      <c r="J29" s="1"/>
      <c r="K29" s="1"/>
    </row>
    <row r="30" spans="2:11" x14ac:dyDescent="0.25">
      <c r="B30" s="16" t="s">
        <v>25</v>
      </c>
      <c r="C30" s="4"/>
      <c r="D30" s="22">
        <v>3</v>
      </c>
      <c r="E30" s="20"/>
      <c r="F30" s="18">
        <f>C30*D30</f>
        <v>0</v>
      </c>
      <c r="G30" s="1"/>
      <c r="H30" s="1"/>
      <c r="I30" s="1"/>
      <c r="J30" s="1"/>
      <c r="K30" s="1"/>
    </row>
    <row r="31" spans="2:11" ht="33.75" customHeight="1" x14ac:dyDescent="0.25">
      <c r="B31" s="16" t="s">
        <v>55</v>
      </c>
      <c r="C31" s="4"/>
      <c r="D31" s="22">
        <v>20</v>
      </c>
      <c r="E31" s="20"/>
      <c r="F31" s="18">
        <f t="shared" ref="F31:F32" si="1">C31*D31</f>
        <v>0</v>
      </c>
      <c r="G31" s="1"/>
      <c r="H31" s="1"/>
      <c r="I31" s="1"/>
      <c r="J31" s="1"/>
      <c r="K31" s="1"/>
    </row>
    <row r="32" spans="2:11" ht="36" customHeight="1" x14ac:dyDescent="0.25">
      <c r="B32" s="16" t="s">
        <v>26</v>
      </c>
      <c r="C32" s="4"/>
      <c r="D32" s="22">
        <v>7</v>
      </c>
      <c r="E32" s="20"/>
      <c r="F32" s="18">
        <f t="shared" si="1"/>
        <v>0</v>
      </c>
      <c r="G32" s="1"/>
      <c r="H32" s="1"/>
      <c r="I32" s="1"/>
      <c r="J32" s="1"/>
      <c r="K32" s="1"/>
    </row>
    <row r="33" spans="1:11" x14ac:dyDescent="0.25">
      <c r="B33" s="6"/>
      <c r="C33" s="17"/>
      <c r="D33" s="33" t="s">
        <v>27</v>
      </c>
      <c r="E33" s="60" t="s">
        <v>28</v>
      </c>
      <c r="F33" s="61">
        <f>SUM(F30:F32)</f>
        <v>0</v>
      </c>
      <c r="G33" s="1"/>
      <c r="H33" s="1"/>
      <c r="I33" s="1"/>
      <c r="J33" s="1"/>
      <c r="K33" s="1"/>
    </row>
    <row r="34" spans="1:11" x14ac:dyDescent="0.25">
      <c r="B34" s="6"/>
      <c r="C34" s="17"/>
      <c r="D34" s="17"/>
      <c r="E34" s="53" t="s">
        <v>29</v>
      </c>
      <c r="F34" s="56">
        <f>F33*1.21</f>
        <v>0</v>
      </c>
      <c r="G34" s="1"/>
      <c r="H34" s="1"/>
      <c r="I34" s="1"/>
      <c r="J34" s="1"/>
      <c r="K34" s="1"/>
    </row>
    <row r="35" spans="1:11" x14ac:dyDescent="0.25">
      <c r="B35" s="17"/>
      <c r="C35" s="17"/>
      <c r="D35" s="17"/>
      <c r="E35" s="17"/>
      <c r="F35" s="17"/>
      <c r="G35" s="1"/>
      <c r="H35" s="1"/>
      <c r="I35" s="1"/>
      <c r="J35" s="1"/>
      <c r="K35" s="1"/>
    </row>
    <row r="36" spans="1:11" ht="30" customHeight="1" x14ac:dyDescent="0.25">
      <c r="B36" s="59" t="s">
        <v>61</v>
      </c>
      <c r="C36" s="62" t="s">
        <v>62</v>
      </c>
      <c r="D36" s="59" t="s">
        <v>30</v>
      </c>
      <c r="E36" s="59" t="s">
        <v>52</v>
      </c>
      <c r="F36" s="59" t="s">
        <v>31</v>
      </c>
      <c r="G36" s="1"/>
      <c r="H36" s="1"/>
      <c r="I36" s="1"/>
      <c r="J36" s="1"/>
      <c r="K36" s="1"/>
    </row>
    <row r="37" spans="1:11" x14ac:dyDescent="0.25">
      <c r="B37" s="64" t="s">
        <v>65</v>
      </c>
      <c r="C37" s="4"/>
      <c r="D37" s="19">
        <v>12</v>
      </c>
      <c r="E37" s="19"/>
      <c r="F37" s="18">
        <f>C37</f>
        <v>0</v>
      </c>
      <c r="G37" s="1"/>
      <c r="H37" s="1"/>
      <c r="I37" s="1"/>
      <c r="J37" s="1"/>
      <c r="K37" s="1"/>
    </row>
    <row r="38" spans="1:11" x14ac:dyDescent="0.25">
      <c r="B38" s="64" t="s">
        <v>32</v>
      </c>
      <c r="C38" s="4"/>
      <c r="D38" s="19">
        <v>12</v>
      </c>
      <c r="E38" s="19">
        <v>30</v>
      </c>
      <c r="F38" s="18">
        <f>E38*C38</f>
        <v>0</v>
      </c>
      <c r="G38" s="1"/>
      <c r="H38" s="1"/>
      <c r="I38" s="1"/>
      <c r="J38" s="1"/>
      <c r="K38" s="1"/>
    </row>
    <row r="39" spans="1:11" ht="25.5" x14ac:dyDescent="0.25">
      <c r="B39" s="65" t="s">
        <v>33</v>
      </c>
      <c r="C39" s="4"/>
      <c r="D39" s="19">
        <v>12</v>
      </c>
      <c r="E39" s="19">
        <v>80</v>
      </c>
      <c r="F39" s="18">
        <f>E39*C39</f>
        <v>0</v>
      </c>
      <c r="G39" s="1"/>
      <c r="H39" s="1"/>
      <c r="I39" s="1"/>
      <c r="J39" s="1"/>
      <c r="K39" s="1"/>
    </row>
    <row r="40" spans="1:11" s="42" customFormat="1" ht="25.5" x14ac:dyDescent="0.25">
      <c r="B40" s="66" t="s">
        <v>51</v>
      </c>
      <c r="C40" s="4"/>
      <c r="D40" s="67">
        <v>12</v>
      </c>
      <c r="E40" s="67">
        <v>32</v>
      </c>
      <c r="F40" s="18">
        <f>E40*C40</f>
        <v>0</v>
      </c>
      <c r="G40" s="36"/>
      <c r="H40" s="36"/>
      <c r="I40" s="36"/>
      <c r="J40" s="36"/>
      <c r="K40" s="36"/>
    </row>
    <row r="41" spans="1:11" x14ac:dyDescent="0.25">
      <c r="B41" s="65" t="s">
        <v>57</v>
      </c>
      <c r="C41" s="4"/>
      <c r="D41" s="19">
        <v>12</v>
      </c>
      <c r="E41" s="19"/>
      <c r="F41" s="18">
        <f>C41</f>
        <v>0</v>
      </c>
      <c r="G41" s="1"/>
      <c r="H41" s="1"/>
      <c r="I41" s="1"/>
      <c r="J41" s="1"/>
      <c r="K41" s="1"/>
    </row>
    <row r="42" spans="1:11" ht="26.25" x14ac:dyDescent="0.25">
      <c r="B42" s="65" t="s">
        <v>34</v>
      </c>
      <c r="C42" s="4"/>
      <c r="D42" s="19">
        <v>12</v>
      </c>
      <c r="E42" s="37"/>
      <c r="F42" s="18">
        <f>C42</f>
        <v>0</v>
      </c>
      <c r="G42" s="1"/>
      <c r="H42" s="1"/>
      <c r="I42" s="1"/>
      <c r="J42" s="1"/>
      <c r="K42" s="1"/>
    </row>
    <row r="43" spans="1:11" x14ac:dyDescent="0.25">
      <c r="B43" s="65" t="s">
        <v>60</v>
      </c>
      <c r="C43" s="4"/>
      <c r="D43" s="19">
        <v>12</v>
      </c>
      <c r="E43" s="37"/>
      <c r="F43" s="18">
        <f>C43</f>
        <v>0</v>
      </c>
      <c r="G43" s="1"/>
      <c r="H43" s="1"/>
      <c r="I43" s="1"/>
      <c r="J43" s="1"/>
      <c r="K43" s="1"/>
    </row>
    <row r="44" spans="1:11" x14ac:dyDescent="0.25">
      <c r="B44" s="7"/>
      <c r="C44" s="7"/>
      <c r="D44" s="34" t="s">
        <v>35</v>
      </c>
      <c r="E44" s="60" t="s">
        <v>36</v>
      </c>
      <c r="F44" s="63">
        <f>SUM(F37:F43)</f>
        <v>0</v>
      </c>
      <c r="G44" s="1"/>
      <c r="H44" s="1"/>
      <c r="I44" s="1"/>
      <c r="J44" s="1"/>
      <c r="K44" s="1"/>
    </row>
    <row r="45" spans="1:11" x14ac:dyDescent="0.25">
      <c r="B45" s="7"/>
      <c r="C45" s="7"/>
      <c r="D45" s="7"/>
      <c r="E45" s="53" t="s">
        <v>29</v>
      </c>
      <c r="F45" s="75">
        <f>F44*1.21</f>
        <v>0</v>
      </c>
      <c r="G45" s="1"/>
      <c r="H45" s="1"/>
      <c r="I45" s="1"/>
      <c r="J45" s="1"/>
      <c r="K45" s="1"/>
    </row>
    <row r="46" spans="1:11" s="43" customFormat="1" x14ac:dyDescent="0.25">
      <c r="A46" s="44"/>
      <c r="B46" s="7"/>
      <c r="C46" s="7"/>
      <c r="D46" s="7"/>
      <c r="E46" s="46"/>
      <c r="F46" s="46">
        <f>SUM(F37:F44)</f>
        <v>0</v>
      </c>
      <c r="G46" s="1"/>
      <c r="H46" s="1"/>
      <c r="I46" s="1"/>
      <c r="J46" s="1"/>
      <c r="K46" s="1"/>
    </row>
    <row r="47" spans="1:11" s="43" customFormat="1" x14ac:dyDescent="0.25">
      <c r="A47" s="44"/>
      <c r="B47" s="59" t="s">
        <v>37</v>
      </c>
      <c r="C47" s="59"/>
      <c r="D47" s="62" t="s">
        <v>38</v>
      </c>
      <c r="E47" s="59"/>
      <c r="F47" s="59" t="s">
        <v>31</v>
      </c>
      <c r="G47" s="1"/>
      <c r="H47" s="1"/>
      <c r="I47" s="1"/>
      <c r="J47" s="1"/>
      <c r="K47" s="1"/>
    </row>
    <row r="48" spans="1:11" s="43" customFormat="1" x14ac:dyDescent="0.25">
      <c r="A48" s="44"/>
      <c r="B48" s="9" t="s">
        <v>39</v>
      </c>
      <c r="C48" s="4"/>
      <c r="D48" s="19">
        <v>1</v>
      </c>
      <c r="E48" s="9"/>
      <c r="F48" s="35">
        <f>C48</f>
        <v>0</v>
      </c>
      <c r="G48" s="1"/>
      <c r="H48" s="1"/>
      <c r="I48" s="1"/>
      <c r="J48" s="1"/>
      <c r="K48" s="1"/>
    </row>
    <row r="49" spans="1:11" s="43" customFormat="1" x14ac:dyDescent="0.25">
      <c r="A49" s="44"/>
      <c r="B49" s="9" t="s">
        <v>40</v>
      </c>
      <c r="C49" s="4"/>
      <c r="D49" s="19" t="s">
        <v>41</v>
      </c>
      <c r="E49" s="9"/>
      <c r="F49" s="35">
        <f>C49</f>
        <v>0</v>
      </c>
      <c r="G49" s="1"/>
      <c r="H49" s="1"/>
      <c r="I49" s="1"/>
      <c r="J49" s="1"/>
      <c r="K49" s="1"/>
    </row>
    <row r="50" spans="1:11" s="43" customFormat="1" x14ac:dyDescent="0.25">
      <c r="A50" s="44"/>
      <c r="C50" s="45"/>
      <c r="D50" s="46"/>
      <c r="E50" s="54" t="s">
        <v>42</v>
      </c>
      <c r="F50" s="52">
        <f>SUM(F48:F49)</f>
        <v>0</v>
      </c>
      <c r="G50" s="1"/>
      <c r="H50" s="1"/>
      <c r="I50" s="1"/>
      <c r="J50" s="1"/>
      <c r="K50" s="1"/>
    </row>
    <row r="51" spans="1:11" s="43" customFormat="1" x14ac:dyDescent="0.25">
      <c r="A51" s="44"/>
      <c r="B51" s="45"/>
      <c r="C51" s="45"/>
      <c r="D51" s="47" t="s">
        <v>43</v>
      </c>
      <c r="E51" s="53" t="s">
        <v>29</v>
      </c>
      <c r="F51" s="75">
        <f>F50*1.21</f>
        <v>0</v>
      </c>
      <c r="G51" s="1"/>
      <c r="H51" s="1"/>
      <c r="I51" s="1"/>
      <c r="J51" s="1"/>
      <c r="K51" s="1"/>
    </row>
    <row r="52" spans="1:11" s="43" customFormat="1" ht="24" customHeight="1" x14ac:dyDescent="0.25">
      <c r="A52" s="44"/>
      <c r="B52" s="45"/>
      <c r="C52" s="45"/>
      <c r="D52" s="46"/>
      <c r="E52" s="8"/>
      <c r="F52" s="48"/>
    </row>
    <row r="53" spans="1:11" s="43" customFormat="1" x14ac:dyDescent="0.25">
      <c r="A53" s="44"/>
      <c r="B53" s="45"/>
      <c r="C53" s="45"/>
      <c r="E53" s="51" t="s">
        <v>44</v>
      </c>
      <c r="F53" s="52">
        <f>F26+F33+F44+F50</f>
        <v>0</v>
      </c>
    </row>
    <row r="54" spans="1:11" ht="16.5" customHeight="1" x14ac:dyDescent="0.25">
      <c r="A54" s="40"/>
      <c r="B54" s="6"/>
      <c r="C54" s="6"/>
      <c r="E54" s="53" t="s">
        <v>45</v>
      </c>
      <c r="F54" s="55">
        <f>F53*1.21</f>
        <v>0</v>
      </c>
    </row>
    <row r="55" spans="1:11" ht="16.5" customHeight="1" thickBot="1" x14ac:dyDescent="0.3">
      <c r="A55" s="40"/>
      <c r="B55" s="6"/>
      <c r="C55" s="6"/>
      <c r="E55" s="6"/>
      <c r="F55" s="41"/>
    </row>
    <row r="56" spans="1:11" ht="15.75" thickBot="1" x14ac:dyDescent="0.3">
      <c r="A56" s="40"/>
      <c r="B56" s="85" t="s">
        <v>46</v>
      </c>
      <c r="C56" s="86">
        <v>193</v>
      </c>
      <c r="D56" s="6"/>
      <c r="E56" s="17"/>
      <c r="F56" s="17"/>
    </row>
    <row r="57" spans="1:11" x14ac:dyDescent="0.25">
      <c r="A57" s="40"/>
      <c r="B57" s="77"/>
      <c r="C57" s="78"/>
      <c r="D57" s="6"/>
      <c r="E57" s="17"/>
      <c r="F57" s="17"/>
    </row>
    <row r="58" spans="1:11" x14ac:dyDescent="0.25">
      <c r="A58" s="40"/>
      <c r="B58" s="79"/>
      <c r="C58" s="80"/>
      <c r="D58" s="6"/>
      <c r="E58" s="17"/>
      <c r="F58" s="17"/>
    </row>
    <row r="59" spans="1:11" x14ac:dyDescent="0.25">
      <c r="A59" s="40"/>
      <c r="B59" s="79"/>
      <c r="C59" s="80"/>
      <c r="D59" s="6"/>
      <c r="E59" s="17"/>
      <c r="F59" s="17"/>
    </row>
    <row r="60" spans="1:11" ht="15.75" thickBot="1" x14ac:dyDescent="0.3">
      <c r="B60" s="81"/>
      <c r="C60" s="82"/>
      <c r="D60" s="17"/>
      <c r="E60" s="17"/>
      <c r="F60" s="17"/>
    </row>
    <row r="61" spans="1:11" x14ac:dyDescent="0.25">
      <c r="B61" s="17"/>
      <c r="C61" s="17"/>
      <c r="D61" s="17"/>
      <c r="E61" s="17"/>
      <c r="F61" s="17"/>
    </row>
    <row r="62" spans="1:11" x14ac:dyDescent="0.25">
      <c r="B62" s="17"/>
      <c r="C62" s="17"/>
      <c r="D62" s="17"/>
      <c r="E62" s="17"/>
      <c r="F62" s="17"/>
    </row>
    <row r="63" spans="1:11" x14ac:dyDescent="0.25">
      <c r="B63" s="17"/>
      <c r="C63" s="17"/>
      <c r="D63" s="17"/>
      <c r="E63" s="17"/>
      <c r="F63" s="17"/>
    </row>
    <row r="64" spans="1:11" x14ac:dyDescent="0.25">
      <c r="B64" s="17"/>
      <c r="C64" s="17"/>
      <c r="D64" s="17"/>
      <c r="E64" s="17"/>
      <c r="F64" s="17"/>
    </row>
    <row r="65" spans="2:6" x14ac:dyDescent="0.25">
      <c r="B65" s="17"/>
      <c r="C65" s="17"/>
      <c r="D65" s="17"/>
      <c r="E65" s="17"/>
      <c r="F65" s="17"/>
    </row>
    <row r="66" spans="2:6" x14ac:dyDescent="0.25">
      <c r="B66" s="17"/>
      <c r="C66" s="17"/>
      <c r="D66" s="17"/>
      <c r="E66" s="17"/>
      <c r="F66" s="17"/>
    </row>
    <row r="67" spans="2:6" x14ac:dyDescent="0.25">
      <c r="B67" s="17"/>
      <c r="C67" s="17"/>
      <c r="D67" s="17"/>
      <c r="E67" s="17"/>
      <c r="F67" s="17"/>
    </row>
    <row r="68" spans="2:6" x14ac:dyDescent="0.25">
      <c r="B68" s="17"/>
      <c r="C68" s="17"/>
      <c r="D68" s="17"/>
      <c r="E68" s="17"/>
      <c r="F68" s="17"/>
    </row>
    <row r="69" spans="2:6" x14ac:dyDescent="0.25"/>
    <row r="70" spans="2:6" x14ac:dyDescent="0.25"/>
    <row r="71" spans="2:6" x14ac:dyDescent="0.25"/>
    <row r="72" spans="2:6" x14ac:dyDescent="0.25"/>
    <row r="73" spans="2:6" x14ac:dyDescent="0.25"/>
    <row r="74" spans="2:6" x14ac:dyDescent="0.25"/>
    <row r="75" spans="2:6" x14ac:dyDescent="0.25"/>
    <row r="76" spans="2:6" x14ac:dyDescent="0.25"/>
    <row r="77" spans="2:6" x14ac:dyDescent="0.25"/>
    <row r="78" spans="2:6" x14ac:dyDescent="0.25"/>
    <row r="79" spans="2:6" x14ac:dyDescent="0.25"/>
    <row r="80" spans="2:6" x14ac:dyDescent="0.25"/>
    <row r="81" x14ac:dyDescent="0.25"/>
  </sheetData>
  <protectedRanges>
    <protectedRange sqref="C15:C16 B59" name="Bereik1"/>
  </protectedRanges>
  <mergeCells count="6">
    <mergeCell ref="B57:C60"/>
    <mergeCell ref="B2:F2"/>
    <mergeCell ref="B56:C56"/>
    <mergeCell ref="B14:F14"/>
    <mergeCell ref="C15:F15"/>
    <mergeCell ref="B6:F6"/>
  </mergeCells>
  <phoneticPr fontId="3" type="noConversion"/>
  <pageMargins left="0.25" right="0.25" top="0.75" bottom="0.75" header="0.3" footer="0.3"/>
  <pageSetup paperSize="9" scale="67" fitToWidth="9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38016-7212-48FB-9D08-B06E63D8661A}">
  <dimension ref="B2:B6"/>
  <sheetViews>
    <sheetView workbookViewId="0">
      <selection activeCell="B6" sqref="B6"/>
    </sheetView>
  </sheetViews>
  <sheetFormatPr defaultColWidth="8.85546875" defaultRowHeight="15" x14ac:dyDescent="0.25"/>
  <cols>
    <col min="1" max="1" width="2.7109375" style="39" customWidth="1"/>
    <col min="2" max="2" width="77.7109375" style="39" customWidth="1"/>
    <col min="3" max="16384" width="8.85546875" style="39"/>
  </cols>
  <sheetData>
    <row r="2" spans="2:2" x14ac:dyDescent="0.25">
      <c r="B2" s="21" t="s">
        <v>47</v>
      </c>
    </row>
    <row r="3" spans="2:2" ht="81.75" customHeight="1" x14ac:dyDescent="0.25">
      <c r="B3" s="50" t="s">
        <v>48</v>
      </c>
    </row>
    <row r="4" spans="2:2" ht="15.75" x14ac:dyDescent="0.25">
      <c r="B4" s="15" t="s">
        <v>49</v>
      </c>
    </row>
    <row r="5" spans="2:2" ht="65.25" customHeight="1" x14ac:dyDescent="0.25">
      <c r="B5" s="68" t="s">
        <v>50</v>
      </c>
    </row>
    <row r="6" spans="2:2" ht="156.75" customHeight="1" x14ac:dyDescent="0.25">
      <c r="B6" s="69"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52CC0-2FD5-4336-8831-6FF68844FD7C}">
  <dimension ref="A2:D2"/>
  <sheetViews>
    <sheetView workbookViewId="0">
      <selection activeCell="A11" sqref="A11"/>
    </sheetView>
  </sheetViews>
  <sheetFormatPr defaultRowHeight="15" x14ac:dyDescent="0.25"/>
  <cols>
    <col min="1" max="1" width="92.5703125" customWidth="1"/>
  </cols>
  <sheetData>
    <row r="2" spans="1:4" x14ac:dyDescent="0.25">
      <c r="A2" s="70" t="s">
        <v>63</v>
      </c>
      <c r="B2" s="70"/>
      <c r="C2" s="70"/>
      <c r="D2" s="7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50AC4F7A408141A49D6FEF0D32F014" ma:contentTypeVersion="14" ma:contentTypeDescription="Een nieuw document maken." ma:contentTypeScope="" ma:versionID="b179a2f2e4ccb7fdd5314700a3673963">
  <xsd:schema xmlns:xsd="http://www.w3.org/2001/XMLSchema" xmlns:xs="http://www.w3.org/2001/XMLSchema" xmlns:p="http://schemas.microsoft.com/office/2006/metadata/properties" xmlns:ns2="d6056c37-0e26-474b-a3aa-36a393491b16" xmlns:ns3="61e3a247-87e5-4205-b482-7870302a4479" targetNamespace="http://schemas.microsoft.com/office/2006/metadata/properties" ma:root="true" ma:fieldsID="c03c7f86dfdee832bba2832d5c229a71" ns2:_="" ns3:_="">
    <xsd:import namespace="d6056c37-0e26-474b-a3aa-36a393491b16"/>
    <xsd:import namespace="61e3a247-87e5-4205-b482-7870302a447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056c37-0e26-474b-a3aa-36a393491b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ff2359d6-baef-45f8-b0cd-b615c794009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1e3a247-87e5-4205-b482-7870302a4479"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5" nillable="true" ma:displayName="Taxonomy Catch All Column" ma:hidden="true" ma:list="{515a660e-d320-4776-82f4-aacc7f0790e4}" ma:internalName="TaxCatchAll" ma:showField="CatchAllData" ma:web="61e3a247-87e5-4205-b482-7870302a44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056c37-0e26-474b-a3aa-36a393491b16">
      <Terms xmlns="http://schemas.microsoft.com/office/infopath/2007/PartnerControls"/>
    </lcf76f155ced4ddcb4097134ff3c332f>
    <TaxCatchAll xmlns="61e3a247-87e5-4205-b482-7870302a4479" xsi:nil="true"/>
    <SharedWithUsers xmlns="61e3a247-87e5-4205-b482-7870302a4479">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B6401F-F71D-4B02-9B05-F349769B8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056c37-0e26-474b-a3aa-36a393491b16"/>
    <ds:schemaRef ds:uri="61e3a247-87e5-4205-b482-7870302a44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BAE87C-4C01-4D4E-8167-DA220CC9AEE0}">
  <ds:schemaRefs>
    <ds:schemaRef ds:uri="http://schemas.microsoft.com/office/2006/documentManagement/types"/>
    <ds:schemaRef ds:uri="http://purl.org/dc/elements/1.1/"/>
    <ds:schemaRef ds:uri="http://purl.org/dc/terms/"/>
    <ds:schemaRef ds:uri="http://www.w3.org/XML/1998/namespace"/>
    <ds:schemaRef ds:uri="http://schemas.microsoft.com/office/2006/metadata/properties"/>
    <ds:schemaRef ds:uri="http://purl.org/dc/dcmitype/"/>
    <ds:schemaRef ds:uri="http://schemas.microsoft.com/office/infopath/2007/PartnerControls"/>
    <ds:schemaRef ds:uri="http://schemas.openxmlformats.org/package/2006/metadata/core-properties"/>
    <ds:schemaRef ds:uri="61e3a247-87e5-4205-b482-7870302a4479"/>
    <ds:schemaRef ds:uri="d6056c37-0e26-474b-a3aa-36a393491b16"/>
  </ds:schemaRefs>
</ds:datastoreItem>
</file>

<file path=customXml/itemProps3.xml><?xml version="1.0" encoding="utf-8"?>
<ds:datastoreItem xmlns:ds="http://schemas.openxmlformats.org/officeDocument/2006/customXml" ds:itemID="{BC1725E8-3D5F-420F-B929-1F2006D3B44A}">
  <ds:schemaRefs>
    <ds:schemaRef ds:uri="http://schemas.microsoft.com/sharepoint/v3/contenttype/forms"/>
  </ds:schemaRefs>
</ds:datastoreItem>
</file>

<file path=docMetadata/LabelInfo.xml><?xml version="1.0" encoding="utf-8"?>
<clbl:labelList xmlns:clbl="http://schemas.microsoft.com/office/2020/mipLabelMetadata">
  <clbl:label id="{ddf292db-23df-4367-b11b-bd324b58e5bb}" enabled="0" method="" siteId="{ddf292db-23df-4367-b11b-bd324b58e5b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Prijzenblad </vt:lpstr>
      <vt:lpstr>Surf</vt:lpstr>
      <vt:lpstr>Toelichting</vt:lpstr>
      <vt:lpstr>'Prijzenblad '!Afdrukbereik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Youri Y. Heijs</dc:creator>
  <cp:keywords/>
  <dc:description/>
  <cp:lastModifiedBy>Vera den Hoedt</cp:lastModifiedBy>
  <cp:revision/>
  <cp:lastPrinted>2026-01-29T12:59:18Z</cp:lastPrinted>
  <dcterms:created xsi:type="dcterms:W3CDTF">2025-05-16T12:32:31Z</dcterms:created>
  <dcterms:modified xsi:type="dcterms:W3CDTF">2026-02-27T14:36:50Z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0x0101008B50AC4F7A408141A49D6FEF0D32F014</vt:lpwstr>
  </property>
  <property fmtid="{D5CDD505-2E9C-101B-9397-08002B2CF9AE}" pid="3" name="MediaServiceImageTags">
    <vt:lpwstr/>
  </property>
  <property fmtid="{D5CDD505-2E9C-101B-9397-08002B2CF9AE}" pid="4" name="Order">
    <vt:r8>1311200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