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I:\inkoop\Initiële Inkoop\02. Aanbestedingstrajecten\2026\L-EU-26-04 Omnis Immunostainer\"/>
    </mc:Choice>
  </mc:AlternateContent>
  <xr:revisionPtr revIDLastSave="0" documentId="13_ncr:1_{6B767998-3D56-4EB4-99F7-B7DB356FF927}" xr6:coauthVersionLast="47" xr6:coauthVersionMax="47" xr10:uidLastSave="{00000000-0000-0000-0000-000000000000}"/>
  <bookViews>
    <workbookView xWindow="-108" yWindow="-108" windowWidth="23256" windowHeight="12456" activeTab="1" xr2:uid="{00000000-000D-0000-FFFF-FFFF00000000}"/>
  </bookViews>
  <sheets>
    <sheet name="Instructies" sheetId="1" r:id="rId1"/>
    <sheet name="Programma van Eisen" sheetId="12" r:id="rId2"/>
    <sheet name="Perceel 2 (nog niet relevant)" sheetId="4" state="hidden" r:id="rId3"/>
    <sheet name="Back up org. Perceel 2" sheetId="3" state="hidden" r:id="rId4"/>
    <sheet name="Sheet1" sheetId="6" state="hidden"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4" l="1"/>
  <c r="H122" i="3"/>
  <c r="G16" i="3"/>
  <c r="C16" i="3"/>
  <c r="B16" i="3"/>
</calcChain>
</file>

<file path=xl/sharedStrings.xml><?xml version="1.0" encoding="utf-8"?>
<sst xmlns="http://schemas.openxmlformats.org/spreadsheetml/2006/main" count="1165" uniqueCount="522">
  <si>
    <r>
      <rPr>
        <b/>
        <sz val="20"/>
        <color theme="0"/>
        <rFont val="Arial"/>
        <family val="2"/>
      </rPr>
      <t>Instructie</t>
    </r>
    <r>
      <rPr>
        <b/>
        <sz val="14"/>
        <color theme="0"/>
        <rFont val="Arial"/>
        <family val="2"/>
      </rPr>
      <t xml:space="preserve">
Bijlage: </t>
    </r>
    <r>
      <rPr>
        <sz val="14"/>
        <color theme="0"/>
        <rFont val="Arial"/>
        <family val="2"/>
      </rPr>
      <t>Programma van Eisen</t>
    </r>
  </si>
  <si>
    <r>
      <t>Inschrijver vult, voor het perceel of de percelen waarvoor een Inschrijving wordt ingediend, het Programma van Eisen en Wensen in per betreffend perceel.
Dit Excel document is als volgt opgebouwd:
Tabblad Programma van Eisen: hierin zijn alle eisen opgenomen waaraan Inschrijvers dienen te voldoen.
Tabblad Wensen: hierin zijn alle kwalitatieve criteria opgenomen, waarmee Inschrijvers zijn of haar onderscheind vermogen kunnen tonen.
Wij vragen uw om iedere vraag te beantwoorden, ofwel de</t>
    </r>
    <r>
      <rPr>
        <u/>
        <sz val="10"/>
        <color theme="1"/>
        <rFont val="Arial"/>
        <family val="2"/>
      </rPr>
      <t xml:space="preserve"> geel gearceerde cellen</t>
    </r>
    <r>
      <rPr>
        <sz val="10"/>
        <color theme="1"/>
        <rFont val="Arial"/>
        <family val="2"/>
      </rPr>
      <t xml:space="preserve"> in te vullen. In kolom D kunt u door middel van een keuzelijst kiezen uit Ja of Nee. In een aantal gevallen wordt u gevraagd om uw antwoord te motiveren of specificeren. U dient uw antwoord op te nemen in de kolom 'Toelichting Inschrijver' (kolom E). Of een verwijzing te maken indien u de antwoorden separaat bij uw Inschrijving voegt.
</t>
    </r>
    <r>
      <rPr>
        <b/>
        <sz val="10"/>
        <color theme="1"/>
        <rFont val="Arial"/>
        <family val="2"/>
      </rPr>
      <t>Let op!</t>
    </r>
    <r>
      <rPr>
        <sz val="10"/>
        <color theme="1"/>
        <rFont val="Arial"/>
        <family val="2"/>
      </rPr>
      <t xml:space="preserve">
De eisen dienen beantwoord te worden met “ja” of “nee”, waarmee wordt aangegeven of de Inschrijver wel of niet voldoet aan de gestelde eis. Indien niet voldaan wordt aan één of meerdere eisen zal dit leiden tot uitsluiting van verdere aanbestedingsprocedure. Niets invullen bij een eis wordt aangemerkt als “nee”. 
</t>
    </r>
    <r>
      <rPr>
        <i/>
        <sz val="10"/>
        <color theme="1"/>
        <rFont val="Arial"/>
        <family val="2"/>
      </rPr>
      <t xml:space="preserve">KO </t>
    </r>
    <r>
      <rPr>
        <sz val="10"/>
        <color theme="1"/>
        <rFont val="Arial"/>
        <family val="2"/>
      </rPr>
      <t xml:space="preserve">staat voor Knock-Out. Indien uit de toelichting blijkt dat u niet kunt voldoen aan de eis, wordt een eis alsnog aangemerkt als "nee".
Naast de eisen die gesteld worden, treft u ook enkele wensen aan. De wensen worden aangegeven in kolom C. Dit zijn open vragen, u dient uw beantwoording in de kolom 'Toelichting Inschrijver' (kolom E) in te geven. Aan de wensen worden geen waardes toegekend.
Inschrijver verklaart met het invullen van onderhavige Programma van Eisen dat haar beantwoording naar waarheid is, blijft en op ieder moment door de Aanbestedende dienst mag worden gecontroleerd. U dient de tabbladen waar aangegeven door een daartoe bevoegd persoon te laten ondertekenen.
</t>
    </r>
  </si>
  <si>
    <t xml:space="preserve">Programma van Eisen </t>
  </si>
  <si>
    <t>Europese aanbesteding Immunostainers</t>
  </si>
  <si>
    <t>Datum: 2026</t>
  </si>
  <si>
    <t>Nummer</t>
  </si>
  <si>
    <t>Omschrijving</t>
  </si>
  <si>
    <t>Minimum eis</t>
  </si>
  <si>
    <t>Antwoord leverancier</t>
  </si>
  <si>
    <t>Toelichting door leverancier</t>
  </si>
  <si>
    <t>A</t>
  </si>
  <si>
    <t>Uitvoering</t>
  </si>
  <si>
    <t>A1</t>
  </si>
  <si>
    <r>
      <t xml:space="preserve">Inschrijver biedt een totaaloplossing waarmee per jaar onderstaande aantallen coupes volautomatisch immunohistochemisch gekleurd kunnen worden (deparaffineren &gt; IHC &gt; haematoxyline) :
LUMC 65.000 * per jaar (met een verwachte stijging van 3% per jaar). 
</t>
    </r>
    <r>
      <rPr>
        <i/>
        <sz val="10"/>
        <rFont val="Arial"/>
        <family val="2"/>
      </rPr>
      <t>* Aan deze aantallen kunnen geen rechten worden ontleend.</t>
    </r>
  </si>
  <si>
    <t>KO</t>
  </si>
  <si>
    <t>Kies Ja/Nee</t>
  </si>
  <si>
    <t>A2</t>
  </si>
  <si>
    <t>Reagentia en disposables worden tegen een vaste prijs geleverd met een looptijd van minimaal 5 jaar.</t>
  </si>
  <si>
    <t>A3</t>
  </si>
  <si>
    <t>De prijs per coupe/test (zoals opgenomen in het prijzenblad) garandeert een volledige dekking van het objectglasoppervlak bij alle incubatiestappen.</t>
  </si>
  <si>
    <t>A4</t>
  </si>
  <si>
    <t>Apparatuur kan volautomatisch paraffinecoupes immuunhistochemisch kleuren inclusief de voorbehandeling en tegenkleuring.</t>
  </si>
  <si>
    <t>A5</t>
  </si>
  <si>
    <t>Apparatuur kan volautomatisch vriescoupes immuunhistochemisch kleuren.</t>
  </si>
  <si>
    <t>A6</t>
  </si>
  <si>
    <t>Apparatuur kan volautomatisch immuunfluorescentie uitvoeren (zowel direct als indirect).</t>
  </si>
  <si>
    <t>A7</t>
  </si>
  <si>
    <t>Apparatuur kan volautomatisch dubbelkleuringen uitvoeren.</t>
  </si>
  <si>
    <t>A8</t>
  </si>
  <si>
    <t xml:space="preserve">Apparatuur dient geschikt te zijn voor continue laden in verband met spoedgevallen zonder procesonderbreking. </t>
  </si>
  <si>
    <t>A9</t>
  </si>
  <si>
    <t>De apparatuur moet zo werken dat per PA-nummer wordt gekeken en verwerkt, en niet per soort antilichaam.
Dat betekent: het apparaat behandelt eerst alle testen van één patiënt tegelijk, in plaats van steeds één antilichaam voor meerdere patiënten achter elkaar te analyseren.</t>
  </si>
  <si>
    <t>A10</t>
  </si>
  <si>
    <t xml:space="preserve">Apparatuur dient geschikt te zijn voor objectglazen van andere leveranciers en niet gebonden aan een type objectglas. </t>
  </si>
  <si>
    <t>A11</t>
  </si>
  <si>
    <t>De glazen dienen geschikt te zijn om geprint te worden met de apparatuur van het LUMC. Niet met stickers.</t>
  </si>
  <si>
    <t>A12</t>
  </si>
  <si>
    <t>IVD(R)-wetgeving in achtnemen voor apparatuur en de reagentia (met uitzondering voor antilichamen)</t>
  </si>
  <si>
    <t>A13</t>
  </si>
  <si>
    <r>
      <t xml:space="preserve">Inschrijver dient tenminste 60% van het gevraagde assortiment* antilichamen Ready To Use (RTU) te kunnen leveren. Met RTU wordt bedoeld dat het binnengekomen artikel direct in het apparaat kan worden geplaatst. 
</t>
    </r>
    <r>
      <rPr>
        <i/>
        <sz val="10"/>
        <color rgb="FF000000"/>
        <rFont val="Arial"/>
      </rPr>
      <t>Geef in bijlage x aan welke van deze antilichamen RTU leverbaar zijn. *zie bijlage Overzicht Antilichamen</t>
    </r>
  </si>
  <si>
    <t>A14</t>
  </si>
  <si>
    <t xml:space="preserve">Alle antilichamen in ons assortiment (zie bijlage) moeten kunnen worden gekleurd op de aangeboden apparatuur ongeacht IVD(R) of RUO (research use only). </t>
  </si>
  <si>
    <t>A15</t>
  </si>
  <si>
    <t xml:space="preserve">De primaire antilichamen kunnen bij alternatieve leveranciers worden aangeschaft. </t>
  </si>
  <si>
    <t>A16</t>
  </si>
  <si>
    <t>Detectie met poly- en monoclonalen van muis, konijn en geit moet mogelijk zijn.</t>
  </si>
  <si>
    <t>A17</t>
  </si>
  <si>
    <t>Naast chromogeen DAB (bruin) dient er ook een oplossing in Magenta (roze) geleverd te kunnen worden.</t>
  </si>
  <si>
    <t>A18</t>
  </si>
  <si>
    <r>
      <t xml:space="preserve">De runtijd bedraagt voor ten minste 80% van de enkelkleuringen maximaal 3 uur per kleuring. Uitzondering: dubbelkleuringen.
</t>
    </r>
    <r>
      <rPr>
        <i/>
        <sz val="10"/>
        <color rgb="FF000000"/>
        <rFont val="Arial"/>
      </rPr>
      <t>Geef in het tabblad 'wensen'  de runtijd aan die u kunt garanderen.</t>
    </r>
  </si>
  <si>
    <t>Zie tabblad 'Wensen' voor de beantwoording en weging.</t>
  </si>
  <si>
    <t>A19</t>
  </si>
  <si>
    <t xml:space="preserve">Het moet mogelijk zijn ISH volautomatisch uit te voeren. </t>
  </si>
  <si>
    <t>A20</t>
  </si>
  <si>
    <t>Het moet mogelijk zijn ISH en immunohistochemie gelijktijdig uit te voeren.</t>
  </si>
  <si>
    <t>A21</t>
  </si>
  <si>
    <t>Alle huidige probes (zie bijlage 'overzicht FISH-probes') moeten beschikbaar zijn bij de inschrijver</t>
  </si>
  <si>
    <t>A22</t>
  </si>
  <si>
    <t>Reproduceerbaarheid/Technisch slagingspercentage van FISH en CISH dient gelijk of beter te zijn aan de huidige situatie.</t>
  </si>
  <si>
    <t>A23</t>
  </si>
  <si>
    <t>Het apparaat geeft automatisch melding van (bijna) lege containers.</t>
  </si>
  <si>
    <t>A24</t>
  </si>
  <si>
    <t>Dood containervolume moet verdisconteerd in de prijs per test/coupe, geef aan hoe u dit heeft verwerkt.</t>
  </si>
  <si>
    <t>&lt; Geef aan hoe u dit heeft verwerkt, in de prijs per test . Aan uw toelichting wordt geen score toegekend.&gt;</t>
  </si>
  <si>
    <t>A25</t>
  </si>
  <si>
    <t>Het apparaat hervat de run volautomatisch wanneer de (bijna) lege containers aangevuld zijn.</t>
  </si>
  <si>
    <t>A26</t>
  </si>
  <si>
    <t xml:space="preserve">Het apparaat geeft een continue visuele alarmering bij elke foutmelding/storing/waarschuwing. Deze melding dient op minimaal 2 meter afstand in normale omstandigheden duidelijk zichtbaar te zijn aan de voorkant van het apparaat.  </t>
  </si>
  <si>
    <t xml:space="preserve">A27 </t>
  </si>
  <si>
    <t>De apparatuur houdt een logboek en storingslogboek bij over de apparaten en de processen. Hierbij moet tenminste het proces van type antilichaam, verbruiksartikelen herleidbaar zijn naar het glas/coupe met alle tijdspunten en ook andersom. Storingen die bijgehouden moeten worden zijn tenminste meldingen over lekkage/kleppen die niet goed functioneren, andere cruciale onderdelen die direct te maken hebben met de kleuring van de coupe.</t>
  </si>
  <si>
    <t>A28</t>
  </si>
  <si>
    <t>Inschrijver is verantwoordelijk voor het uitvoeren van de verificatie/validatie van de antilichamen uit het gevraagde assortiment (zie bijlage) bij de overgang naar de te leveren apparatuur.</t>
  </si>
  <si>
    <t>A29</t>
  </si>
  <si>
    <t>De uitslag/kwaliteit van de verificatie/validatie moet gelijk of beter zijn dan de huidige kleuringen.</t>
  </si>
  <si>
    <t>B</t>
  </si>
  <si>
    <t>Energie, milieu en arbeidsomstandigheden</t>
  </si>
  <si>
    <t>B1</t>
  </si>
  <si>
    <t>Apparatuur dient te voldoen aan Europese en Nederlandse regelgeving op het gebied van veiligheid, gezondheid en milieu (CE-markering).</t>
  </si>
  <si>
    <t>B2</t>
  </si>
  <si>
    <t xml:space="preserve">Apparatuur voldoet aan de hoogste eisen van de binnen de branche gehanteerde veiligheids- en kwaliteitsnormen. </t>
  </si>
  <si>
    <t>B3</t>
  </si>
  <si>
    <r>
      <t xml:space="preserve">De te gebruiken toxische chemicalien (DAB, magenta en substraatbuffer) moeten veilig te gebruiken zijn door de gebruikers. Hierbij wordt bijvoorbeeld bedoeld dat het in een veilige container zit, als RTU beschikbaar is en veilig af te voeren is. 
</t>
    </r>
    <r>
      <rPr>
        <i/>
        <sz val="10"/>
        <color rgb="FF000000"/>
        <rFont val="Arial"/>
      </rPr>
      <t>Geef aan of er sprake is van een gesloten systeem of een aansluiting op een afzuigpunt</t>
    </r>
  </si>
  <si>
    <t>&lt; Toelichting vereist.Hieraan wordt geen score toegekend.&gt;</t>
  </si>
  <si>
    <t>B4</t>
  </si>
  <si>
    <t xml:space="preserve">Afvalverwerking van chemicalien (bv DAB. Magenta en substraatbuffer) is even toxisch of minder toxisch voor mens en milieu dan de afvalverwerking bij de huidige stainer (Dako OMNIS). </t>
  </si>
  <si>
    <t>B5</t>
  </si>
  <si>
    <t>Het chemisch afval dient gescheiden te worden in toxisch (bv DAB) en niet-toxisch chemisch afval tijdens de uitvoering van een kleuring.</t>
  </si>
  <si>
    <t>B7</t>
  </si>
  <si>
    <t>Aan de ruimte waarin de apparatuur wordt geplaatst worden geen bijzondere eisen gesteld, zoals geluidsafscherming, constante temperatuur, etc.</t>
  </si>
  <si>
    <t>B8</t>
  </si>
  <si>
    <r>
      <rPr>
        <b/>
        <i/>
        <u/>
        <sz val="10"/>
        <color rgb="FF000000"/>
        <rFont val="Arial"/>
      </rPr>
      <t>Geluid is &lt; 70 dBA per apparaat.</t>
    </r>
    <r>
      <rPr>
        <sz val="10"/>
        <color rgb="FF000000"/>
        <rFont val="Arial"/>
      </rPr>
      <t xml:space="preserve"> </t>
    </r>
  </si>
  <si>
    <t>B9</t>
  </si>
  <si>
    <t>Warmteontwikkeling is &lt; 7 MJ per apparaat.
Geef in het tabblad wensen aan wat de warmteontwikkeling is gerelateerd aan de capaciteit van uw aangeboden apparatuur.</t>
  </si>
  <si>
    <t>B10</t>
  </si>
  <si>
    <t>B11</t>
  </si>
  <si>
    <t xml:space="preserve">Ergonomie. De zwaarte van een individueel vat mag niet hoger zijn dan 5 L. --&gt; arbowet geeft alleen richtlijnen.  Eenhandige handelingen maximaal 6 L. </t>
  </si>
  <si>
    <t>C</t>
  </si>
  <si>
    <t>Garantie, beschikbaarheid, storingen en onderhoud</t>
  </si>
  <si>
    <t>C1</t>
  </si>
  <si>
    <t>Software updates worden gedurende de looptijd van het contract kosteloos verzorgd.</t>
  </si>
  <si>
    <t>C2</t>
  </si>
  <si>
    <t>Er wordt een up-time gegarandeerd van tenminste 98%, inclusief de te verrichten onderhoudsbeurten.</t>
  </si>
  <si>
    <t>C3</t>
  </si>
  <si>
    <r>
      <t xml:space="preserve">De telefonische reactietijd  bij een storingsmelder is minder dan 1 uur.
</t>
    </r>
    <r>
      <rPr>
        <i/>
        <sz val="10"/>
        <color theme="1"/>
        <rFont val="Arial"/>
        <family val="2"/>
      </rPr>
      <t>Geef aan hoe u dit borgt.</t>
    </r>
  </si>
  <si>
    <t>Toelichting vereist</t>
  </si>
  <si>
    <t>C4</t>
  </si>
  <si>
    <t xml:space="preserve">Service monteurs moet Nederlands (of evt Engels) sprekend zijn. </t>
  </si>
  <si>
    <t>C5</t>
  </si>
  <si>
    <t>Service monteurs zullen binnen 24 uur na het doen van een melding ter plaatse zijn voor het repareren/oplossen van storingen.</t>
  </si>
  <si>
    <t>C6</t>
  </si>
  <si>
    <t>Alle reparaties dienen binnen 48 uur opgelost te zijn vanaf melding. Tijdsbestek niet beperkt tot kantooruren.</t>
  </si>
  <si>
    <t>C7</t>
  </si>
  <si>
    <t>Indien geen passende oplossing binnen de gestelde termijn gevonden wordt, zorgt opdrachtnemer voor een kosteloos (gelijkwaardig) alternatief.</t>
  </si>
  <si>
    <t>C8</t>
  </si>
  <si>
    <t>Inschrijver garandeert een garantietermijn van tenminste 24 maanden, welke ingaat na onze acceptatiecriteria.</t>
  </si>
  <si>
    <t>C9</t>
  </si>
  <si>
    <t>Tijdens deze garantieperiode wordt kosteloos preventief onderhoud verzorgd.</t>
  </si>
  <si>
    <t>C10</t>
  </si>
  <si>
    <t>Opdrachtnemer kan op afstand systeemfouten oplossen (remote control).</t>
  </si>
  <si>
    <t>C11</t>
  </si>
  <si>
    <t>Van alle apparatuur moet Nederlandse documentatie aanwezig zijn.</t>
  </si>
  <si>
    <t>C12</t>
  </si>
  <si>
    <t>Inschrijver verzorgt bij aanvang kosteloos gebruikerstrainingen voor alle medewerkers (gebruikers) van de locaties.</t>
  </si>
  <si>
    <t>D</t>
  </si>
  <si>
    <t>Logistiek</t>
  </si>
  <si>
    <t>D1</t>
  </si>
  <si>
    <t>De apparatuur wordt kosteloos op locatie geleverd en bedrijfsklaar/ functionerend opgeleverd.</t>
  </si>
  <si>
    <t>D2</t>
  </si>
  <si>
    <t>Reagentia dienen uiterlijk binnen 4 werkdagen na bestelling op locatie franco huis geleverd.</t>
  </si>
  <si>
    <t>D3</t>
  </si>
  <si>
    <t>Re-allocatie van de apparatuur wordt door Opdrachtnemer kosteloos verzorgd bij de inrichting van het beoogde centrale verwerkingslab.</t>
  </si>
  <si>
    <t>E</t>
  </si>
  <si>
    <t>ICT</t>
  </si>
  <si>
    <t>E1</t>
  </si>
  <si>
    <t>PCs moeten geintegreerd worden in het Windows domein van het LUMC, en de updates kunnen ontvangen die in het LUMC gelden.</t>
  </si>
  <si>
    <t>E2</t>
  </si>
  <si>
    <t>Alle kosten (ook indirecte) voortvloeiende uit fouten in de software van opdrachtnemer zijn voor rekening van opdrachtnemer</t>
  </si>
  <si>
    <t>E3</t>
  </si>
  <si>
    <t>Het apparaat is in staat om data te ontvangen en/of te verzenden, apparaat moet volautomatisch kunnen werken op basis van barcode op coupe. Status van de run moet op afstand inzichtelijk zijn.</t>
  </si>
  <si>
    <t>E4</t>
  </si>
  <si>
    <t>Back-up systeem in geval van netwerkstoring of computeruitval. De gegevens van de laatste run moeten opnieuw opgehaald (opvraagbaar zijn) kunnen worden uit het apparaat.</t>
  </si>
  <si>
    <t>E5</t>
  </si>
  <si>
    <t>Apparatuur verschaft eenvoudig de benodigde managementinformatie, waaronder maar niet beperkt tot aantal storingen met verklaring, foutmeldingen, productieaantallen, verbruik reagentia, uitval, runtijden. (evt zie punt A26)</t>
  </si>
  <si>
    <t>E6</t>
  </si>
  <si>
    <t>Apparatuur moet gekoppeld kunnen worden de volgende managementsystemen (L(I)MS): Poema, Delphic, Finalist, Limes, Life Care, GLIMS.</t>
  </si>
  <si>
    <t>E7</t>
  </si>
  <si>
    <t>LUMC Eisen: ISO 27010, Apparatuur rechtstreeks in LUMC netwerk, zonder firewall/eigen NAT</t>
  </si>
  <si>
    <t>Officiële organisatienaam</t>
  </si>
  <si>
    <t>Plaats</t>
  </si>
  <si>
    <t>Datum</t>
  </si>
  <si>
    <t>Naam tekeningsbevoegde</t>
  </si>
  <si>
    <t>Functie tekeningsbevoegde</t>
  </si>
  <si>
    <t>Handtekening</t>
  </si>
  <si>
    <t>Perceel 2: Speciale huurbedden</t>
  </si>
  <si>
    <t>Huurbedden in het Leids Universitair Medisch Centrum</t>
  </si>
  <si>
    <t xml:space="preserve">Datum: </t>
  </si>
  <si>
    <t>Opmerkingen projectleden aanbesteding 2016</t>
  </si>
  <si>
    <t>Vraagstelling</t>
  </si>
  <si>
    <t>Specificatie</t>
  </si>
  <si>
    <t>Weegfactor</t>
  </si>
  <si>
    <t>Onderdeel test</t>
  </si>
  <si>
    <t>max</t>
  </si>
  <si>
    <t>Opmerkingen</t>
  </si>
  <si>
    <t>Alex Vernooij</t>
  </si>
  <si>
    <t>Marianne Westerman</t>
  </si>
  <si>
    <t>Iris van Rijn</t>
  </si>
  <si>
    <t>Levering speciale huurbedden</t>
  </si>
  <si>
    <t>1.1</t>
  </si>
  <si>
    <t>Uw firma is bereid om anti-decubitus matrassen voor kinderen te leveren. Het matras is goed rontgendoorlaatbaar en laat geen profiel van de matras zien op een rongenfoto, bij gebruik van een lade onder de matras voor de rontgenplaat.</t>
  </si>
  <si>
    <t>wens</t>
  </si>
  <si>
    <t>J/N</t>
  </si>
  <si>
    <t>n</t>
  </si>
  <si>
    <t>Indien uw firma niet over door het LUMC geschikt bevonden anti-decubitus kindermatrassen beschikt, loopt deze levering via een andere leverancier</t>
  </si>
  <si>
    <t>Weet jij hier iets over Marianne?</t>
  </si>
  <si>
    <t>1.2</t>
  </si>
  <si>
    <t>U levert alternerende matras-systemen in de maten van de kinderbedden; mini 73x48cm; midi 140x70x8cm</t>
  </si>
  <si>
    <t>0=nee, 1= ja</t>
  </si>
  <si>
    <t>1.3</t>
  </si>
  <si>
    <t>Wat is de functionaliteit van uw matrassystemen voor kinderen? De systemen en prijzen neemt u op in het prijzenblad.</t>
  </si>
  <si>
    <t>Voeg een beschrijving van de functionaliteit van het matrassysteem toe</t>
  </si>
  <si>
    <t>1.4</t>
  </si>
  <si>
    <t>Uw firma is bereid een bed &amp; matrassysteem voor hoogwaardige intensieve zorg te leveren. Dit systeem heeft in elk geval een aparte hielzone, zitfunctie, turnassist en automatische wisseligging.</t>
  </si>
  <si>
    <t>0=nee, 4= ja</t>
  </si>
  <si>
    <t>De systemen en prijzen neemt u op in het prijzenblad. Indien uw firma niet over door het LUMC geschikt bevonden product beschikt, kan levering via een andere leverancier verlopen. Voeg productinformatie toe. De kosten van deze aanvullende systemen neemt u op in het kostenoverzicht  van uw aanbieding</t>
  </si>
  <si>
    <t>1.5</t>
  </si>
  <si>
    <t>Uw firma is bereid Air Fluidized 'zand'-bedden te leveren.</t>
  </si>
  <si>
    <t>1.6</t>
  </si>
  <si>
    <t>Uw firma is bereid laag of ultra lage bedden te leveren, met een hoogte van minstens 25 cm vanaf de matrasrand gemeten.</t>
  </si>
  <si>
    <t>1.7</t>
  </si>
  <si>
    <t>Uw firma is bereid obesicare of bariatrische bedden en daarbij behorende bariatrische hulpmiddelen op aanvraag te leveren (douchebank, rolstoel, looprek xl, postoel xl en xxl, po/douche stoel, patientlift).</t>
  </si>
  <si>
    <t>1.8</t>
  </si>
  <si>
    <t>Uw firma is bereid anti-decubitus zitkussens (foam of alternerend) te leveren.</t>
  </si>
  <si>
    <t>Is dit belangrijk Marianne? Zo ja, kan je de omschrijving kloppend maken?</t>
  </si>
  <si>
    <t>Gebruiksaanwijzing</t>
  </si>
  <si>
    <t xml:space="preserve"> </t>
  </si>
  <si>
    <t>5.1</t>
  </si>
  <si>
    <t>Bij alle hulpmiddelen beschreven onder "1" wordt een Nederlandstalige gebruiksaanwijzing geleverd.</t>
  </si>
  <si>
    <t>5.2</t>
  </si>
  <si>
    <t>De gebruiksaanwijzing wordt ook digitaal aangeleverd, zodat deze op het LUMC intranet geplaatst kan worden</t>
  </si>
  <si>
    <t>Reanimatie</t>
  </si>
  <si>
    <t>6.1</t>
  </si>
  <si>
    <t>De bedden genoemd onder "1" hebben allen een reanimatie/CPR stand</t>
  </si>
  <si>
    <t>6.2</t>
  </si>
  <si>
    <t>De bedden genoemd onder "1" staan binnen 30 seconden na activering van de reanimatieknop op de reanimatiestand</t>
  </si>
  <si>
    <t>De wijze waarop moet in een toelichting zijn beschreven. Geen toelichting = geen punten</t>
  </si>
  <si>
    <t>6.3</t>
  </si>
  <si>
    <t>Het reanimatiesysteem van de bedden genoemd onder "1" kan met één handeling ingeschakeld worden</t>
  </si>
  <si>
    <t>6.4</t>
  </si>
  <si>
    <t>De reanimatiefunctie van de bedden functioneert tijdens een stroomstoring.</t>
  </si>
  <si>
    <t>Wet en regelgeving</t>
  </si>
  <si>
    <t>7.1</t>
  </si>
  <si>
    <t>De speciale huurbedden en bariatrische hulpmiddelen hebben een CE-markering volgens Medical Device Directive 93/42.</t>
  </si>
  <si>
    <t>7.2</t>
  </si>
  <si>
    <t>De speciale huurbedden en bariatrische hulpmiddelen voldoen aan de geldende NEN-normering, EN 597-1 en EN 597-2, ten aanzien van brandveiligheid. Beschrijf indien hoogwaardiger dan de geldende norm.</t>
  </si>
  <si>
    <t>Zoekt dit uit</t>
  </si>
  <si>
    <t>7.3</t>
  </si>
  <si>
    <t>De leverancier dient bij de levering van de speciale bedden en hulpmiddelen en de vastlegging van de hiervoor benodigde (patiënt)gegevens te voldoen aan hetgeen over de omgang met persoonsgegevens is vastgelegd in de Wet Bescherming Persoonsgegevens (WBP). (Meer informatie is te vinden op de website van het College Bescherming Persoonsgegevens, www.cbpweb.nl).</t>
  </si>
  <si>
    <t>Privacy, hoe zit het hiermee qua herleidbaarheid e.d.?</t>
  </si>
  <si>
    <t>7.4</t>
  </si>
  <si>
    <t>Eventuele losse onderdelen van de speciale bedden en hulpmiddelen zijn, onafhankelijk van elkaar traceerbaar.</t>
  </si>
  <si>
    <t>geen beschrijving = KO</t>
  </si>
  <si>
    <t>Onderzoek</t>
  </si>
  <si>
    <t>8.1</t>
  </si>
  <si>
    <t xml:space="preserve">De firma levert relevant (wetenschappelijk) onderzoek over het product aan, met betrekking tot pijnreducerende werking en/of het geven van extra comfort. De pijnreducerende werking en/of het extra comfort zijn bewezen. Onafhankelijk onderzoeksrapport toevoegen. </t>
  </si>
  <si>
    <t>0=nee, 2= ja</t>
  </si>
  <si>
    <t>Beoordeling o.b.v. wetenschappelijke niveaus</t>
  </si>
  <si>
    <t>Service en Kwaliteit (hier de standaard van Instrumentele Zaken invoegen)</t>
  </si>
  <si>
    <t>Stuurt Niels de IZ standaard voor service en kwaliteit toe</t>
  </si>
  <si>
    <t>9.1</t>
  </si>
  <si>
    <t>Uw firma levert bij elke levering van een speciaal bed of hulpmiddel een technisch rapport. o.a. registratie benodigheden voor IZ</t>
  </si>
  <si>
    <t>9.2</t>
  </si>
  <si>
    <t>Uw firma levert een technisch registratie over de routine controles die op matrassystemen worden uitgevoerd of heeft deze digitaal en kan ze indien gevraagd aanleveren.</t>
  </si>
  <si>
    <t>9.3</t>
  </si>
  <si>
    <t>De productiedatum moet voor elk individueel deel van het  systeem traceerbaar zijn. De wijze waarop moet in een toelichting zijn beschreven.
Ook geeft de firma bij elke levering van matras een serienummer op zodat registratie via IZ mogelijk is.</t>
  </si>
  <si>
    <t>De wijze waarop moet in een toelichting zijn beschreven.</t>
  </si>
  <si>
    <t>Scholing</t>
  </si>
  <si>
    <t>10.2</t>
  </si>
  <si>
    <t>De leverancier participeert in de implementatie na de aanbesteding.</t>
  </si>
  <si>
    <t>10.1</t>
  </si>
  <si>
    <t>Op afroep is scholing van LUMC personeel kosteloos mogelijk ten behoeve van het gebruik van de speciale huurbedden en hulpmiddelen gedurende de looptijd van het contract.</t>
  </si>
  <si>
    <t>Arbo-eisen</t>
  </si>
  <si>
    <t>11.1</t>
  </si>
  <si>
    <t>De afzonderlijke delen van het matrassysteem wegen niet meer dan 25kg</t>
  </si>
  <si>
    <t>kg</t>
  </si>
  <si>
    <t>j</t>
  </si>
  <si>
    <t>11.2</t>
  </si>
  <si>
    <t>De slangen van het matras naar de pomp kunnen dusdanig opgehangen worden dat zij in de laagste stand van het bed de grond niet raken.</t>
  </si>
  <si>
    <t>nee=0, ja= 6</t>
  </si>
  <si>
    <t>Logistiek en ICT</t>
  </si>
  <si>
    <t>12.1</t>
  </si>
  <si>
    <t>Het proces van bestellen en afmelden van speciale bedden en hulpmiddelen (ordercommunicatie) vindt telefonisch of via email plaats.</t>
  </si>
  <si>
    <t>12.2</t>
  </si>
  <si>
    <t>Uw gaat akkoord met het bevestigen (plakken) van stickers op de speciale huurbedden en hulpmiddelen ter registratie door Instrumentele Zaken van het LUMC.</t>
  </si>
  <si>
    <t>12.4</t>
  </si>
  <si>
    <t>Uw depot ter beschikking voor het LUMC dient ten aller tijden toereikend te zijn om aan de aanvragen binnen kantooruren van het LUMC te voldoen. Op basis van historische gegevens en kennis en ervaring van de leverancier verwachten wij dat er nooit misgegrepen zal worden binnen de kantooruren.</t>
  </si>
  <si>
    <t>12.5</t>
  </si>
  <si>
    <t>U levert de systemen tijdens kantooruren (8.00u-16.30u) en buiten kantoren direct aan de aanvragende afdeling.</t>
  </si>
  <si>
    <t>12.6</t>
  </si>
  <si>
    <t>Buiten deze kantooruren levert u binnen 4 uur op de aanvragende afdelingen. De 4 uur gaat in vanaf het moment dat de order is geplaatst middels telefoon/email.</t>
  </si>
  <si>
    <t>12.7</t>
  </si>
  <si>
    <t>Bij aanvragen buiten kantooruren houdt u zelf bij welke afdeling speciaal bed of hulpmiddel heeft aangevraagd, inclusief patiëntennummer en serienummer. Deze gegevens mailt u naar de Beddencentrale</t>
  </si>
  <si>
    <t>12.8</t>
  </si>
  <si>
    <t>Cummulatieve kwartaaloverzichten en een jaaroverzicht worden digitaal aangeleverd in Excel. Zij bevatten de brongegevens op patiëntniveau; unit, patientnummer, datum huur patient, tijdstip levering, datum huur unit, einddatum huur, product, ligdagen, kosten en serienummer van het bedsysteem. De gegevens worden binnen 2 weken na het verstrijken van het kwartaal aangeleverd.</t>
  </si>
  <si>
    <t>In de kwartaaloverzichten betrekt u alle einde huur patiënten. Voor het jaaroverzicht alle patiënten (inclusief nog in huur).</t>
  </si>
  <si>
    <t>12.10</t>
  </si>
  <si>
    <t>De leverancier voorziet de factuur van een LUMC kostenplaatsnummer.</t>
  </si>
  <si>
    <t>Communicatie</t>
  </si>
  <si>
    <t>13.1</t>
  </si>
  <si>
    <t>Het LUMC werkt met een prestatiemonitor. Gedurende de contractperiode wordt deze prestatiemonitor ieder kwartaal ingevuld waarna het zal dienen als basis voor het regulier voortgangsoverleg tussen het LUMC en de leverancier. Na gunning wordt de prestatiemonitor in overleg met de leverancier definitief vastgesteld. Het format dat gehanteerd zal worden is te vinden onder bijlage 4c.</t>
  </si>
  <si>
    <t>Nagevraagd aan Rachel, nog geen eenduidig antwoord.</t>
  </si>
  <si>
    <t>13.2</t>
  </si>
  <si>
    <t xml:space="preserve">De leverancier wijst een vaste accountmanager toe waarmee het LUMC ieder jaar overleg voert. </t>
  </si>
  <si>
    <t>Klachten procedure + storingen</t>
  </si>
  <si>
    <t>14.1</t>
  </si>
  <si>
    <t>één centraal meldpunt waar klachten en storingen gemeld kunnen worden</t>
  </si>
  <si>
    <t>14.2</t>
  </si>
  <si>
    <t>Bij een koopmatras storing krijgt het LUMC een vervangend matras ter beschikking.</t>
  </si>
  <si>
    <t>14.3</t>
  </si>
  <si>
    <t>Bij een huurmatras storing krijgt het LUMC een vervangend matras ter beschikking</t>
  </si>
  <si>
    <t>14.4</t>
  </si>
  <si>
    <t xml:space="preserve">heldere klachtenprocedure is omgeschreven </t>
  </si>
  <si>
    <t>14.5</t>
  </si>
  <si>
    <t>hoe snel wordt een storing verholpen door de leverancier (binnen een werkdag verholpen )</t>
  </si>
  <si>
    <t>Veiligheid</t>
  </si>
  <si>
    <t>15.1</t>
  </si>
  <si>
    <t xml:space="preserve">Fixatie van patiënten is op een veilige wijze mogelijk is, met de in het LUMC gebruikte materialen: o.a. zweedse band, pols en enkelfixatie. </t>
  </si>
  <si>
    <t xml:space="preserve">
Tijdens de test beoordeelt het LUMC deze wens en de noodzaak voor alternatieve oplossingen.</t>
  </si>
  <si>
    <t>15.2</t>
  </si>
  <si>
    <t>De speciale bedden en hulpmiddelen zijn niet statisch elektrisch.</t>
  </si>
  <si>
    <t>15.3</t>
  </si>
  <si>
    <t>Indien motorsysteem: De aangeboden speciale bedden voldoen aan NEN-EN-IEC 60601-1 Algemene veiligheidseisen voor medische elektrische systemen, inclusief verwijzende normen en/of verbijzonderende delen.</t>
  </si>
  <si>
    <t>15.4</t>
  </si>
  <si>
    <t>De aangeboden speciale bedden en hulpmiddelen zijn brandvertragend en vlamdovend, zodanig dat ze minimaal voldoen aan de BS 5852, bron 1 en 2, crib 5 of vergelijkbaar. Ten bewijze hiervan dient aanbieder een certificaat of een verklaring bij de aanbieding mee te zenden.</t>
  </si>
  <si>
    <t>15.5</t>
  </si>
  <si>
    <t>De aangeboden speciale bedden en hulpmiddelen kunnen – met behoud van alle elektrische en mechanische bedfuncties - gebruikt worden in  combinatie met tractiematerialen en röntgenapparatuur waaronder de C-boog.</t>
  </si>
  <si>
    <t>Uitzoeken welke tractiematerialen er zijn!</t>
  </si>
  <si>
    <t>Totaal</t>
  </si>
  <si>
    <t>punten (= 100%)</t>
  </si>
  <si>
    <t>Perceel 2: Speciale huurmatrassen</t>
  </si>
  <si>
    <t>AD-systeem</t>
  </si>
  <si>
    <t xml:space="preserve">Het systeem heeft een automatische druk instelling waarbij het systeem zich automatisch aanpast aan het gewicht én de houding van de patiënt in de verschillende zones van het matras. </t>
  </si>
  <si>
    <t>Toevoegen toelichting zoals vermeld in bijlage A</t>
  </si>
  <si>
    <t>0=nee, 10=ja</t>
  </si>
  <si>
    <t>We bedoelen hier een autosupport functie. De systeem past de druk automatisch aan op het gewicht én de houding van de patiënt.</t>
  </si>
  <si>
    <t>Matras algemeen</t>
  </si>
  <si>
    <t>1.2.1</t>
  </si>
  <si>
    <t>Het matras is geschikt voor een volwassen bed van 198 bij 88 cm. Het matras heeft een minimale breedte van 88 cm. Noteer tevens de matras afmetingen (lengte, breedte)</t>
  </si>
  <si>
    <t xml:space="preserve"> I;b cm</t>
  </si>
  <si>
    <t>1.2.2</t>
  </si>
  <si>
    <t>Het matras heeft in opgeblazen toestand een maximale hoogte van 24 cm zonder patiënt.</t>
  </si>
  <si>
    <t>cm</t>
  </si>
  <si>
    <t>1.2.3</t>
  </si>
  <si>
    <t>Geef de uitvoering aan: wisseldruk of een combinatie van meerdere functionaliteiten (denk aan alternerend en low air loss)</t>
  </si>
  <si>
    <t>Toevoegen beschrijving systeem zoals vermeld in bijlage A</t>
  </si>
  <si>
    <t>1.2.4</t>
  </si>
  <si>
    <t>Systeemweging</t>
  </si>
  <si>
    <t>systeem</t>
  </si>
  <si>
    <t>wisseldruk=3, combinatie van low air loss en wisseldruk=6</t>
  </si>
  <si>
    <t>1.2.5</t>
  </si>
  <si>
    <t>Wat is de wisseldruk cyclus en de cyclustijd van het matras?</t>
  </si>
  <si>
    <t>wisseldruk cyclus</t>
  </si>
  <si>
    <t>1:2=0, 1:3=1, 1:4=2, instelbaar=4</t>
  </si>
  <si>
    <t>geen beschrijving = geen punten</t>
  </si>
  <si>
    <t>1.2.6</t>
  </si>
  <si>
    <t>Het matras heeft een drukmat met gegevens over interfacedruk.</t>
  </si>
  <si>
    <t>0=nee, 5=ja</t>
  </si>
  <si>
    <t>1.2.7</t>
  </si>
  <si>
    <r>
      <t xml:space="preserve">Het matras heeft </t>
    </r>
    <r>
      <rPr>
        <b/>
        <sz val="10"/>
        <rFont val="Arial"/>
        <family val="2"/>
      </rPr>
      <t>geen</t>
    </r>
    <r>
      <rPr>
        <sz val="10"/>
        <rFont val="Arial"/>
        <family val="2"/>
      </rPr>
      <t xml:space="preserve"> ondermatras nodig.</t>
    </r>
  </si>
  <si>
    <t>1.2.8</t>
  </si>
  <si>
    <t>Het maximale draagvermogen van het matras is &gt; 150 kg.</t>
  </si>
  <si>
    <t>max = kg</t>
  </si>
  <si>
    <t>1.2.9</t>
  </si>
  <si>
    <t>1.2.10</t>
  </si>
  <si>
    <t>Het minimale draagvermogen van het matras is 20 kg. Dat wil zeggen dat het matras geschikt moet zijn voor kinderen vanaf 20 kg.</t>
  </si>
  <si>
    <t>min = kg</t>
  </si>
  <si>
    <t>0=nee, 5= ja</t>
  </si>
  <si>
    <t>1.2.11</t>
  </si>
  <si>
    <t xml:space="preserve">Het zitgedeelte van het matras moet leeggemaakt kunnen worden i.v.m. de transfer van patiënten in en uit bed. Of uw systeem ondersteund de transfer van de patiënt in en uit bed, waardoor leegmaken van het matras niet nodig is. </t>
  </si>
  <si>
    <t>0=nee, 10= ja</t>
  </si>
  <si>
    <t>max. aantal punten in gebruikerstest toe te kennen</t>
  </si>
  <si>
    <t>1.2.12</t>
  </si>
  <si>
    <t>Het zitgedeelte is apart op druk in te stellen.</t>
  </si>
  <si>
    <t>geen toelichting = geen punten.</t>
  </si>
  <si>
    <t>1.2.13</t>
  </si>
  <si>
    <t>Het matras heeft een zitstand voorziening.</t>
  </si>
  <si>
    <t>1.2.14</t>
  </si>
  <si>
    <t>De hielzone is apart op druk in te stellen.</t>
  </si>
  <si>
    <t>1.2.15</t>
  </si>
  <si>
    <r>
      <t>Het matras heeft de mogelijkheid van een statische instelling. Controle op de instelling statisch, inclusief alarmering die default aan staat, maar uitgezet kan worden.</t>
    </r>
    <r>
      <rPr>
        <sz val="10"/>
        <color indexed="10"/>
        <rFont val="Arial"/>
        <family val="2"/>
      </rPr>
      <t xml:space="preserve"> </t>
    </r>
  </si>
  <si>
    <t>0=nee, 2=ja</t>
  </si>
  <si>
    <t>1.2.16</t>
  </si>
  <si>
    <t>Het matras heeft een verzorgfunctie (statisch) die automatisch na 20 minuten hersteld.</t>
  </si>
  <si>
    <t>1.2.17</t>
  </si>
  <si>
    <t>Het matras heeft een stabilisatierand.</t>
  </si>
  <si>
    <t>Hoes</t>
  </si>
  <si>
    <t>1.3.1</t>
  </si>
  <si>
    <t>Het matras heeft een verwisselbare hoes.</t>
  </si>
  <si>
    <t xml:space="preserve">beide hoezen bij de test meeleveren. </t>
  </si>
  <si>
    <t>1.3.2</t>
  </si>
  <si>
    <t xml:space="preserve">Wat is het materiaal waarvan uw hoes is gemaakt en welke bijdrage levert dit materiaal aan het zweten of het microklimaat van de patiënt? Voeg een beschrijving van het materiaal van de hoes toe. </t>
  </si>
  <si>
    <t>geen toelichting= geen punten.</t>
  </si>
  <si>
    <t>1.3.3</t>
  </si>
  <si>
    <t xml:space="preserve">Voeg informatie over de te leveren hoezen toe, met daarin;
rekbaarheid in meerdere richtingen om het hangmat effect te vermijden
</t>
  </si>
  <si>
    <t>max aantal punten in de test toe te kennen</t>
  </si>
  <si>
    <t>1.3.4</t>
  </si>
  <si>
    <t>De hoes is dampdoorlatend. Onderbouw uw antwoord.</t>
  </si>
  <si>
    <t>1.3.5</t>
  </si>
  <si>
    <t>De hoes is bacteriewerend. Onderbouw uw antwoord.</t>
  </si>
  <si>
    <t>1.3.6</t>
  </si>
  <si>
    <t>Het ligoppervlak van de hoes is stof- en waterdicht van buiten naar binnen.</t>
  </si>
  <si>
    <t>1.3.7</t>
  </si>
  <si>
    <t>De hoes is leverbaar in gladde en stroeve uitvoering. Wat is de wrijvingscoëfficient van de hoes die u aanbied? Voor de test beide hoezen aanleveren.</t>
  </si>
  <si>
    <t xml:space="preserve">max aantal punten in de test toe te kennen </t>
  </si>
  <si>
    <t>1.3.8</t>
  </si>
  <si>
    <r>
      <t xml:space="preserve">De hoes is latex vrij. </t>
    </r>
    <r>
      <rPr>
        <i/>
        <sz val="10"/>
        <color rgb="FFFF0000"/>
        <rFont val="Arial"/>
        <family val="2"/>
      </rPr>
      <t/>
    </r>
  </si>
  <si>
    <t>2.1</t>
  </si>
  <si>
    <t>Pomp en display</t>
  </si>
  <si>
    <t>2.1.1</t>
  </si>
  <si>
    <t xml:space="preserve">Het geluidsniveau van de pomp is &lt; 15 dB , 15-30 dB,  &gt; 30 dB, gemeten onder huiskamer condities op 1 meter afstand van de pomp. </t>
  </si>
  <si>
    <t>dB</t>
  </si>
  <si>
    <t>&lt; 15 dB=2
15-30 dB=1
&gt; 30 dB=0</t>
  </si>
  <si>
    <t>2.1.2</t>
  </si>
  <si>
    <t>De pomp mag aan het bed hangend geen resonantie veroorzaken.</t>
  </si>
  <si>
    <t>2.1.3</t>
  </si>
  <si>
    <t>De pomp kan worden opgehangen aan het bed. Beschrijving van de bedbevestiging toevoegen.</t>
  </si>
  <si>
    <t>0=nee, 1=ja</t>
  </si>
  <si>
    <t>2.1.4</t>
  </si>
  <si>
    <t>Als de pomp aan het bed hangt is deze door één persoon te verwijderen.</t>
  </si>
  <si>
    <t>2.1.5</t>
  </si>
  <si>
    <t>De pomp heeft een accu om de preventieve functionaliteit ook tijdens vervoer te continueren. De back-up tijd van de accu is minimaal 3 uur</t>
  </si>
  <si>
    <t>2.1.6</t>
  </si>
  <si>
    <t>Het AD-systeem heeft in gebruik zijnde geen uitstekende delen (anders dan de pomp) ook niet tijdens transport.</t>
  </si>
  <si>
    <t>2.1.7</t>
  </si>
  <si>
    <t>De pomp moet ontkoppeld kunnen worden, waarna het matras gevuld blijft en minimale druk verliest of de slangen worden op elkaar te worden aangesloten om leeglopen te voorkomen</t>
  </si>
  <si>
    <t>2.1.8</t>
  </si>
  <si>
    <t>Pomp en display zijn geïntegreerd of pomp en matras zijn geïntegreerd met aparte display. Beschrijving toevoegen.</t>
  </si>
  <si>
    <t>2.2</t>
  </si>
  <si>
    <t>Display</t>
  </si>
  <si>
    <t>2.2.1</t>
  </si>
  <si>
    <t>Het display is Nederlandstalig of bevat Internationaal bekende symbolen/iconen.</t>
  </si>
  <si>
    <t>2.2.2</t>
  </si>
  <si>
    <t>De bedieningstoetsen kunnen geblokkeerd worden.</t>
  </si>
  <si>
    <t>2.2.3</t>
  </si>
  <si>
    <t>De display beschikt over een instelbare lichtintensiteit, zodanig dat deze bijvoorbeeld ‘s nachts gedimd kan worden of uw display heeft verlichting achter de functieknoppen waardoor deze  géén dimfunctie behoeft.</t>
  </si>
  <si>
    <t>Toevoegen beschrijving zoals vermeld in bijlage A</t>
  </si>
  <si>
    <t>2.2.4</t>
  </si>
  <si>
    <t>In bedrijf zijn – onder normale omstandigheden - op een afstand van 1 meter de volgende zaken goed afleesbaar:aan en uit functie en het alarm</t>
  </si>
  <si>
    <t>2.3</t>
  </si>
  <si>
    <t>Functies van het matras getoond op het display:</t>
  </si>
  <si>
    <t xml:space="preserve">2.3.1 </t>
  </si>
  <si>
    <t>Zitstandfunctie.</t>
  </si>
  <si>
    <t>2.3.2</t>
  </si>
  <si>
    <t>Gewichtsinstelling of automatische drukinstelling.</t>
  </si>
  <si>
    <t>2.3.3</t>
  </si>
  <si>
    <t>Instellingsmodus (dynamisch/statisch)</t>
  </si>
  <si>
    <t>2.3.4</t>
  </si>
  <si>
    <t>Drukinstelling in de verschillende drukzones.</t>
  </si>
  <si>
    <t>2.3.5</t>
  </si>
  <si>
    <t>Interfacedruk of andere vorm van drukmeting.</t>
  </si>
  <si>
    <t xml:space="preserve">Functioneel: reductie van drukkrachten bij mensen van 80 kg in liggende houding. </t>
  </si>
  <si>
    <t>3.1</t>
  </si>
  <si>
    <t>Indien uw firma een alternerend matrassysteem levert gaarne eis 3.1.1 - 3.1.4 beantwoorden.</t>
  </si>
  <si>
    <t>3.1.1</t>
  </si>
  <si>
    <t>De PRI-index (pressure relief index) of vergelijkbare drukmeting bij de hiel is tussen de 30 en 50 mmHg voor &gt; 10 min/uur. (Geef tevens aan voor hoeveel minuten per uur de PRI-index ≤ 50 mmHg is).</t>
  </si>
  <si>
    <t>min/uur</t>
  </si>
  <si>
    <t>De firma wordt verzocht de meetgegens aan te leveren zoals vermeld in bijlage A. Geen gegevens = geen punten</t>
  </si>
  <si>
    <t>3.1.2</t>
  </si>
  <si>
    <t>De PRI-index of vergelijkbare drukmeting bij het sacrum is tussen de 30 en 50 mmHg voor &gt; 10 min/uur. (Geef tevens aan voor hoeveel minuten per uur de PRI-index ≤ 50 mmHg is).</t>
  </si>
  <si>
    <t>3.1.3</t>
  </si>
  <si>
    <t>De PRI-index of vergelijkbare drukmeting bij de schouderbladen is tussen de 30 en 50 mmHg voor &gt; 10 min/uur. (Geef tevens aan voor hoeveel minuten per uur de PRI-index ≤ 50 mmHg is).</t>
  </si>
  <si>
    <t>3.1.4</t>
  </si>
  <si>
    <t>De PRI-index of vergelijkbare drukmeting bij het hoofd is tussen de 30 en 50 mmHg voor &gt; 10 min/uur. (Geef tevens aan voor hoeveel minuten per uur de PRI-index ≤ 50 mmHg is).</t>
  </si>
  <si>
    <t>3.3</t>
  </si>
  <si>
    <t>Meetinstrument</t>
  </si>
  <si>
    <t>3.3.1</t>
  </si>
  <si>
    <t>Geef merk en type van het meetinstrument aan.</t>
  </si>
  <si>
    <t>merk, type</t>
  </si>
  <si>
    <t xml:space="preserve">De firma wordt verzocht de meetinstrumentgegevens aan te leveren. </t>
  </si>
  <si>
    <t>3.3.2</t>
  </si>
  <si>
    <t>De metingen zijn verricht door een onafhankelijk testinstituut. Geef aan welk testinstituut dit is. Indien de metingen niet door een onafhankelijk instituut is uitgevoerd maar naderhand  beoordeeld door een onafhankelijk instituut (denk aan keurmerk) voeg dan de beoordeling van dit instituut toe.</t>
  </si>
  <si>
    <t xml:space="preserve"> instituut</t>
  </si>
  <si>
    <t>Geen onafhankelijk instituut = 0 punten</t>
  </si>
  <si>
    <t>3.3.3</t>
  </si>
  <si>
    <t>Er is een meetprotocol. (Voeg dit protocol toe aan de offerte).</t>
  </si>
  <si>
    <t>Toevoegen protocol zoals  vermeld in bijlage A</t>
  </si>
  <si>
    <t>3.3.4</t>
  </si>
  <si>
    <t>Er is een ijkprotocol. (Voeg dit protocol toe aan de offerte).</t>
  </si>
  <si>
    <t>3.3.5</t>
  </si>
  <si>
    <t>Er zijn validatie procedures. (Voeg deze procedures toe aan de offerte).</t>
  </si>
  <si>
    <t>Toevoegen procedure zoals vermeld in bijlage A</t>
  </si>
  <si>
    <t>Reiniging</t>
  </si>
  <si>
    <t>4.1</t>
  </si>
  <si>
    <t>Reinigings- en desinfectieprocedures zijn beschreven in een protocol/werkwijze voor matras, hoes, pomp en slangen.</t>
  </si>
  <si>
    <t>Voeg bovenstaande protocollen of werkwijzen toe aan de offerte.</t>
  </si>
  <si>
    <t>4.2</t>
  </si>
  <si>
    <t>Het matrassysteem is bestand tegen desinfectie met alcohol 70% en chloor 250 ppm.</t>
  </si>
  <si>
    <t>Standaard desinfectie in het infectieprotocol en MRSA protocol</t>
  </si>
  <si>
    <t>Bij het matrassysteem wordt een Nederlandstalige gebruiksaanwijzing geleverd.</t>
  </si>
  <si>
    <t>De gebruiksaanwijzing wordt ook digitaal aangeleverd, zodat deze op het Erasmus MC intranet geplaatst kan worden</t>
  </si>
  <si>
    <t>Het reanimatiesysteem bevat een snelontgrendeling die met één handeling te ontkoppelen is.</t>
  </si>
  <si>
    <t>Het matras van systemen met pomp  loopt binnen 30 seconden leeg na activering van de reanimatieknop met op het matras een persoon van gem. 80 kg.</t>
  </si>
  <si>
    <t>De reanimatiefunctie functioneert tijdens een stroomstoring.</t>
  </si>
  <si>
    <t>Het matrassysteem heeft een CE-merk volgens Medical Device Directive 2007/47.</t>
  </si>
  <si>
    <t>Het matrassysteem voldoet aan de geldende NEN-normering, EN 597-1 en EN 597-2, ten aanzien van brandveiligheid. Beschrijf indien hoogwaardiger dan de geldende norm.</t>
  </si>
  <si>
    <t>Beschrijving indien hoogwaardiger dan norm zoals vermeld in bijlage A</t>
  </si>
  <si>
    <t>De leverancier dient bij de levering van de matrassen en de vastlegging van de hiervoor benodigde (patiënt)gegevens te voldoen aan hetgeen over de omgang met persoonsgegevens is vastgelegd in de Wet Bescherming Persoonsgegevens (WBP). (Meer informatie is te vinden op de website van het College Bescherming Persoonsgegevens, www.cbpweb.nl).</t>
  </si>
  <si>
    <t xml:space="preserve">AD, buitenhoezen, pompen en slangen moeten, onafhankelijk van elkaar, traceerbaar te zijn. </t>
  </si>
  <si>
    <t>De firma levert relevant wetenschappelijk onderzoek over het product aan. Denk aan werking, inzet</t>
  </si>
  <si>
    <t>Toevoegen relevant wetenschappelijk onderzoek zoals  vermeld in bijlage A</t>
  </si>
  <si>
    <t>8.2</t>
  </si>
  <si>
    <t xml:space="preserve">De pijnreducerende werking en/of het extra comfort zijn bewezen. Onafhankelijk onderzoeksrapport toevoegen. </t>
  </si>
  <si>
    <t>Toevoegen onafhankelijk onderzoeksrapport zoals vermeld in bijlage A</t>
  </si>
  <si>
    <t xml:space="preserve">Deze worden gewaardeerd aan de hand van het wetenschappelijke bewijsniveau. </t>
  </si>
  <si>
    <t>Service en Kwaliteit</t>
  </si>
  <si>
    <t xml:space="preserve">Uw firma levert een technisch rapport bij het  matrassysteem. </t>
  </si>
  <si>
    <t>Toevoegen technisch rapport zoals vermeld in bijlage A</t>
  </si>
  <si>
    <t>Toevoegen technische registratie zoals vermeld in bijlage A</t>
  </si>
  <si>
    <t>De productiedatum moet voor elke deel traceerbaar zijn</t>
  </si>
  <si>
    <t>Op afroep is scholing kosteloos mogelijk ten behoeve van het gebruik van het matrassysteem.</t>
  </si>
  <si>
    <t>Het gaat hier om klinische lessen over het AD-systeem op verzoek van units (max 3 per jaar).</t>
  </si>
  <si>
    <t>De leveranciers participeert in de implementatie na de aanbesteding.</t>
  </si>
  <si>
    <t>De Werkgroep decubitus- en wondzorg stelt hiervoor een projectplan op waarin ongeveer 100 uur is begroot voor de bijdrage van de leverancier bij de invoering van de nieuwe AD-systemen op alle locaties van het Erasmus MC</t>
  </si>
  <si>
    <t>Het matrassysteem inclusief pomp weegt max. 25 kg.</t>
  </si>
  <si>
    <t>Een ophangsysteem of beugel kan hier ook als oplossing voor deze eis opgevoerd worden. max aantal punten in de test toe te kennen</t>
  </si>
  <si>
    <t xml:space="preserve">Het proces van bestellen en afmelden van matrassen (ordercommunicatie) vindt digitaal (via email) plaats. De leverancier heeft hiervoor een beveiligde server (http-s) of is bereid deze te realiseren (zie ook wet beveiliging persoonsgegevens). </t>
  </si>
  <si>
    <t>Onze software voor ordercommunicatie  (i-transport www.diractive.nl), stuurt een email met daarin de benodgde gegevens voor levering en facturering.</t>
  </si>
  <si>
    <t>Uw gaat akkoord met het bevestigen (plakken) van QR-code sticker op de pomp/matras van het systeem</t>
  </si>
  <si>
    <t>12.3</t>
  </si>
  <si>
    <t>Systemen voor de Centrumlocatie levert u tijdens kantooruren (7.30-16.00 uur) aan de Beddencentrale. In de Daniel den Hoed kliniek en Sophia Kinderziekenhuis levert u op de klinische unit.</t>
  </si>
  <si>
    <t>De Beddencentrale verzorgt de uitgifte van bedden met matrassystenen in deze uren, inclusief de ordercommunicatie.</t>
  </si>
  <si>
    <t>Het depot van de Beddencentrale dient ten aller tijden toereikend te zijn om aan de aanvragen binnen kantooruren in ErasmusMC te voldoen. Op basis van historische gegevens en kennis en ervaring van de leverancier verwachten wij dat er nooit misgegrepen zal worden binnen de kantooruren.</t>
  </si>
  <si>
    <t>U levert aan 5 depots in het Erasmus MC; 
Intensive Coronary Care Unit Thoraxcentrum (1e etage)
ICV- 2 en 3 op 10 midden Centrumlocatie;
9M (7N) Traumatologie Centrumlocatie;
IC Kinderen, Sophia Kinderziekenhuis</t>
  </si>
  <si>
    <t>Buiten deze kantooruren levert u binnen 4 uur op de aanvragende unit. De 4 uur gaat in vanaf het moment dat de order is geplaatst middels telefoon/email.</t>
  </si>
  <si>
    <t>Bij aanvragen buiten kantooruren houdt u zelf bij welke unit een systeem heeft aangevraagd, inclusief patiëntennummer en pompnummer. Deze gegevens mailt u naar de Beddencentrale.</t>
  </si>
  <si>
    <t>Cummulatieve kwartaaloverzichten en een jaaroverzicht worden digitaal aangeleverd in Excel. Zij bevatten de brongegevens op patiëntniveau; unit, patientnummer, datum huur patient, tijdstip levering, datum huur unit, einddatum huur, product, ligdagen, kosten. De gegevens worden binnen 2 weken na het verstrijken van het kwartaal aangeleverd.</t>
  </si>
  <si>
    <t>12.9</t>
  </si>
  <si>
    <t>De units kunnen zelfstandig informatie verkrijgen over uitstaande systemen op de unit of u levert wekelijks overzichten.</t>
  </si>
  <si>
    <t>licht toe hoe u dit realiseert</t>
  </si>
  <si>
    <t>De aanbieder voorziet de factuur van een Erasmus MC kostenplaatsnummer.</t>
  </si>
  <si>
    <r>
      <t>Het Erasmus MC werkt met een prestatiemonitor. Gedurende de contractperiode wordt deze prestatiemonitor ieder kwartaal ingevuld waarna het zal dienen als basis voor het regulier voortgangsoverleg tussen het Erasmus MC en de leverancier.</t>
    </r>
    <r>
      <rPr>
        <i/>
        <sz val="10"/>
        <rFont val="Arial"/>
        <family val="2"/>
      </rPr>
      <t xml:space="preserve"> </t>
    </r>
    <r>
      <rPr>
        <sz val="10"/>
        <rFont val="Arial"/>
        <family val="2"/>
      </rPr>
      <t>Na gunning wordt de prestatiemonitor in overleg met de leverancier definitief vastgesteld. Het format dat gehanteerd zal worden is te vinden onder bijlage 4c.</t>
    </r>
  </si>
  <si>
    <t>De leverancier wijst een vaste accountmanager toe waarmee het Erasmus MC ieder kwartaal/halfjaar/jaar overleg voert. Tijdens dit overleg worden de geleverde prestaties uit de voorgaande periode geëvalueerd en worden adviezen op basis van management informatie besproken om uiteindelijk verbeteringen te kunnen bewerkstelligen. In bijlage 4d vindt u de communicatiematrix.</t>
  </si>
  <si>
    <t>13.3</t>
  </si>
  <si>
    <t>1x per contractjaar wordt strategisch overleg gevoerd tussen het Erasmus MC en de leverancier.</t>
  </si>
  <si>
    <t>13.4</t>
  </si>
  <si>
    <t>Voor contact over de dagelijkse gang van zaken dient bij de leverancier een vast aanspreekpunt te zijn.</t>
  </si>
  <si>
    <t>13.5</t>
  </si>
  <si>
    <t>De leverancier maakt verslag van de periodieke overleggen met het Erasmus MC en stuurt hiervan binnen 5 werkdagen een kopie aan zijn/haar contactpersoon van het Erasmus MC.</t>
  </si>
  <si>
    <t>Fixatie van patiënten is op een veilige wijze mogelijk is, met de in het Erasmus MC gebruikte materialen.</t>
  </si>
  <si>
    <t>Materialen zijn Zweedse band, pols en enkelfixatie. 
Tijdens de test beoordeelt het Erasmus MC deze wens en de noodzaak voor alternatieve oplossingen.</t>
  </si>
  <si>
    <t>Het matrassysteem is niet statisch elektrisch.</t>
  </si>
  <si>
    <t>Indien motorsysteem: De aangeboden matrasvervangers voldoen aan NEN-EN-IEC 60601-1 Algemene veiligheidseisen voor medische elektrische systemen, inclusief verwijzende normen en/of verbijzonderende delen.</t>
  </si>
  <si>
    <t>De aangeboden matrasvervangers zijn brandvertragend en vlamdovend, zodanig dat ze minimaal voldoen aan de BS 5852, bron 1 en 2, crib 5 of vergelijkbaar. Ten bewijze hiervan dient aanbieder een certificaat of een verklaring bij de aanbieding mee te zenden.</t>
  </si>
  <si>
    <t>Toevoegen certificaat of verklaring zoals vermeld in bijlage A</t>
  </si>
  <si>
    <t>De aangeboden matrasvervangers kunnen – met behoud van alle elektrische en mechanische bedfuncties - gebruikt worden in  combinatie met tractiematerialen en röntgenapparatuur waaronder de C-boog.</t>
  </si>
  <si>
    <t>Levering speciale systemen/bedden perceel 2</t>
  </si>
  <si>
    <t>Indien uw firma niet over door het Erasmus MC geschikt bevonden anti-decubitus kindermatrassen beschikt, loopt deze levering via een andere leverancier</t>
  </si>
  <si>
    <t>Uw firma is bereid om andere aanvullende anti-decubitus systemen te leveren;
1) AD-systeem voor hoogwaardige intensieve zorg te leveren. Dit systeem heeft in elk geval een aparte hielzone en zitfunctie. 
2) Air fluidized "zandbedden"
3) Laag of ultra laag bedden
4) Obesicare of bariatrische bedden
5) Zitkussens (foam en alternerend)
De systemen en prijzen neemt u op in het prijzenblad.
Indien uw firma niet over door het Erasmus MC geschikt bevonden producten beschikt, kan deze levering via een andere leverancier verlopen.</t>
  </si>
  <si>
    <t>voeg productinformatie toe. De kosten van deze aanvullende systemen neemt u op in kostenoverzicht van uw aanbieding.</t>
  </si>
  <si>
    <t>punten</t>
  </si>
  <si>
    <t>Ja</t>
  </si>
  <si>
    <t>Nee</t>
  </si>
  <si>
    <t xml:space="preserve">Energieverbruik is Maximaal 2000 W per apparaat.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</si>
</sst>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9">
    <font>
      <sz val="10"/>
      <color theme="1"/>
      <name val="Arial"/>
      <family val="2"/>
    </font>
    <font>
      <b/>
      <sz val="10"/>
      <color theme="0"/>
      <name val="Arial"/>
      <family val="2"/>
    </font>
    <font>
      <sz val="10"/>
      <color rgb="FFFF0000"/>
      <name val="Arial"/>
      <family val="2"/>
    </font>
    <font>
      <sz val="10"/>
      <color theme="0"/>
      <name val="Arial"/>
      <family val="2"/>
    </font>
    <font>
      <sz val="10"/>
      <name val="Arial"/>
      <family val="2"/>
    </font>
    <font>
      <b/>
      <sz val="12"/>
      <name val="Arial"/>
      <family val="2"/>
    </font>
    <font>
      <b/>
      <sz val="10"/>
      <name val="Arial"/>
      <family val="2"/>
    </font>
    <font>
      <b/>
      <sz val="10"/>
      <color rgb="FFFF0000"/>
      <name val="Arial"/>
      <family val="2"/>
    </font>
    <font>
      <i/>
      <sz val="10"/>
      <color rgb="FFFF0000"/>
      <name val="Arial"/>
      <family val="2"/>
    </font>
    <font>
      <sz val="12"/>
      <name val="Arial"/>
      <family val="2"/>
    </font>
    <font>
      <sz val="10"/>
      <color indexed="10"/>
      <name val="Arial"/>
      <family val="2"/>
    </font>
    <font>
      <i/>
      <sz val="10"/>
      <name val="Arial"/>
      <family val="2"/>
    </font>
    <font>
      <b/>
      <sz val="14"/>
      <name val="Arial"/>
      <family val="2"/>
    </font>
    <font>
      <sz val="12"/>
      <color indexed="10"/>
      <name val="Arial"/>
      <family val="2"/>
    </font>
    <font>
      <b/>
      <sz val="11"/>
      <color theme="0"/>
      <name val="Arial"/>
      <family val="2"/>
    </font>
    <font>
      <b/>
      <sz val="20"/>
      <color theme="0"/>
      <name val="Arial"/>
      <family val="2"/>
    </font>
    <font>
      <b/>
      <sz val="36"/>
      <color theme="0"/>
      <name val="Arial"/>
      <family val="2"/>
    </font>
    <font>
      <b/>
      <sz val="10"/>
      <color theme="1"/>
      <name val="Arial"/>
      <family val="2"/>
    </font>
    <font>
      <b/>
      <sz val="14"/>
      <color theme="0"/>
      <name val="Arial"/>
      <family val="2"/>
    </font>
    <font>
      <sz val="14"/>
      <color theme="0"/>
      <name val="Arial"/>
      <family val="2"/>
    </font>
    <font>
      <sz val="10"/>
      <name val="Arial"/>
      <family val="2"/>
    </font>
    <font>
      <b/>
      <sz val="10"/>
      <color rgb="FF003C7D"/>
      <name val="Arial"/>
      <family val="2"/>
    </font>
    <font>
      <sz val="11"/>
      <color theme="0"/>
      <name val="Arial"/>
      <family val="2"/>
    </font>
    <font>
      <sz val="11"/>
      <color theme="1"/>
      <name val="Calibri"/>
      <family val="2"/>
      <scheme val="minor"/>
    </font>
    <font>
      <i/>
      <sz val="10"/>
      <color theme="1"/>
      <name val="Arial"/>
      <family val="2"/>
    </font>
    <font>
      <u/>
      <sz val="10"/>
      <color theme="1"/>
      <name val="Arial"/>
      <family val="2"/>
    </font>
    <font>
      <sz val="10"/>
      <color theme="1"/>
      <name val="Arial"/>
      <family val="2"/>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8"/>
      <name val="Arial"/>
      <family val="2"/>
    </font>
    <font>
      <sz val="10"/>
      <color rgb="FF000000"/>
      <name val="Arial"/>
    </font>
    <font>
      <i/>
      <sz val="10"/>
      <color rgb="FF000000"/>
      <name val="Arial"/>
    </font>
    <font>
      <sz val="10"/>
      <color rgb="FF000000"/>
      <name val="Arial"/>
      <charset val="1"/>
    </font>
    <font>
      <b/>
      <i/>
      <u/>
      <sz val="10"/>
      <color rgb="FF000000"/>
      <name val="Arial"/>
    </font>
    <font>
      <sz val="10"/>
      <color rgb="FF000000"/>
      <name val="Arial"/>
      <family val="2"/>
    </font>
  </fonts>
  <fills count="31">
    <fill>
      <patternFill patternType="none"/>
    </fill>
    <fill>
      <patternFill patternType="gray125"/>
    </fill>
    <fill>
      <patternFill patternType="solid">
        <fgColor indexed="1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6E90A6"/>
        <bgColor indexed="64"/>
      </patternFill>
    </fill>
    <fill>
      <patternFill patternType="solid">
        <fgColor rgb="FF003C7D"/>
        <bgColor indexed="64"/>
      </patternFill>
    </fill>
    <fill>
      <patternFill patternType="solid">
        <fgColor rgb="FF007CC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00"/>
        <bgColor indexed="64"/>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43"/>
      </patternFill>
    </fill>
    <fill>
      <patternFill patternType="solid">
        <fgColor indexed="49"/>
      </patternFill>
    </fill>
    <fill>
      <patternFill patternType="solid">
        <fgColor indexed="53"/>
      </patternFill>
    </fill>
    <fill>
      <patternFill patternType="solid">
        <fgColor indexed="10"/>
      </patternFill>
    </fill>
    <fill>
      <patternFill patternType="solid">
        <fgColor indexed="55"/>
      </patternFill>
    </fill>
    <fill>
      <patternFill patternType="solid">
        <fgColor indexed="56"/>
      </patternFill>
    </fill>
    <fill>
      <patternFill patternType="solid">
        <fgColor indexed="54"/>
      </patternFill>
    </fill>
    <fill>
      <patternFill patternType="solid">
        <fgColor indexed="9"/>
      </patternFill>
    </fill>
    <fill>
      <patternFill patternType="solid">
        <fgColor theme="3" tint="0.59999389629810485"/>
        <bgColor indexed="64"/>
      </patternFill>
    </fill>
  </fills>
  <borders count="42">
    <border>
      <left/>
      <right/>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rgb="FFFFC000"/>
      </left>
      <right style="thin">
        <color rgb="FFFFC000"/>
      </right>
      <top style="thin">
        <color rgb="FFFFC000"/>
      </top>
      <bottom style="thin">
        <color rgb="FFFFC000"/>
      </bottom>
      <diagonal/>
    </border>
    <border>
      <left style="thin">
        <color indexed="64"/>
      </left>
      <right style="thin">
        <color rgb="FFFFC000"/>
      </right>
      <top style="thin">
        <color indexed="64"/>
      </top>
      <bottom style="thin">
        <color indexed="64"/>
      </bottom>
      <diagonal/>
    </border>
    <border>
      <left style="thin">
        <color rgb="FFFFC000"/>
      </left>
      <right style="thin">
        <color rgb="FFFFC000"/>
      </right>
      <top style="thin">
        <color rgb="FFFFC000"/>
      </top>
      <bottom/>
      <diagonal/>
    </border>
    <border>
      <left style="thin">
        <color rgb="FFFFC000"/>
      </left>
      <right style="thin">
        <color rgb="FFFFC000"/>
      </right>
      <top/>
      <bottom/>
      <diagonal/>
    </border>
    <border>
      <left style="thin">
        <color rgb="FFFFC000"/>
      </left>
      <right style="thin">
        <color rgb="FFFFC000"/>
      </right>
      <top/>
      <bottom style="thin">
        <color rgb="FFFFC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49">
    <xf numFmtId="0" fontId="0" fillId="0" borderId="0"/>
    <xf numFmtId="0" fontId="4" fillId="0" borderId="0"/>
    <xf numFmtId="0" fontId="20" fillId="0" borderId="0"/>
    <xf numFmtId="0" fontId="23" fillId="0" borderId="0"/>
    <xf numFmtId="0" fontId="26" fillId="0" borderId="0"/>
    <xf numFmtId="0" fontId="4" fillId="0" borderId="0"/>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17" borderId="0" applyNumberFormat="0" applyBorder="0" applyAlignment="0" applyProtection="0">
      <alignment vertical="center"/>
    </xf>
    <xf numFmtId="0" fontId="27" fillId="16" borderId="0" applyNumberFormat="0" applyBorder="0" applyAlignment="0" applyProtection="0">
      <alignment vertical="center"/>
    </xf>
    <xf numFmtId="0" fontId="27" fillId="20" borderId="0" applyNumberFormat="0" applyBorder="0" applyAlignment="0" applyProtection="0">
      <alignment vertical="center"/>
    </xf>
    <xf numFmtId="0" fontId="27" fillId="16" borderId="0" applyNumberFormat="0" applyBorder="0" applyAlignment="0" applyProtection="0">
      <alignment vertical="center"/>
    </xf>
    <xf numFmtId="0" fontId="27" fillId="19" borderId="0" applyNumberFormat="0" applyBorder="0" applyAlignment="0" applyProtection="0">
      <alignment vertical="center"/>
    </xf>
    <xf numFmtId="0" fontId="27" fillId="22" borderId="0" applyNumberFormat="0" applyBorder="0" applyAlignment="0" applyProtection="0">
      <alignment vertical="center"/>
    </xf>
    <xf numFmtId="0" fontId="27" fillId="14" borderId="0" applyNumberFormat="0" applyBorder="0" applyAlignment="0" applyProtection="0">
      <alignment vertical="center"/>
    </xf>
    <xf numFmtId="0" fontId="27" fillId="16" borderId="0" applyNumberFormat="0" applyBorder="0" applyAlignment="0" applyProtection="0">
      <alignment vertical="center"/>
    </xf>
    <xf numFmtId="0" fontId="27" fillId="20" borderId="0" applyNumberFormat="0" applyBorder="0" applyAlignment="0" applyProtection="0">
      <alignment vertical="center"/>
    </xf>
    <xf numFmtId="0" fontId="28" fillId="16"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28" fillId="14" borderId="0" applyNumberFormat="0" applyBorder="0" applyAlignment="0" applyProtection="0">
      <alignment vertical="center"/>
    </xf>
    <xf numFmtId="0" fontId="28" fillId="16" borderId="0" applyNumberFormat="0" applyBorder="0" applyAlignment="0" applyProtection="0">
      <alignment vertical="center"/>
    </xf>
    <xf numFmtId="0" fontId="28" fillId="19" borderId="0" applyNumberFormat="0" applyBorder="0" applyAlignment="0" applyProtection="0">
      <alignment vertical="center"/>
    </xf>
    <xf numFmtId="0" fontId="28" fillId="27"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28" fillId="28" borderId="0" applyNumberFormat="0" applyBorder="0" applyAlignment="0" applyProtection="0">
      <alignment vertical="center"/>
    </xf>
    <xf numFmtId="0" fontId="28" fillId="23" borderId="0" applyNumberFormat="0" applyBorder="0" applyAlignment="0" applyProtection="0">
      <alignment vertical="center"/>
    </xf>
    <xf numFmtId="0" fontId="28" fillId="25" borderId="0" applyNumberFormat="0" applyBorder="0" applyAlignment="0" applyProtection="0">
      <alignment vertical="center"/>
    </xf>
    <xf numFmtId="0" fontId="29" fillId="0" borderId="0" applyNumberFormat="0" applyFill="0" applyBorder="0" applyAlignment="0" applyProtection="0">
      <alignment vertical="center"/>
    </xf>
    <xf numFmtId="0" fontId="30" fillId="26" borderId="23" applyNumberFormat="0" applyAlignment="0" applyProtection="0">
      <alignment vertical="center"/>
    </xf>
    <xf numFmtId="0" fontId="31" fillId="22" borderId="0" applyNumberFormat="0" applyBorder="0" applyAlignment="0" applyProtection="0">
      <alignment vertical="center"/>
    </xf>
    <xf numFmtId="0" fontId="4" fillId="20" borderId="24" applyNumberFormat="0" applyFont="0" applyAlignment="0" applyProtection="0">
      <alignment vertical="center"/>
    </xf>
    <xf numFmtId="0" fontId="32" fillId="0" borderId="26" applyNumberFormat="0" applyFill="0" applyAlignment="0" applyProtection="0">
      <alignment vertical="center"/>
    </xf>
    <xf numFmtId="0" fontId="33" fillId="22" borderId="22" applyNumberFormat="0" applyAlignment="0" applyProtection="0">
      <alignment vertical="center"/>
    </xf>
    <xf numFmtId="0" fontId="34" fillId="29" borderId="25" applyNumberFormat="0" applyAlignment="0" applyProtection="0">
      <alignment vertical="center"/>
    </xf>
    <xf numFmtId="0" fontId="35" fillId="15" borderId="0" applyNumberFormat="0" applyBorder="0" applyAlignment="0" applyProtection="0">
      <alignment vertical="center"/>
    </xf>
    <xf numFmtId="43" fontId="4" fillId="0" borderId="0" applyFont="0" applyFill="0" applyBorder="0" applyAlignment="0" applyProtection="0"/>
    <xf numFmtId="0" fontId="4" fillId="0" borderId="0"/>
    <xf numFmtId="0" fontId="36" fillId="16" borderId="0" applyNumberFormat="0" applyBorder="0" applyAlignment="0" applyProtection="0">
      <alignment vertical="center"/>
    </xf>
    <xf numFmtId="0" fontId="37" fillId="0" borderId="27" applyNumberFormat="0" applyFill="0" applyAlignment="0" applyProtection="0">
      <alignment vertical="center"/>
    </xf>
    <xf numFmtId="0" fontId="38" fillId="0" borderId="28" applyNumberFormat="0" applyFill="0" applyAlignment="0" applyProtection="0">
      <alignment vertical="center"/>
    </xf>
    <xf numFmtId="0" fontId="39" fillId="0" borderId="29" applyNumberFormat="0" applyFill="0" applyAlignment="0" applyProtection="0">
      <alignment vertical="center"/>
    </xf>
    <xf numFmtId="0" fontId="39" fillId="0" borderId="0" applyNumberFormat="0" applyFill="0" applyBorder="0" applyAlignment="0" applyProtection="0">
      <alignment vertical="center"/>
    </xf>
    <xf numFmtId="0" fontId="40" fillId="29" borderId="22" applyNumberFormat="0" applyAlignment="0" applyProtection="0">
      <alignment vertical="center"/>
    </xf>
    <xf numFmtId="0" fontId="4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2" fillId="0" borderId="30" applyNumberFormat="0" applyFill="0" applyAlignment="0" applyProtection="0">
      <alignment vertical="center"/>
    </xf>
  </cellStyleXfs>
  <cellXfs count="297">
    <xf numFmtId="0" fontId="0" fillId="0" borderId="0" xfId="0"/>
    <xf numFmtId="0" fontId="0" fillId="0" borderId="0" xfId="0" applyAlignment="1">
      <alignment wrapTex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3" borderId="5" xfId="0" applyFont="1" applyFill="1" applyBorder="1" applyAlignment="1" applyProtection="1">
      <alignment horizontal="center" vertical="center" wrapText="1"/>
      <protection locked="0"/>
    </xf>
    <xf numFmtId="0" fontId="0" fillId="0" borderId="5" xfId="0"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wrapText="1"/>
    </xf>
    <xf numFmtId="0" fontId="4" fillId="3" borderId="4" xfId="0" applyFont="1" applyFill="1" applyBorder="1" applyAlignment="1" applyProtection="1">
      <alignment horizontal="center" vertical="center" wrapText="1"/>
      <protection locked="0"/>
    </xf>
    <xf numFmtId="0" fontId="4" fillId="0" borderId="9" xfId="0" applyFont="1" applyBorder="1" applyAlignment="1">
      <alignment horizontal="center" vertical="center"/>
    </xf>
    <xf numFmtId="0" fontId="4" fillId="4"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horizontal="left" vertical="center" wrapText="1"/>
    </xf>
    <xf numFmtId="0" fontId="2"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xf>
    <xf numFmtId="0" fontId="0" fillId="0" borderId="3" xfId="0" applyBorder="1" applyAlignment="1">
      <alignment horizontal="center" vertical="center"/>
    </xf>
    <xf numFmtId="0" fontId="4" fillId="0" borderId="12" xfId="0" applyFont="1" applyBorder="1" applyAlignment="1">
      <alignment horizontal="center" vertical="center"/>
    </xf>
    <xf numFmtId="0" fontId="2" fillId="0" borderId="5"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xf>
    <xf numFmtId="0" fontId="4" fillId="5" borderId="3"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left" vertical="center"/>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4" fillId="0" borderId="13" xfId="0" applyFont="1" applyBorder="1" applyAlignment="1">
      <alignment horizontal="center" vertical="center"/>
    </xf>
    <xf numFmtId="0" fontId="0" fillId="0" borderId="4" xfId="0" applyBorder="1" applyAlignment="1">
      <alignment horizontal="center" vertical="center"/>
    </xf>
    <xf numFmtId="0" fontId="4" fillId="3" borderId="3" xfId="0" applyFont="1" applyFill="1" applyBorder="1" applyAlignment="1" applyProtection="1">
      <alignment horizontal="center" vertical="center" wrapText="1"/>
      <protection locked="0"/>
    </xf>
    <xf numFmtId="0" fontId="5" fillId="0" borderId="9" xfId="0" applyFont="1" applyBorder="1" applyAlignment="1">
      <alignment horizontal="left" vertical="center"/>
    </xf>
    <xf numFmtId="0" fontId="9" fillId="0" borderId="5" xfId="0" applyFont="1" applyBorder="1" applyAlignment="1">
      <alignment horizontal="left" vertical="center" wrapText="1"/>
    </xf>
    <xf numFmtId="0" fontId="5" fillId="0" borderId="9" xfId="0" applyFont="1" applyBorder="1" applyAlignment="1">
      <alignment horizontal="center" vertical="center" wrapText="1"/>
    </xf>
    <xf numFmtId="0" fontId="9" fillId="0" borderId="0" xfId="0" applyFont="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11" xfId="0" applyFont="1" applyBorder="1" applyAlignment="1">
      <alignment horizontal="left" vertical="center" wrapText="1"/>
    </xf>
    <xf numFmtId="0" fontId="4" fillId="5" borderId="11"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left" vertical="top" wrapText="1"/>
    </xf>
    <xf numFmtId="1" fontId="4" fillId="0" borderId="5" xfId="0" applyNumberFormat="1" applyFont="1" applyBorder="1" applyAlignment="1">
      <alignment horizontal="center" vertical="center" wrapText="1"/>
    </xf>
    <xf numFmtId="0" fontId="0" fillId="0" borderId="5" xfId="0" applyBorder="1" applyAlignment="1">
      <alignment horizontal="center" vertical="center" wrapText="1"/>
    </xf>
    <xf numFmtId="0" fontId="11" fillId="0" borderId="9" xfId="0" applyFont="1" applyBorder="1" applyAlignment="1">
      <alignment horizontal="center" vertical="center"/>
    </xf>
    <xf numFmtId="0" fontId="4" fillId="0" borderId="13" xfId="0" applyFont="1" applyBorder="1" applyAlignment="1">
      <alignment horizontal="left" vertical="center" wrapText="1"/>
    </xf>
    <xf numFmtId="0" fontId="5" fillId="0" borderId="9" xfId="0" applyFont="1" applyBorder="1" applyAlignment="1">
      <alignment horizontal="left" vertical="top" wrapText="1"/>
    </xf>
    <xf numFmtId="1" fontId="4" fillId="0" borderId="6" xfId="0" applyNumberFormat="1" applyFont="1"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wrapText="1"/>
    </xf>
    <xf numFmtId="0" fontId="4" fillId="0" borderId="6" xfId="0" applyFont="1" applyBorder="1" applyAlignment="1">
      <alignment horizontal="center" vertical="center"/>
    </xf>
    <xf numFmtId="0" fontId="4" fillId="4" borderId="13"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3" borderId="5" xfId="0" applyFont="1" applyFill="1" applyBorder="1" applyAlignment="1" applyProtection="1">
      <alignment horizontal="center" vertical="center"/>
      <protection locked="0"/>
    </xf>
    <xf numFmtId="0" fontId="0" fillId="0" borderId="13" xfId="0"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left" vertical="center" wrapText="1"/>
    </xf>
    <xf numFmtId="0" fontId="4" fillId="0" borderId="4" xfId="0" applyFont="1" applyBorder="1" applyAlignment="1">
      <alignment horizontal="center" vertical="center"/>
    </xf>
    <xf numFmtId="0" fontId="5" fillId="0" borderId="5" xfId="0" applyFont="1" applyBorder="1" applyAlignment="1">
      <alignment horizontal="center" vertical="center" wrapText="1"/>
    </xf>
    <xf numFmtId="0" fontId="4" fillId="5" borderId="5" xfId="0" applyFont="1" applyFill="1" applyBorder="1" applyAlignment="1">
      <alignment vertical="center" wrapText="1"/>
    </xf>
    <xf numFmtId="0" fontId="4" fillId="2" borderId="3" xfId="0" applyFont="1" applyFill="1" applyBorder="1" applyAlignment="1">
      <alignment horizontal="center" vertical="center" wrapText="1"/>
    </xf>
    <xf numFmtId="0" fontId="4" fillId="0" borderId="7" xfId="0" applyFont="1" applyBorder="1" applyAlignment="1">
      <alignment horizontal="left" vertical="center" wrapText="1"/>
    </xf>
    <xf numFmtId="0" fontId="4" fillId="5" borderId="4" xfId="0" applyFont="1" applyFill="1" applyBorder="1" applyAlignment="1">
      <alignment horizontal="center" vertical="center" wrapText="1"/>
    </xf>
    <xf numFmtId="0" fontId="4" fillId="0" borderId="5" xfId="0" applyFont="1" applyBorder="1" applyAlignment="1">
      <alignment vertical="center"/>
    </xf>
    <xf numFmtId="0" fontId="4" fillId="6" borderId="12" xfId="0" applyFont="1" applyFill="1" applyBorder="1" applyAlignment="1">
      <alignment vertical="center"/>
    </xf>
    <xf numFmtId="0" fontId="4" fillId="6" borderId="15" xfId="0" applyFont="1" applyFill="1" applyBorder="1" applyAlignment="1">
      <alignment horizontal="center" vertical="center"/>
    </xf>
    <xf numFmtId="0" fontId="4" fillId="6" borderId="15" xfId="0" applyFont="1" applyFill="1" applyBorder="1" applyAlignment="1">
      <alignment horizontal="right" vertical="center"/>
    </xf>
    <xf numFmtId="0" fontId="4" fillId="6" borderId="16" xfId="0" applyFont="1" applyFill="1" applyBorder="1" applyAlignment="1">
      <alignment vertical="center"/>
    </xf>
    <xf numFmtId="0" fontId="4" fillId="0" borderId="0" xfId="0" applyFont="1" applyAlignment="1">
      <alignment vertical="center"/>
    </xf>
    <xf numFmtId="0" fontId="4" fillId="6" borderId="11" xfId="0" applyFont="1" applyFill="1" applyBorder="1" applyAlignment="1">
      <alignment vertical="center"/>
    </xf>
    <xf numFmtId="0" fontId="4" fillId="6" borderId="10" xfId="0" applyFont="1" applyFill="1" applyBorder="1" applyAlignment="1">
      <alignment vertical="center" wrapText="1"/>
    </xf>
    <xf numFmtId="0" fontId="4" fillId="6" borderId="10" xfId="0" applyFont="1" applyFill="1" applyBorder="1" applyAlignment="1">
      <alignment horizontal="right" vertical="center"/>
    </xf>
    <xf numFmtId="0" fontId="4" fillId="6" borderId="10" xfId="0" applyFont="1" applyFill="1" applyBorder="1" applyAlignment="1">
      <alignment vertical="center"/>
    </xf>
    <xf numFmtId="0" fontId="4" fillId="6" borderId="8" xfId="0" applyFont="1" applyFill="1" applyBorder="1" applyAlignment="1">
      <alignment vertical="center"/>
    </xf>
    <xf numFmtId="0" fontId="12" fillId="0" borderId="11" xfId="0" applyFont="1" applyBorder="1" applyAlignment="1">
      <alignment horizontal="center" vertical="center" wrapText="1"/>
    </xf>
    <xf numFmtId="0" fontId="12" fillId="0" borderId="10" xfId="0" applyFont="1" applyBorder="1" applyAlignment="1">
      <alignment horizontal="left" vertical="center" wrapText="1"/>
    </xf>
    <xf numFmtId="0" fontId="6" fillId="0" borderId="0" xfId="0" applyFont="1" applyAlignment="1">
      <alignment horizontal="center" vertical="center" wrapText="1"/>
    </xf>
    <xf numFmtId="1" fontId="6" fillId="0" borderId="0" xfId="0" applyNumberFormat="1" applyFont="1" applyAlignment="1">
      <alignment horizontal="center" vertical="center" wrapText="1"/>
    </xf>
    <xf numFmtId="0" fontId="4" fillId="0" borderId="0" xfId="0" applyFont="1" applyAlignment="1">
      <alignment horizontal="left" vertical="center" wrapText="1"/>
    </xf>
    <xf numFmtId="0" fontId="4" fillId="0" borderId="11" xfId="0" applyFont="1" applyBorder="1" applyAlignment="1">
      <alignment horizontal="center" vertical="center" wrapText="1"/>
    </xf>
    <xf numFmtId="0" fontId="4" fillId="0" borderId="5" xfId="0" applyFont="1" applyBorder="1" applyAlignment="1">
      <alignment vertic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top" wrapText="1"/>
    </xf>
    <xf numFmtId="0" fontId="6" fillId="0" borderId="10" xfId="0" applyFont="1" applyBorder="1" applyAlignment="1" applyProtection="1">
      <alignment horizontal="center" vertical="center" wrapText="1"/>
      <protection locked="0"/>
    </xf>
    <xf numFmtId="0" fontId="6" fillId="0" borderId="10" xfId="0" applyFont="1" applyBorder="1" applyAlignment="1">
      <alignment horizontal="center" vertical="center" wrapText="1"/>
    </xf>
    <xf numFmtId="1" fontId="6" fillId="0" borderId="10" xfId="0" applyNumberFormat="1" applyFont="1" applyBorder="1" applyAlignment="1">
      <alignment horizontal="center" vertical="center" wrapText="1"/>
    </xf>
    <xf numFmtId="0" fontId="0" fillId="0" borderId="8" xfId="0" applyBorder="1" applyAlignment="1">
      <alignment horizontal="center" vertical="center" wrapText="1"/>
    </xf>
    <xf numFmtId="0" fontId="4" fillId="2" borderId="4" xfId="0" applyFont="1" applyFill="1" applyBorder="1" applyAlignment="1">
      <alignment horizontal="center" vertical="center" wrapText="1"/>
    </xf>
    <xf numFmtId="1" fontId="4" fillId="0" borderId="4" xfId="0" applyNumberFormat="1" applyFont="1" applyBorder="1" applyAlignment="1">
      <alignment horizontal="center" vertical="center" wrapText="1"/>
    </xf>
    <xf numFmtId="0" fontId="0" fillId="0" borderId="4" xfId="0" applyBorder="1" applyAlignment="1">
      <alignment horizontal="center" vertical="center" wrapText="1"/>
    </xf>
    <xf numFmtId="0" fontId="4" fillId="0" borderId="4" xfId="0" applyFont="1" applyBorder="1" applyAlignment="1">
      <alignment wrapText="1"/>
    </xf>
    <xf numFmtId="1" fontId="0" fillId="0" borderId="5" xfId="0" applyNumberFormat="1" applyBorder="1" applyAlignment="1">
      <alignment horizontal="center" vertical="center"/>
    </xf>
    <xf numFmtId="0" fontId="0" fillId="0" borderId="5" xfId="0" applyBorder="1" applyProtection="1">
      <protection locked="0"/>
    </xf>
    <xf numFmtId="0" fontId="4" fillId="0" borderId="5" xfId="0" applyFont="1" applyBorder="1" applyAlignment="1">
      <alignment horizontal="left" vertical="top" wrapText="1"/>
    </xf>
    <xf numFmtId="0" fontId="0" fillId="0" borderId="5" xfId="0" applyBorder="1" applyAlignment="1">
      <alignment horizontal="left" vertical="center"/>
    </xf>
    <xf numFmtId="0" fontId="4" fillId="0" borderId="3" xfId="0" applyFont="1" applyBorder="1" applyAlignment="1">
      <alignment wrapText="1"/>
    </xf>
    <xf numFmtId="1" fontId="4" fillId="0" borderId="3" xfId="0" applyNumberFormat="1" applyFont="1" applyBorder="1" applyAlignment="1">
      <alignment horizontal="center" vertical="center" wrapText="1"/>
    </xf>
    <xf numFmtId="0" fontId="0" fillId="0" borderId="3" xfId="0" applyBorder="1" applyAlignment="1">
      <alignment horizontal="center" vertical="center" wrapText="1"/>
    </xf>
    <xf numFmtId="0" fontId="5" fillId="0" borderId="12" xfId="0" applyFont="1" applyBorder="1" applyAlignment="1">
      <alignment horizontal="left" vertical="top" wrapText="1"/>
    </xf>
    <xf numFmtId="1" fontId="4" fillId="0" borderId="15" xfId="0" applyNumberFormat="1" applyFont="1" applyBorder="1" applyAlignment="1">
      <alignment horizontal="center" vertical="center" wrapText="1"/>
    </xf>
    <xf numFmtId="0" fontId="0" fillId="0" borderId="15" xfId="0" applyBorder="1" applyAlignment="1">
      <alignment horizontal="center" vertical="center" wrapText="1"/>
    </xf>
    <xf numFmtId="0" fontId="4" fillId="0" borderId="15" xfId="0" applyFont="1" applyBorder="1" applyAlignment="1">
      <alignment horizontal="center" vertical="center"/>
    </xf>
    <xf numFmtId="0" fontId="5" fillId="0" borderId="9" xfId="1" applyFont="1" applyBorder="1" applyAlignment="1">
      <alignment horizontal="center" vertical="center" wrapText="1"/>
    </xf>
    <xf numFmtId="0" fontId="5" fillId="0" borderId="9" xfId="1" applyFont="1" applyBorder="1" applyAlignment="1">
      <alignment horizontal="left" vertical="top" wrapText="1"/>
    </xf>
    <xf numFmtId="0" fontId="4" fillId="0" borderId="5" xfId="1" applyBorder="1" applyAlignment="1">
      <alignment horizontal="center" vertical="center" wrapText="1"/>
    </xf>
    <xf numFmtId="0" fontId="4" fillId="0" borderId="6" xfId="1" applyBorder="1" applyAlignment="1" applyProtection="1">
      <alignment horizontal="center" vertical="center" wrapText="1"/>
      <protection locked="0"/>
    </xf>
    <xf numFmtId="0" fontId="4" fillId="0" borderId="6" xfId="1" applyBorder="1" applyAlignment="1">
      <alignment horizontal="center" vertical="center" wrapText="1"/>
    </xf>
    <xf numFmtId="1" fontId="4" fillId="0" borderId="6" xfId="1" applyNumberFormat="1" applyBorder="1" applyAlignment="1">
      <alignment horizontal="center" vertical="center" wrapText="1"/>
    </xf>
    <xf numFmtId="0" fontId="4" fillId="0" borderId="6" xfId="1" applyBorder="1" applyAlignment="1">
      <alignment horizontal="center" vertical="center"/>
    </xf>
    <xf numFmtId="0" fontId="4" fillId="0" borderId="5" xfId="1" applyBorder="1" applyAlignment="1">
      <alignment horizontal="left" wrapText="1"/>
    </xf>
    <xf numFmtId="0" fontId="4" fillId="0" borderId="6" xfId="0" applyFont="1" applyBorder="1" applyAlignment="1" applyProtection="1">
      <alignment horizontal="center" vertical="center"/>
      <protection locked="0"/>
    </xf>
    <xf numFmtId="0" fontId="0" fillId="0" borderId="6" xfId="0"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0" fillId="0" borderId="0" xfId="0" applyAlignment="1">
      <alignment horizontal="center" vertical="center" wrapText="1"/>
    </xf>
    <xf numFmtId="0" fontId="0" fillId="0" borderId="0" xfId="0" applyAlignment="1">
      <alignment horizontal="center" vertical="center"/>
    </xf>
    <xf numFmtId="0" fontId="9" fillId="0" borderId="15" xfId="0" applyFont="1" applyBorder="1" applyAlignment="1">
      <alignment horizontal="center" vertical="center" wrapText="1"/>
    </xf>
    <xf numFmtId="0" fontId="9" fillId="0" borderId="15" xfId="0" applyFont="1" applyBorder="1" applyAlignment="1" applyProtection="1">
      <alignment horizontal="center" vertical="center" wrapText="1"/>
      <protection locked="0"/>
    </xf>
    <xf numFmtId="1" fontId="9" fillId="0" borderId="15" xfId="0" applyNumberFormat="1" applyFont="1" applyBorder="1" applyAlignment="1">
      <alignment horizontal="center" wrapText="1"/>
    </xf>
    <xf numFmtId="0" fontId="9" fillId="0" borderId="1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1" fontId="9" fillId="0" borderId="6" xfId="0" applyNumberFormat="1" applyFont="1" applyBorder="1" applyAlignment="1">
      <alignment horizontal="center" vertical="center" wrapText="1"/>
    </xf>
    <xf numFmtId="0" fontId="4" fillId="0" borderId="4" xfId="0" applyFont="1" applyBorder="1" applyAlignment="1">
      <alignment horizontal="left" vertical="top" wrapText="1"/>
    </xf>
    <xf numFmtId="0" fontId="9" fillId="0" borderId="7" xfId="0" applyFont="1" applyBorder="1" applyAlignment="1">
      <alignment horizontal="center" vertical="center" wrapText="1"/>
    </xf>
    <xf numFmtId="0" fontId="9" fillId="0" borderId="12" xfId="0" applyFont="1" applyBorder="1" applyAlignment="1">
      <alignment horizontal="center" vertical="center"/>
    </xf>
    <xf numFmtId="0" fontId="13" fillId="0" borderId="6" xfId="0" applyFont="1" applyBorder="1" applyAlignment="1">
      <alignment horizontal="center" vertical="center" wrapText="1"/>
    </xf>
    <xf numFmtId="0" fontId="13" fillId="0" borderId="6" xfId="0" applyFont="1" applyBorder="1" applyAlignment="1" applyProtection="1">
      <alignment horizontal="center" vertical="center" wrapText="1"/>
      <protection locked="0"/>
    </xf>
    <xf numFmtId="0" fontId="9" fillId="0" borderId="14"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wrapText="1"/>
    </xf>
    <xf numFmtId="0" fontId="5" fillId="0" borderId="0" xfId="0" applyFont="1" applyAlignment="1">
      <alignment horizontal="center" vertical="center" wrapText="1"/>
    </xf>
    <xf numFmtId="0" fontId="9" fillId="0" borderId="16" xfId="0" applyFont="1" applyBorder="1" applyAlignment="1">
      <alignment horizontal="center" vertical="center"/>
    </xf>
    <xf numFmtId="0" fontId="5" fillId="0" borderId="5" xfId="0" applyFont="1" applyBorder="1" applyAlignment="1">
      <alignment horizontal="left" vertical="top" wrapText="1"/>
    </xf>
    <xf numFmtId="0" fontId="13" fillId="0" borderId="5" xfId="0" applyFont="1" applyBorder="1" applyAlignment="1">
      <alignment horizontal="center" vertical="center" wrapText="1"/>
    </xf>
    <xf numFmtId="0" fontId="9" fillId="0" borderId="5" xfId="0" applyFont="1" applyBorder="1" applyAlignment="1" applyProtection="1">
      <alignment horizontal="center" vertical="center" wrapText="1"/>
      <protection locked="0"/>
    </xf>
    <xf numFmtId="1" fontId="9" fillId="0" borderId="5" xfId="0" applyNumberFormat="1" applyFont="1" applyBorder="1" applyAlignment="1">
      <alignment horizontal="center" vertical="center" wrapText="1"/>
    </xf>
    <xf numFmtId="0" fontId="4" fillId="0" borderId="3" xfId="0" applyFont="1" applyBorder="1" applyAlignment="1">
      <alignment vertical="center"/>
    </xf>
    <xf numFmtId="0" fontId="5" fillId="7" borderId="9" xfId="0" applyFont="1" applyFill="1" applyBorder="1" applyAlignment="1">
      <alignment horizontal="center" vertical="center" wrapText="1"/>
    </xf>
    <xf numFmtId="0" fontId="5" fillId="7" borderId="6" xfId="0" applyFont="1" applyFill="1" applyBorder="1" applyAlignment="1">
      <alignment horizontal="left" vertical="top" wrapText="1"/>
    </xf>
    <xf numFmtId="0" fontId="13" fillId="7" borderId="6" xfId="0" applyFont="1" applyFill="1" applyBorder="1" applyAlignment="1">
      <alignment horizontal="center" vertical="center" wrapText="1"/>
    </xf>
    <xf numFmtId="0" fontId="13" fillId="7" borderId="6" xfId="0" applyFont="1" applyFill="1" applyBorder="1" applyAlignment="1" applyProtection="1">
      <alignment horizontal="center" vertical="center" wrapText="1"/>
      <protection locked="0"/>
    </xf>
    <xf numFmtId="1" fontId="9" fillId="7" borderId="6" xfId="0" applyNumberFormat="1"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6" xfId="0" applyFont="1" applyFill="1" applyBorder="1" applyAlignment="1">
      <alignment horizontal="center" vertical="center"/>
    </xf>
    <xf numFmtId="0" fontId="9" fillId="7" borderId="7" xfId="0" applyFont="1" applyFill="1" applyBorder="1" applyAlignment="1">
      <alignment horizontal="left" vertical="center" wrapText="1"/>
    </xf>
    <xf numFmtId="0" fontId="4" fillId="5" borderId="4" xfId="0" applyFont="1" applyFill="1" applyBorder="1" applyAlignment="1">
      <alignment horizontal="left" vertical="top" wrapText="1"/>
    </xf>
    <xf numFmtId="0" fontId="4" fillId="5" borderId="5" xfId="0" applyFont="1" applyFill="1" applyBorder="1" applyAlignment="1">
      <alignment vertical="top" wrapText="1"/>
    </xf>
    <xf numFmtId="0" fontId="0" fillId="0" borderId="5" xfId="0" applyBorder="1" applyAlignment="1">
      <alignment vertical="top"/>
    </xf>
    <xf numFmtId="0" fontId="4" fillId="0" borderId="5" xfId="0" applyFont="1" applyBorder="1" applyAlignment="1" applyProtection="1">
      <alignment horizontal="center" vertical="center" wrapText="1"/>
      <protection locked="0"/>
    </xf>
    <xf numFmtId="1" fontId="0" fillId="0" borderId="5" xfId="0" applyNumberFormat="1" applyBorder="1" applyAlignment="1">
      <alignment vertical="top"/>
    </xf>
    <xf numFmtId="0" fontId="4" fillId="0" borderId="0" xfId="0" applyFont="1" applyAlignment="1">
      <alignment horizontal="left" vertical="top"/>
    </xf>
    <xf numFmtId="1" fontId="0" fillId="0" borderId="0" xfId="0" applyNumberFormat="1" applyAlignment="1">
      <alignment horizontal="center" vertical="center"/>
    </xf>
    <xf numFmtId="0" fontId="0" fillId="6" borderId="9" xfId="0" applyFill="1" applyBorder="1" applyAlignment="1">
      <alignment horizontal="right" wrapText="1"/>
    </xf>
    <xf numFmtId="0" fontId="4" fillId="6" borderId="6" xfId="0" applyFont="1" applyFill="1" applyBorder="1" applyAlignment="1">
      <alignment horizontal="center" vertical="center"/>
    </xf>
    <xf numFmtId="0" fontId="0" fillId="6" borderId="7" xfId="0" applyFill="1" applyBorder="1" applyAlignment="1">
      <alignment horizontal="left" vertical="center" wrapText="1"/>
    </xf>
    <xf numFmtId="0" fontId="4" fillId="8" borderId="0" xfId="0" applyFont="1" applyFill="1" applyAlignment="1">
      <alignment horizontal="left" vertical="center" wrapText="1"/>
    </xf>
    <xf numFmtId="0" fontId="4" fillId="8" borderId="0" xfId="0" applyFont="1" applyFill="1" applyAlignment="1">
      <alignment horizontal="left" vertical="center"/>
    </xf>
    <xf numFmtId="0" fontId="4" fillId="8" borderId="0" xfId="0" applyFont="1" applyFill="1" applyAlignment="1">
      <alignment vertical="center" wrapText="1"/>
    </xf>
    <xf numFmtId="0" fontId="4" fillId="8" borderId="0" xfId="0" applyFont="1" applyFill="1" applyAlignment="1">
      <alignment vertical="center"/>
    </xf>
    <xf numFmtId="0" fontId="7" fillId="8" borderId="0" xfId="0" applyFont="1" applyFill="1" applyAlignment="1">
      <alignment horizontal="left" vertical="center"/>
    </xf>
    <xf numFmtId="0" fontId="14"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1" fillId="9" borderId="0" xfId="0" applyFont="1" applyFill="1" applyAlignment="1">
      <alignment horizontal="center" vertical="center" wrapText="1"/>
    </xf>
    <xf numFmtId="1" fontId="1" fillId="9" borderId="0" xfId="0" applyNumberFormat="1" applyFont="1" applyFill="1" applyAlignment="1">
      <alignment horizontal="center" vertical="center" wrapText="1"/>
    </xf>
    <xf numFmtId="0" fontId="6" fillId="8" borderId="2" xfId="0" applyFont="1" applyFill="1" applyBorder="1" applyAlignment="1">
      <alignment vertical="center"/>
    </xf>
    <xf numFmtId="0" fontId="15" fillId="8" borderId="1" xfId="0" applyFont="1" applyFill="1" applyBorder="1" applyAlignment="1">
      <alignment horizontal="left" vertical="center"/>
    </xf>
    <xf numFmtId="0" fontId="3" fillId="8" borderId="0" xfId="0" applyFont="1" applyFill="1" applyAlignment="1">
      <alignment vertical="center"/>
    </xf>
    <xf numFmtId="0" fontId="3" fillId="8" borderId="0" xfId="0" applyFont="1" applyFill="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xf>
    <xf numFmtId="0" fontId="18" fillId="8" borderId="1" xfId="0" applyFont="1" applyFill="1" applyBorder="1" applyAlignment="1">
      <alignment horizontal="left" vertical="center" wrapText="1"/>
    </xf>
    <xf numFmtId="0" fontId="2" fillId="5" borderId="5" xfId="0" applyFont="1" applyFill="1" applyBorder="1" applyAlignment="1">
      <alignment vertical="center" wrapText="1"/>
    </xf>
    <xf numFmtId="0" fontId="3" fillId="10" borderId="10" xfId="0" applyFont="1" applyFill="1" applyBorder="1" applyAlignment="1">
      <alignment vertical="center"/>
    </xf>
    <xf numFmtId="0" fontId="1" fillId="10" borderId="10" xfId="0" applyFont="1" applyFill="1" applyBorder="1" applyAlignment="1">
      <alignment horizontal="left" vertical="center"/>
    </xf>
    <xf numFmtId="49" fontId="1" fillId="10" borderId="10" xfId="0" applyNumberFormat="1" applyFont="1" applyFill="1" applyBorder="1" applyAlignment="1">
      <alignment horizontal="left" vertical="center"/>
    </xf>
    <xf numFmtId="0" fontId="3" fillId="10" borderId="0" xfId="0" applyFont="1" applyFill="1"/>
    <xf numFmtId="0" fontId="3" fillId="10" borderId="10" xfId="0" applyFont="1" applyFill="1" applyBorder="1" applyAlignment="1">
      <alignment horizontal="left" vertical="center"/>
    </xf>
    <xf numFmtId="0" fontId="3" fillId="10" borderId="10" xfId="0" applyFont="1" applyFill="1" applyBorder="1" applyAlignment="1">
      <alignment horizontal="left" vertical="center" wrapText="1"/>
    </xf>
    <xf numFmtId="0" fontId="1" fillId="10" borderId="11" xfId="0" applyFont="1" applyFill="1" applyBorder="1" applyAlignment="1">
      <alignment horizontal="center" vertical="center" wrapText="1"/>
    </xf>
    <xf numFmtId="0" fontId="1" fillId="10" borderId="10" xfId="0" applyFont="1" applyFill="1" applyBorder="1" applyAlignment="1">
      <alignment horizontal="left" vertical="center" wrapText="1"/>
    </xf>
    <xf numFmtId="0" fontId="1" fillId="10" borderId="9" xfId="0" applyFont="1" applyFill="1" applyBorder="1" applyAlignment="1">
      <alignment horizontal="center" vertical="center" wrapText="1"/>
    </xf>
    <xf numFmtId="0" fontId="1" fillId="10" borderId="6" xfId="0" applyFont="1" applyFill="1" applyBorder="1" applyAlignment="1">
      <alignment horizontal="left" vertical="top" wrapText="1"/>
    </xf>
    <xf numFmtId="0" fontId="3" fillId="10" borderId="6" xfId="0" applyFont="1" applyFill="1" applyBorder="1" applyAlignment="1">
      <alignment horizontal="center" vertical="center" wrapText="1"/>
    </xf>
    <xf numFmtId="0" fontId="3" fillId="10" borderId="6" xfId="0" applyFont="1" applyFill="1" applyBorder="1" applyAlignment="1" applyProtection="1">
      <alignment horizontal="center" vertical="center" wrapText="1"/>
      <protection locked="0"/>
    </xf>
    <xf numFmtId="1" fontId="3" fillId="10" borderId="6" xfId="0" applyNumberFormat="1" applyFont="1" applyFill="1" applyBorder="1" applyAlignment="1">
      <alignment horizontal="center" vertical="center" wrapText="1"/>
    </xf>
    <xf numFmtId="0" fontId="3" fillId="10" borderId="6" xfId="0" applyFont="1" applyFill="1" applyBorder="1" applyAlignment="1">
      <alignment horizontal="center" vertical="center"/>
    </xf>
    <xf numFmtId="0" fontId="21" fillId="11" borderId="0" xfId="0" applyFont="1" applyFill="1" applyAlignment="1">
      <alignment horizontal="center" vertical="center" wrapText="1"/>
    </xf>
    <xf numFmtId="0" fontId="4" fillId="0" borderId="9" xfId="0" applyFont="1" applyBorder="1" applyAlignment="1">
      <alignment horizontal="left" vertical="center" wrapText="1"/>
    </xf>
    <xf numFmtId="0" fontId="4" fillId="5" borderId="9"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4" fillId="0" borderId="9" xfId="0" applyFont="1" applyBorder="1" applyAlignment="1">
      <alignment vertical="center"/>
    </xf>
    <xf numFmtId="0" fontId="0" fillId="0" borderId="17" xfId="0" applyBorder="1"/>
    <xf numFmtId="0" fontId="3" fillId="10" borderId="6" xfId="0" applyFont="1" applyFill="1" applyBorder="1" applyAlignment="1">
      <alignment horizontal="left" vertical="center" wrapText="1"/>
    </xf>
    <xf numFmtId="0" fontId="4" fillId="0" borderId="9" xfId="0" applyFont="1" applyBorder="1" applyAlignment="1">
      <alignment vertical="center" wrapText="1"/>
    </xf>
    <xf numFmtId="0" fontId="0" fillId="0" borderId="17" xfId="0" applyBorder="1" applyAlignment="1">
      <alignment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top" wrapText="1"/>
    </xf>
    <xf numFmtId="0" fontId="4" fillId="4" borderId="4" xfId="0" applyFont="1" applyFill="1" applyBorder="1" applyAlignment="1">
      <alignment horizontal="center" vertical="center" wrapText="1"/>
    </xf>
    <xf numFmtId="0" fontId="4" fillId="5" borderId="18" xfId="0" applyFont="1" applyFill="1" applyBorder="1" applyAlignment="1">
      <alignment horizontal="left" vertical="center" wrapText="1"/>
    </xf>
    <xf numFmtId="0" fontId="0" fillId="0" borderId="12" xfId="0" applyBorder="1" applyAlignment="1">
      <alignment horizontal="left" vertical="center" wrapText="1"/>
    </xf>
    <xf numFmtId="0" fontId="0" fillId="0" borderId="3" xfId="0" applyBorder="1" applyAlignment="1">
      <alignment horizontal="left" vertical="center" wrapText="1"/>
    </xf>
    <xf numFmtId="0" fontId="2" fillId="12" borderId="4" xfId="0" applyFont="1" applyFill="1" applyBorder="1" applyAlignment="1">
      <alignment horizontal="left" vertical="top" wrapText="1"/>
    </xf>
    <xf numFmtId="0" fontId="2" fillId="12" borderId="5" xfId="0" applyFont="1" applyFill="1" applyBorder="1" applyAlignment="1">
      <alignment vertical="top" wrapText="1"/>
    </xf>
    <xf numFmtId="0" fontId="0" fillId="5" borderId="5" xfId="0" applyFill="1" applyBorder="1" applyAlignment="1">
      <alignment vertical="top" wrapText="1"/>
    </xf>
    <xf numFmtId="0" fontId="2" fillId="0" borderId="9" xfId="0" applyFont="1" applyBorder="1" applyAlignment="1">
      <alignment horizontal="center" vertical="center" wrapText="1"/>
    </xf>
    <xf numFmtId="0" fontId="4" fillId="13" borderId="5" xfId="0" applyFont="1" applyFill="1" applyBorder="1" applyAlignment="1" applyProtection="1">
      <alignment horizontal="center" wrapText="1"/>
      <protection locked="0"/>
    </xf>
    <xf numFmtId="0" fontId="1" fillId="9" borderId="5" xfId="0" applyFont="1" applyFill="1" applyBorder="1" applyAlignment="1">
      <alignment horizontal="center" wrapText="1"/>
    </xf>
    <xf numFmtId="0" fontId="22" fillId="8" borderId="0" xfId="0" applyFont="1" applyFill="1" applyAlignment="1">
      <alignment horizontal="left" vertical="center"/>
    </xf>
    <xf numFmtId="0" fontId="22" fillId="8" borderId="0" xfId="0" applyFont="1" applyFill="1" applyAlignment="1">
      <alignment vertical="center"/>
    </xf>
    <xf numFmtId="0" fontId="0" fillId="0" borderId="5" xfId="0" applyBorder="1" applyAlignment="1">
      <alignment wrapText="1"/>
    </xf>
    <xf numFmtId="0" fontId="0" fillId="0" borderId="0" xfId="0" applyAlignment="1">
      <alignment horizontal="center"/>
    </xf>
    <xf numFmtId="0" fontId="0" fillId="4" borderId="5" xfId="0" applyFill="1" applyBorder="1" applyAlignment="1">
      <alignment horizontal="center"/>
    </xf>
    <xf numFmtId="0" fontId="24" fillId="0" borderId="5" xfId="0" applyFont="1" applyBorder="1" applyAlignment="1">
      <alignment wrapText="1"/>
    </xf>
    <xf numFmtId="0" fontId="4" fillId="2" borderId="5" xfId="0" applyFont="1" applyFill="1" applyBorder="1" applyAlignment="1">
      <alignment horizontal="center" wrapText="1"/>
    </xf>
    <xf numFmtId="49" fontId="4" fillId="0" borderId="5" xfId="5" applyNumberFormat="1" applyBorder="1" applyAlignment="1">
      <alignment vertical="top" wrapText="1"/>
    </xf>
    <xf numFmtId="0" fontId="24" fillId="0" borderId="5" xfId="0" applyFont="1" applyBorder="1" applyAlignment="1" applyProtection="1">
      <alignment horizontal="left" wrapText="1"/>
      <protection locked="0"/>
    </xf>
    <xf numFmtId="0" fontId="24" fillId="0" borderId="5" xfId="0" applyFont="1" applyBorder="1" applyAlignment="1" applyProtection="1">
      <alignment wrapText="1"/>
      <protection locked="0"/>
    </xf>
    <xf numFmtId="0" fontId="0" fillId="0" borderId="0" xfId="0" applyAlignment="1">
      <alignment vertical="center"/>
    </xf>
    <xf numFmtId="0" fontId="17" fillId="0" borderId="35" xfId="0" applyFont="1" applyBorder="1" applyAlignment="1">
      <alignment wrapText="1"/>
    </xf>
    <xf numFmtId="0" fontId="17" fillId="0" borderId="33" xfId="0" applyFont="1" applyBorder="1" applyAlignment="1">
      <alignment wrapText="1"/>
    </xf>
    <xf numFmtId="0" fontId="1" fillId="10" borderId="5"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24" fillId="13" borderId="5" xfId="0" applyFont="1" applyFill="1" applyBorder="1" applyAlignment="1">
      <alignment wrapText="1"/>
    </xf>
    <xf numFmtId="0" fontId="0" fillId="0" borderId="5" xfId="0" applyBorder="1" applyAlignment="1">
      <alignment vertical="top" wrapText="1"/>
    </xf>
    <xf numFmtId="0" fontId="0" fillId="5" borderId="0" xfId="0" applyFill="1" applyAlignment="1">
      <alignment vertical="top"/>
    </xf>
    <xf numFmtId="0" fontId="4" fillId="13" borderId="5" xfId="0" applyFont="1" applyFill="1" applyBorder="1" applyAlignment="1" applyProtection="1">
      <alignment horizontal="center" vertical="center" wrapText="1"/>
      <protection locked="0"/>
    </xf>
    <xf numFmtId="0" fontId="0" fillId="0" borderId="5" xfId="0" applyBorder="1" applyAlignment="1">
      <alignment vertical="center" wrapText="1"/>
    </xf>
    <xf numFmtId="0" fontId="0" fillId="4" borderId="5" xfId="0" applyFill="1" applyBorder="1" applyAlignment="1">
      <alignment horizontal="center" vertical="center"/>
    </xf>
    <xf numFmtId="0" fontId="0" fillId="5" borderId="5" xfId="0" applyFill="1" applyBorder="1" applyAlignment="1">
      <alignment horizontal="left" vertical="center"/>
    </xf>
    <xf numFmtId="0" fontId="24" fillId="0" borderId="9" xfId="0" applyFont="1" applyBorder="1" applyAlignment="1">
      <alignment horizontal="center" vertical="center" wrapText="1"/>
    </xf>
    <xf numFmtId="0" fontId="24" fillId="0" borderId="7" xfId="0" applyFont="1" applyBorder="1" applyAlignment="1">
      <alignment horizontal="center" vertical="center" wrapText="1"/>
    </xf>
    <xf numFmtId="0" fontId="4" fillId="13" borderId="5" xfId="0" applyFont="1" applyFill="1" applyBorder="1" applyAlignment="1">
      <alignment horizontal="center" wrapText="1"/>
    </xf>
    <xf numFmtId="0" fontId="0" fillId="13" borderId="0" xfId="0" applyFill="1"/>
    <xf numFmtId="0" fontId="4" fillId="13" borderId="9" xfId="0" applyFont="1" applyFill="1" applyBorder="1" applyAlignment="1" applyProtection="1">
      <alignment horizontal="center" wrapText="1"/>
      <protection locked="0"/>
    </xf>
    <xf numFmtId="0" fontId="44" fillId="0" borderId="5" xfId="0" applyFont="1" applyBorder="1" applyAlignment="1">
      <alignment vertical="top" wrapText="1"/>
    </xf>
    <xf numFmtId="0" fontId="0" fillId="0" borderId="7" xfId="0" applyBorder="1" applyAlignment="1">
      <alignment wrapText="1"/>
    </xf>
    <xf numFmtId="0" fontId="24" fillId="0" borderId="5" xfId="0" applyFont="1" applyBorder="1" applyAlignment="1">
      <alignment vertical="center" wrapText="1"/>
    </xf>
    <xf numFmtId="0" fontId="4" fillId="13" borderId="7" xfId="0" applyFont="1" applyFill="1" applyBorder="1" applyAlignment="1">
      <alignment horizontal="center" wrapText="1"/>
    </xf>
    <xf numFmtId="0" fontId="0" fillId="13" borderId="5" xfId="0" applyFill="1" applyBorder="1" applyAlignment="1">
      <alignment vertical="top" wrapText="1"/>
    </xf>
    <xf numFmtId="0" fontId="0" fillId="4" borderId="7" xfId="0" applyFill="1" applyBorder="1" applyAlignment="1">
      <alignment horizontal="center"/>
    </xf>
    <xf numFmtId="0" fontId="24" fillId="0" borderId="7" xfId="0" applyFont="1" applyBorder="1" applyAlignment="1">
      <alignment wrapText="1"/>
    </xf>
    <xf numFmtId="0" fontId="0" fillId="4" borderId="9" xfId="0" applyFill="1" applyBorder="1" applyAlignment="1">
      <alignment horizontal="center"/>
    </xf>
    <xf numFmtId="0" fontId="4" fillId="13" borderId="3" xfId="0" applyFont="1" applyFill="1" applyBorder="1" applyAlignment="1" applyProtection="1">
      <alignment horizontal="center" wrapText="1"/>
      <protection locked="0"/>
    </xf>
    <xf numFmtId="0" fontId="4" fillId="13" borderId="4" xfId="0" applyFont="1" applyFill="1" applyBorder="1" applyAlignment="1" applyProtection="1">
      <alignment horizontal="center" wrapText="1"/>
      <protection locked="0"/>
    </xf>
    <xf numFmtId="0" fontId="0" fillId="13" borderId="41" xfId="0" applyFill="1" applyBorder="1" applyAlignment="1">
      <alignment wrapText="1"/>
    </xf>
    <xf numFmtId="0" fontId="0" fillId="0" borderId="41" xfId="0" applyBorder="1" applyAlignment="1">
      <alignment vertical="top" wrapText="1"/>
    </xf>
    <xf numFmtId="0" fontId="0" fillId="4" borderId="41" xfId="0" applyFill="1" applyBorder="1" applyAlignment="1">
      <alignment horizontal="center"/>
    </xf>
    <xf numFmtId="0" fontId="0" fillId="0" borderId="41" xfId="0" applyBorder="1"/>
    <xf numFmtId="0" fontId="0" fillId="0" borderId="41" xfId="0" applyBorder="1" applyAlignment="1">
      <alignment wrapText="1"/>
    </xf>
    <xf numFmtId="0" fontId="0" fillId="5" borderId="3" xfId="0" applyFill="1" applyBorder="1" applyAlignment="1">
      <alignment vertical="top" wrapText="1"/>
    </xf>
    <xf numFmtId="0" fontId="0" fillId="4" borderId="3" xfId="0" applyFill="1" applyBorder="1" applyAlignment="1">
      <alignment horizontal="center"/>
    </xf>
    <xf numFmtId="0" fontId="0" fillId="0" borderId="3" xfId="0" applyBorder="1" applyAlignment="1">
      <alignment wrapText="1"/>
    </xf>
    <xf numFmtId="0" fontId="44" fillId="0" borderId="5" xfId="0" applyFont="1" applyBorder="1" applyAlignment="1">
      <alignment vertical="top"/>
    </xf>
    <xf numFmtId="0" fontId="0" fillId="0" borderId="4" xfId="0" applyBorder="1" applyAlignment="1">
      <alignment vertical="top" wrapText="1"/>
    </xf>
    <xf numFmtId="0" fontId="48" fillId="0" borderId="5" xfId="0" applyFont="1" applyBorder="1" applyAlignment="1">
      <alignment vertical="top" wrapText="1"/>
    </xf>
    <xf numFmtId="0" fontId="48" fillId="0" borderId="5" xfId="0" applyFont="1" applyBorder="1" applyAlignment="1">
      <alignment vertical="top"/>
    </xf>
    <xf numFmtId="0" fontId="46" fillId="0" borderId="41" xfId="0" applyFont="1" applyBorder="1" applyAlignment="1">
      <alignment wrapText="1"/>
    </xf>
    <xf numFmtId="0" fontId="44" fillId="0" borderId="5" xfId="0" applyFont="1" applyBorder="1" applyAlignment="1">
      <alignment horizontal="left" vertical="center" wrapText="1"/>
    </xf>
    <xf numFmtId="0" fontId="45" fillId="5" borderId="41" xfId="0" applyFont="1" applyFill="1" applyBorder="1" applyAlignment="1">
      <alignment vertical="top" wrapText="1"/>
    </xf>
    <xf numFmtId="0" fontId="44" fillId="5" borderId="5" xfId="0" applyFont="1" applyFill="1" applyBorder="1" applyAlignment="1">
      <alignment vertical="top" wrapText="1"/>
    </xf>
    <xf numFmtId="0" fontId="0" fillId="0" borderId="0" xfId="0" applyAlignment="1">
      <alignment horizontal="left" vertical="top" wrapText="1"/>
    </xf>
    <xf numFmtId="0" fontId="17" fillId="30" borderId="34" xfId="0" applyFont="1" applyFill="1" applyBorder="1" applyAlignment="1">
      <alignment horizontal="left" vertical="center"/>
    </xf>
    <xf numFmtId="0" fontId="17" fillId="30" borderId="5" xfId="0" applyFont="1" applyFill="1" applyBorder="1" applyAlignment="1">
      <alignment horizontal="left" vertical="center"/>
    </xf>
    <xf numFmtId="0" fontId="17" fillId="30" borderId="36" xfId="0" applyFont="1" applyFill="1" applyBorder="1" applyAlignment="1">
      <alignment horizontal="left" vertical="center"/>
    </xf>
    <xf numFmtId="0" fontId="17" fillId="30" borderId="37" xfId="0" applyFont="1" applyFill="1" applyBorder="1" applyAlignment="1">
      <alignment horizontal="left" vertical="center"/>
    </xf>
    <xf numFmtId="0" fontId="17" fillId="0" borderId="38" xfId="0" applyFont="1" applyBorder="1" applyAlignment="1">
      <alignment horizontal="center" wrapText="1"/>
    </xf>
    <xf numFmtId="0" fontId="17" fillId="0" borderId="39" xfId="0" applyFont="1" applyBorder="1" applyAlignment="1">
      <alignment horizontal="center" wrapText="1"/>
    </xf>
    <xf numFmtId="0" fontId="17" fillId="0" borderId="40" xfId="0" applyFont="1" applyBorder="1" applyAlignment="1">
      <alignment horizontal="center" wrapText="1"/>
    </xf>
    <xf numFmtId="0" fontId="1" fillId="10" borderId="5" xfId="0" applyFont="1" applyFill="1" applyBorder="1" applyAlignment="1">
      <alignment horizontal="left" wrapText="1"/>
    </xf>
    <xf numFmtId="0" fontId="17" fillId="30" borderId="31" xfId="0" applyFont="1" applyFill="1" applyBorder="1" applyAlignment="1">
      <alignment horizontal="left" vertical="center"/>
    </xf>
    <xf numFmtId="0" fontId="17" fillId="30" borderId="32" xfId="0" applyFont="1" applyFill="1" applyBorder="1" applyAlignment="1">
      <alignment horizontal="left" vertical="center"/>
    </xf>
    <xf numFmtId="0" fontId="17" fillId="30" borderId="34" xfId="0" applyFont="1" applyFill="1" applyBorder="1" applyAlignment="1">
      <alignment horizontal="left" vertical="center" wrapText="1"/>
    </xf>
    <xf numFmtId="0" fontId="17" fillId="30" borderId="5" xfId="0" applyFont="1" applyFill="1" applyBorder="1" applyAlignment="1">
      <alignment horizontal="left" vertical="center" wrapText="1"/>
    </xf>
    <xf numFmtId="0" fontId="15" fillId="8" borderId="0" xfId="0" applyFont="1" applyFill="1" applyAlignment="1">
      <alignment horizontal="left" vertical="center" wrapText="1"/>
    </xf>
    <xf numFmtId="0" fontId="16" fillId="8" borderId="1" xfId="0" applyFont="1" applyFill="1" applyBorder="1" applyAlignment="1">
      <alignment horizontal="left" vertical="center"/>
    </xf>
    <xf numFmtId="0" fontId="16" fillId="8" borderId="0" xfId="0" applyFont="1" applyFill="1" applyAlignment="1">
      <alignment horizontal="left" vertical="center"/>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1" xfId="0" applyFont="1" applyBorder="1" applyAlignment="1">
      <alignment horizontal="center" vertical="center" wrapText="1"/>
    </xf>
    <xf numFmtId="0" fontId="21" fillId="11" borderId="0" xfId="0" applyFont="1" applyFill="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cellXfs>
  <cellStyles count="49">
    <cellStyle name="20% - アクセント 1" xfId="6" xr:uid="{00000000-0005-0000-0000-000000000000}"/>
    <cellStyle name="20% - アクセント 2" xfId="7" xr:uid="{00000000-0005-0000-0000-000001000000}"/>
    <cellStyle name="20% - アクセント 3" xfId="8" xr:uid="{00000000-0005-0000-0000-000002000000}"/>
    <cellStyle name="20% - アクセント 4" xfId="9" xr:uid="{00000000-0005-0000-0000-000003000000}"/>
    <cellStyle name="20% - アクセント 5" xfId="10" xr:uid="{00000000-0005-0000-0000-000004000000}"/>
    <cellStyle name="20% - アクセント 6" xfId="11" xr:uid="{00000000-0005-0000-0000-000005000000}"/>
    <cellStyle name="40% - アクセント 1" xfId="12" xr:uid="{00000000-0005-0000-0000-000006000000}"/>
    <cellStyle name="40% - アクセント 2" xfId="13" xr:uid="{00000000-0005-0000-0000-000007000000}"/>
    <cellStyle name="40% - アクセント 3" xfId="14" xr:uid="{00000000-0005-0000-0000-000008000000}"/>
    <cellStyle name="40% - アクセント 4" xfId="15" xr:uid="{00000000-0005-0000-0000-000009000000}"/>
    <cellStyle name="40% - アクセント 5" xfId="16" xr:uid="{00000000-0005-0000-0000-00000A000000}"/>
    <cellStyle name="40% - アクセント 6" xfId="17" xr:uid="{00000000-0005-0000-0000-00000B000000}"/>
    <cellStyle name="60% - アクセント 1" xfId="18" xr:uid="{00000000-0005-0000-0000-00000C000000}"/>
    <cellStyle name="60% - アクセント 2" xfId="19" xr:uid="{00000000-0005-0000-0000-00000D000000}"/>
    <cellStyle name="60% - アクセント 3" xfId="20" xr:uid="{00000000-0005-0000-0000-00000E000000}"/>
    <cellStyle name="60% - アクセント 4" xfId="21" xr:uid="{00000000-0005-0000-0000-00000F000000}"/>
    <cellStyle name="60% - アクセント 5" xfId="22" xr:uid="{00000000-0005-0000-0000-000010000000}"/>
    <cellStyle name="60% - アクセント 6" xfId="23" xr:uid="{00000000-0005-0000-0000-000011000000}"/>
    <cellStyle name="Normal 2" xfId="2" xr:uid="{00000000-0005-0000-0000-000013000000}"/>
    <cellStyle name="Normal 2 2" xfId="5" xr:uid="{00000000-0005-0000-0000-000014000000}"/>
    <cellStyle name="Standaard" xfId="0" builtinId="0"/>
    <cellStyle name="Standaard 2" xfId="1" xr:uid="{00000000-0005-0000-0000-000015000000}"/>
    <cellStyle name="Standaard 2 2" xfId="3" xr:uid="{00000000-0005-0000-0000-000016000000}"/>
    <cellStyle name="Standaard 6" xfId="4" xr:uid="{00000000-0005-0000-0000-000017000000}"/>
    <cellStyle name="アクセント 1" xfId="24" xr:uid="{00000000-0005-0000-0000-000018000000}"/>
    <cellStyle name="アクセント 2" xfId="25" xr:uid="{00000000-0005-0000-0000-000019000000}"/>
    <cellStyle name="アクセント 3" xfId="26" xr:uid="{00000000-0005-0000-0000-00001A000000}"/>
    <cellStyle name="アクセント 4" xfId="27" xr:uid="{00000000-0005-0000-0000-00001B000000}"/>
    <cellStyle name="アクセント 5" xfId="28" xr:uid="{00000000-0005-0000-0000-00001C000000}"/>
    <cellStyle name="アクセント 6" xfId="29" xr:uid="{00000000-0005-0000-0000-00001D000000}"/>
    <cellStyle name="タイトル" xfId="30" xr:uid="{00000000-0005-0000-0000-00001E000000}"/>
    <cellStyle name="チェック セル" xfId="31" xr:uid="{00000000-0005-0000-0000-00001F000000}"/>
    <cellStyle name="どちらでもない" xfId="32" xr:uid="{00000000-0005-0000-0000-000020000000}"/>
    <cellStyle name="メモ" xfId="33" xr:uid="{00000000-0005-0000-0000-000021000000}"/>
    <cellStyle name="リンク セル" xfId="34" xr:uid="{00000000-0005-0000-0000-000022000000}"/>
    <cellStyle name="入力" xfId="35" xr:uid="{00000000-0005-0000-0000-000023000000}"/>
    <cellStyle name="出力" xfId="36" xr:uid="{00000000-0005-0000-0000-000024000000}"/>
    <cellStyle name="悪い" xfId="37" xr:uid="{00000000-0005-0000-0000-000025000000}"/>
    <cellStyle name="桁区切り [0.00]_SANYO Products Specification" xfId="38" xr:uid="{00000000-0005-0000-0000-000026000000}"/>
    <cellStyle name="標準_SANYO Products Specification" xfId="39" xr:uid="{00000000-0005-0000-0000-000027000000}"/>
    <cellStyle name="良い" xfId="40" xr:uid="{00000000-0005-0000-0000-000028000000}"/>
    <cellStyle name="見出し 1" xfId="41" xr:uid="{00000000-0005-0000-0000-000029000000}"/>
    <cellStyle name="見出し 2" xfId="42" xr:uid="{00000000-0005-0000-0000-00002A000000}"/>
    <cellStyle name="見出し 3" xfId="43" xr:uid="{00000000-0005-0000-0000-00002B000000}"/>
    <cellStyle name="見出し 4" xfId="44" xr:uid="{00000000-0005-0000-0000-00002C000000}"/>
    <cellStyle name="計算" xfId="45" xr:uid="{00000000-0005-0000-0000-00002D000000}"/>
    <cellStyle name="説明文" xfId="46" xr:uid="{00000000-0005-0000-0000-00002E000000}"/>
    <cellStyle name="警告文" xfId="47" xr:uid="{00000000-0005-0000-0000-00002F000000}"/>
    <cellStyle name="集計" xfId="48" xr:uid="{00000000-0005-0000-0000-000030000000}"/>
  </cellStyles>
  <dxfs count="21">
    <dxf>
      <fill>
        <patternFill>
          <bgColor indexed="43"/>
        </patternFill>
      </fill>
    </dxf>
    <dxf>
      <fill>
        <patternFill>
          <bgColor rgb="FFFF0000"/>
        </patternFill>
      </fill>
    </dxf>
    <dxf>
      <font>
        <color auto="1"/>
      </font>
      <fill>
        <patternFill>
          <bgColor rgb="FFFF0000"/>
        </patternFill>
      </fill>
    </dxf>
    <dxf>
      <fill>
        <patternFill>
          <bgColor rgb="FFFF0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7CC2"/>
      <color rgb="FF003C7D"/>
      <color rgb="FF6E90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92481</xdr:colOff>
      <xdr:row>0</xdr:row>
      <xdr:rowOff>102007</xdr:rowOff>
    </xdr:from>
    <xdr:to>
      <xdr:col>0</xdr:col>
      <xdr:colOff>612369</xdr:colOff>
      <xdr:row>0</xdr:row>
      <xdr:rowOff>600075</xdr:rowOff>
    </xdr:to>
    <xdr:pic>
      <xdr:nvPicPr>
        <xdr:cNvPr id="4" name="irc_mi" descr="Afbeeldingsresultaat voor logo lum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81" y="102007"/>
          <a:ext cx="519888" cy="498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92481</xdr:colOff>
      <xdr:row>0</xdr:row>
      <xdr:rowOff>92481</xdr:rowOff>
    </xdr:from>
    <xdr:to>
      <xdr:col>0</xdr:col>
      <xdr:colOff>597401</xdr:colOff>
      <xdr:row>2</xdr:row>
      <xdr:rowOff>31344</xdr:rowOff>
    </xdr:to>
    <xdr:pic>
      <xdr:nvPicPr>
        <xdr:cNvPr id="2" name="irc_mi" descr="Afbeeldingsresultaat voor logo lumc">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81" y="92481"/>
          <a:ext cx="504920" cy="510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63906</xdr:colOff>
      <xdr:row>0</xdr:row>
      <xdr:rowOff>102006</xdr:rowOff>
    </xdr:from>
    <xdr:to>
      <xdr:col>0</xdr:col>
      <xdr:colOff>574269</xdr:colOff>
      <xdr:row>2</xdr:row>
      <xdr:rowOff>98019</xdr:rowOff>
    </xdr:to>
    <xdr:pic>
      <xdr:nvPicPr>
        <xdr:cNvPr id="2" name="irc_mi" descr="Afbeeldingsresultaat voor logo lumc">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06" y="102006"/>
          <a:ext cx="510363" cy="491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63906</xdr:colOff>
      <xdr:row>0</xdr:row>
      <xdr:rowOff>102006</xdr:rowOff>
    </xdr:from>
    <xdr:to>
      <xdr:col>0</xdr:col>
      <xdr:colOff>574269</xdr:colOff>
      <xdr:row>2</xdr:row>
      <xdr:rowOff>98019</xdr:rowOff>
    </xdr:to>
    <xdr:pic>
      <xdr:nvPicPr>
        <xdr:cNvPr id="2" name="irc_mi" descr="Afbeeldingsresultaat voor logo lumc">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06" y="102006"/>
          <a:ext cx="510363" cy="491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lumc\Aanbesteding%20huurbedden%202016\Eramus%20voorbeelden\Bijlage%201%20Programma%20van%20Eisen%20Erasmus%20M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sheetName val="Perceel 1"/>
      <sheetName val="Testplan perceel 1"/>
      <sheetName val="Perceel 2"/>
      <sheetName val="Testplan perceel 2"/>
    </sheetNames>
    <sheetDataSet>
      <sheetData sheetId="0"/>
      <sheetData sheetId="1">
        <row r="15">
          <cell r="B15" t="str">
            <v>Het matras kan vanaf CPR-stand binnen 1/2 uur op druk komen met een patiënt van 80 kilo erop.</v>
          </cell>
          <cell r="C15" t="str">
            <v>KO</v>
          </cell>
          <cell r="G15" t="str">
            <v>j</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topLeftCell="A3" zoomScale="80" zoomScaleNormal="80" workbookViewId="0">
      <selection activeCell="A3" sqref="A3:B21"/>
    </sheetView>
  </sheetViews>
  <sheetFormatPr defaultRowHeight="13.2"/>
  <cols>
    <col min="1" max="1" width="10.6640625" customWidth="1"/>
    <col min="2" max="2" width="77.44140625" customWidth="1"/>
  </cols>
  <sheetData>
    <row r="1" spans="1:2" ht="54" customHeight="1">
      <c r="A1" s="171"/>
      <c r="B1" s="181" t="s">
        <v>0</v>
      </c>
    </row>
    <row r="2" spans="1:2">
      <c r="A2" s="173"/>
      <c r="B2" s="173"/>
    </row>
    <row r="3" spans="1:2" ht="127.5" customHeight="1">
      <c r="A3" s="274" t="s">
        <v>1</v>
      </c>
      <c r="B3" s="274"/>
    </row>
    <row r="4" spans="1:2">
      <c r="A4" s="274"/>
      <c r="B4" s="274"/>
    </row>
    <row r="5" spans="1:2">
      <c r="A5" s="274"/>
      <c r="B5" s="274"/>
    </row>
    <row r="6" spans="1:2" ht="23.25" customHeight="1">
      <c r="A6" s="274"/>
      <c r="B6" s="274"/>
    </row>
    <row r="7" spans="1:2">
      <c r="A7" s="274"/>
      <c r="B7" s="274"/>
    </row>
    <row r="8" spans="1:2">
      <c r="A8" s="274"/>
      <c r="B8" s="274"/>
    </row>
    <row r="9" spans="1:2">
      <c r="A9" s="274"/>
      <c r="B9" s="274"/>
    </row>
    <row r="10" spans="1:2">
      <c r="A10" s="274"/>
      <c r="B10" s="274"/>
    </row>
    <row r="11" spans="1:2">
      <c r="A11" s="274"/>
      <c r="B11" s="274"/>
    </row>
    <row r="12" spans="1:2">
      <c r="A12" s="274"/>
      <c r="B12" s="274"/>
    </row>
    <row r="13" spans="1:2">
      <c r="A13" s="274"/>
      <c r="B13" s="274"/>
    </row>
    <row r="14" spans="1:2">
      <c r="A14" s="274"/>
      <c r="B14" s="274"/>
    </row>
    <row r="15" spans="1:2">
      <c r="A15" s="274"/>
      <c r="B15" s="274"/>
    </row>
    <row r="16" spans="1:2">
      <c r="A16" s="274"/>
      <c r="B16" s="274"/>
    </row>
    <row r="17" spans="1:2">
      <c r="A17" s="274"/>
      <c r="B17" s="274"/>
    </row>
    <row r="18" spans="1:2">
      <c r="A18" s="274"/>
      <c r="B18" s="274"/>
    </row>
    <row r="19" spans="1:2">
      <c r="A19" s="274"/>
      <c r="B19" s="274"/>
    </row>
    <row r="20" spans="1:2">
      <c r="A20" s="274"/>
      <c r="B20" s="274"/>
    </row>
    <row r="21" spans="1:2" ht="118.95" customHeight="1">
      <c r="A21" s="274"/>
      <c r="B21" s="274"/>
    </row>
  </sheetData>
  <mergeCells count="1">
    <mergeCell ref="A3:B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80"/>
  <sheetViews>
    <sheetView tabSelected="1" topLeftCell="A29" zoomScale="70" zoomScaleNormal="70" workbookViewId="0">
      <selection activeCell="B44" sqref="B44"/>
    </sheetView>
  </sheetViews>
  <sheetFormatPr defaultColWidth="8.6640625" defaultRowHeight="13.2"/>
  <cols>
    <col min="1" max="1" width="10.6640625" style="231" customWidth="1"/>
    <col min="2" max="2" width="154.109375" customWidth="1"/>
    <col min="3" max="3" width="9.88671875" style="224" bestFit="1" customWidth="1"/>
    <col min="4" max="4" width="11.5546875" bestFit="1" customWidth="1"/>
    <col min="5" max="5" width="19.88671875" style="1" bestFit="1" customWidth="1"/>
  </cols>
  <sheetData>
    <row r="1" spans="1:18" ht="26.25" customHeight="1">
      <c r="A1" s="171"/>
      <c r="B1" s="176" t="s">
        <v>2</v>
      </c>
      <c r="C1" s="287"/>
      <c r="D1" s="287"/>
      <c r="E1" s="287"/>
    </row>
    <row r="2" spans="1:18" ht="19.5" customHeight="1">
      <c r="A2" s="172"/>
      <c r="B2" s="221" t="s">
        <v>3</v>
      </c>
      <c r="C2" s="287"/>
      <c r="D2" s="287"/>
      <c r="E2" s="287"/>
    </row>
    <row r="3" spans="1:18" ht="16.5" customHeight="1">
      <c r="A3" s="175"/>
      <c r="B3" s="222" t="s">
        <v>4</v>
      </c>
      <c r="C3" s="287"/>
      <c r="D3" s="287"/>
      <c r="E3" s="287"/>
    </row>
    <row r="4" spans="1:18" ht="27.75" customHeight="1">
      <c r="A4" s="235" t="s">
        <v>5</v>
      </c>
      <c r="B4" s="220" t="s">
        <v>6</v>
      </c>
      <c r="C4" s="220" t="s">
        <v>7</v>
      </c>
      <c r="D4" s="220" t="s">
        <v>8</v>
      </c>
      <c r="E4" s="220" t="s">
        <v>9</v>
      </c>
    </row>
    <row r="5" spans="1:18" ht="12.75" customHeight="1">
      <c r="A5" s="234" t="s">
        <v>10</v>
      </c>
      <c r="B5" s="282" t="s">
        <v>11</v>
      </c>
      <c r="C5" s="282"/>
      <c r="D5" s="282"/>
      <c r="E5" s="282"/>
    </row>
    <row r="6" spans="1:18" ht="58.95" customHeight="1">
      <c r="A6" s="4" t="s">
        <v>12</v>
      </c>
      <c r="B6" s="228" t="s">
        <v>13</v>
      </c>
      <c r="C6" s="225" t="s">
        <v>14</v>
      </c>
      <c r="D6" s="219" t="s">
        <v>15</v>
      </c>
      <c r="E6" s="223"/>
    </row>
    <row r="7" spans="1:18">
      <c r="A7" s="4" t="s">
        <v>16</v>
      </c>
      <c r="B7" s="158" t="s">
        <v>17</v>
      </c>
      <c r="C7" s="225" t="s">
        <v>14</v>
      </c>
      <c r="D7" s="219" t="s">
        <v>15</v>
      </c>
      <c r="E7" s="230"/>
    </row>
    <row r="8" spans="1:18">
      <c r="A8" s="4" t="s">
        <v>18</v>
      </c>
      <c r="B8" s="217" t="s">
        <v>19</v>
      </c>
      <c r="C8" s="225" t="s">
        <v>14</v>
      </c>
      <c r="D8" s="219" t="s">
        <v>15</v>
      </c>
      <c r="E8" s="223"/>
    </row>
    <row r="9" spans="1:18">
      <c r="A9" s="4" t="s">
        <v>20</v>
      </c>
      <c r="B9" s="158" t="s">
        <v>21</v>
      </c>
      <c r="C9" s="225" t="s">
        <v>14</v>
      </c>
      <c r="D9" s="256" t="s">
        <v>15</v>
      </c>
      <c r="E9" s="229"/>
    </row>
    <row r="10" spans="1:18">
      <c r="A10" s="4" t="s">
        <v>22</v>
      </c>
      <c r="B10" s="158" t="s">
        <v>23</v>
      </c>
      <c r="C10" s="255" t="s">
        <v>14</v>
      </c>
      <c r="D10" s="258" t="s">
        <v>15</v>
      </c>
      <c r="E10" s="254"/>
    </row>
    <row r="11" spans="1:18">
      <c r="A11" s="4" t="s">
        <v>24</v>
      </c>
      <c r="B11" s="158" t="s">
        <v>25</v>
      </c>
      <c r="C11" s="225" t="s">
        <v>14</v>
      </c>
      <c r="D11" s="257" t="s">
        <v>15</v>
      </c>
      <c r="E11" s="223"/>
    </row>
    <row r="12" spans="1:18">
      <c r="A12" s="4" t="s">
        <v>26</v>
      </c>
      <c r="B12" s="158" t="s">
        <v>27</v>
      </c>
      <c r="C12" s="225" t="s">
        <v>14</v>
      </c>
      <c r="D12" s="219"/>
      <c r="E12" s="223"/>
    </row>
    <row r="13" spans="1:18">
      <c r="A13" s="4" t="s">
        <v>28</v>
      </c>
      <c r="B13" s="238" t="s">
        <v>29</v>
      </c>
      <c r="C13" s="225" t="s">
        <v>14</v>
      </c>
      <c r="D13" s="219" t="s">
        <v>15</v>
      </c>
      <c r="E13" s="226"/>
    </row>
    <row r="14" spans="1:18" s="246" customFormat="1" ht="55.5" customHeight="1">
      <c r="A14" s="4" t="s">
        <v>30</v>
      </c>
      <c r="B14" s="272" t="s">
        <v>31</v>
      </c>
      <c r="C14" s="251" t="s">
        <v>14</v>
      </c>
      <c r="D14" s="219" t="s">
        <v>15</v>
      </c>
      <c r="E14" s="223"/>
      <c r="F14"/>
      <c r="G14"/>
      <c r="H14"/>
      <c r="I14"/>
      <c r="J14"/>
      <c r="K14"/>
      <c r="L14"/>
      <c r="M14"/>
      <c r="N14"/>
      <c r="O14"/>
      <c r="P14"/>
      <c r="Q14"/>
      <c r="R14"/>
    </row>
    <row r="15" spans="1:18" s="246" customFormat="1">
      <c r="A15" s="4" t="s">
        <v>32</v>
      </c>
      <c r="B15" s="267" t="s">
        <v>33</v>
      </c>
      <c r="C15" s="245" t="s">
        <v>14</v>
      </c>
      <c r="D15" s="219" t="s">
        <v>15</v>
      </c>
      <c r="E15" s="223"/>
      <c r="F15"/>
      <c r="G15"/>
      <c r="H15"/>
      <c r="I15"/>
      <c r="J15"/>
      <c r="K15"/>
      <c r="L15"/>
      <c r="M15"/>
      <c r="N15"/>
      <c r="O15"/>
      <c r="P15"/>
      <c r="Q15"/>
      <c r="R15"/>
    </row>
    <row r="16" spans="1:18" s="246" customFormat="1">
      <c r="A16" s="4" t="s">
        <v>34</v>
      </c>
      <c r="B16" s="237" t="s">
        <v>35</v>
      </c>
      <c r="C16" s="245" t="s">
        <v>14</v>
      </c>
      <c r="D16" s="247"/>
      <c r="E16" s="249"/>
      <c r="F16"/>
      <c r="G16"/>
      <c r="H16"/>
      <c r="I16"/>
      <c r="J16"/>
      <c r="K16"/>
      <c r="L16"/>
      <c r="M16"/>
      <c r="N16"/>
      <c r="O16"/>
      <c r="P16"/>
      <c r="Q16"/>
      <c r="R16"/>
    </row>
    <row r="17" spans="1:5">
      <c r="A17" s="4" t="s">
        <v>36</v>
      </c>
      <c r="B17" s="223" t="s">
        <v>37</v>
      </c>
      <c r="C17" s="241" t="s">
        <v>14</v>
      </c>
      <c r="D17" s="243"/>
      <c r="E17" s="244"/>
    </row>
    <row r="18" spans="1:5" ht="45.75" customHeight="1">
      <c r="A18" s="4" t="s">
        <v>38</v>
      </c>
      <c r="B18" s="248" t="s">
        <v>39</v>
      </c>
      <c r="C18" s="227" t="s">
        <v>14</v>
      </c>
      <c r="D18" s="219" t="s">
        <v>15</v>
      </c>
      <c r="E18" s="226"/>
    </row>
    <row r="19" spans="1:5">
      <c r="A19" s="4" t="s">
        <v>40</v>
      </c>
      <c r="B19" s="237" t="s">
        <v>41</v>
      </c>
      <c r="C19" s="227" t="s">
        <v>14</v>
      </c>
      <c r="D19" s="219"/>
      <c r="E19" s="226"/>
    </row>
    <row r="20" spans="1:5" s="246" customFormat="1" ht="25.5" customHeight="1">
      <c r="A20" s="4" t="s">
        <v>42</v>
      </c>
      <c r="B20" s="158" t="s">
        <v>43</v>
      </c>
      <c r="C20" s="245" t="s">
        <v>14</v>
      </c>
      <c r="D20" s="219" t="s">
        <v>15</v>
      </c>
      <c r="E20" s="223"/>
    </row>
    <row r="21" spans="1:5">
      <c r="A21" s="4" t="s">
        <v>44</v>
      </c>
      <c r="B21" s="158" t="s">
        <v>45</v>
      </c>
      <c r="C21" s="227" t="s">
        <v>14</v>
      </c>
      <c r="D21" s="219" t="s">
        <v>15</v>
      </c>
      <c r="E21" s="223"/>
    </row>
    <row r="22" spans="1:5" ht="12" customHeight="1">
      <c r="A22" s="4" t="s">
        <v>46</v>
      </c>
      <c r="B22" s="158" t="s">
        <v>47</v>
      </c>
      <c r="C22" s="225" t="s">
        <v>14</v>
      </c>
      <c r="D22" s="219" t="s">
        <v>15</v>
      </c>
      <c r="E22" s="223"/>
    </row>
    <row r="23" spans="1:5" ht="52.8">
      <c r="A23" s="4" t="s">
        <v>48</v>
      </c>
      <c r="B23" s="268" t="s">
        <v>49</v>
      </c>
      <c r="C23" s="225" t="s">
        <v>14</v>
      </c>
      <c r="D23" s="219" t="s">
        <v>15</v>
      </c>
      <c r="E23" s="230" t="s">
        <v>50</v>
      </c>
    </row>
    <row r="24" spans="1:5">
      <c r="A24" s="4" t="s">
        <v>51</v>
      </c>
      <c r="B24" s="237" t="s">
        <v>52</v>
      </c>
      <c r="C24" s="225" t="s">
        <v>14</v>
      </c>
      <c r="D24" s="219" t="s">
        <v>15</v>
      </c>
      <c r="E24" s="226"/>
    </row>
    <row r="25" spans="1:5">
      <c r="A25" s="4" t="s">
        <v>53</v>
      </c>
      <c r="B25" s="158" t="s">
        <v>54</v>
      </c>
      <c r="C25" s="225" t="s">
        <v>14</v>
      </c>
      <c r="D25" s="219" t="s">
        <v>15</v>
      </c>
      <c r="E25" s="226"/>
    </row>
    <row r="26" spans="1:5">
      <c r="A26" s="4" t="s">
        <v>55</v>
      </c>
      <c r="B26" s="266" t="s">
        <v>56</v>
      </c>
      <c r="C26" s="225" t="s">
        <v>14</v>
      </c>
      <c r="D26" s="219"/>
      <c r="E26" s="226"/>
    </row>
    <row r="27" spans="1:5" ht="23.25" customHeight="1">
      <c r="A27" s="4" t="s">
        <v>57</v>
      </c>
      <c r="B27" s="269" t="s">
        <v>58</v>
      </c>
      <c r="C27" s="225" t="s">
        <v>14</v>
      </c>
      <c r="D27" s="219" t="s">
        <v>15</v>
      </c>
      <c r="E27" s="230"/>
    </row>
    <row r="28" spans="1:5">
      <c r="A28" s="4" t="s">
        <v>59</v>
      </c>
      <c r="B28" s="158" t="s">
        <v>60</v>
      </c>
      <c r="C28" s="225" t="s">
        <v>14</v>
      </c>
      <c r="D28" s="219" t="s">
        <v>15</v>
      </c>
      <c r="E28" s="226"/>
    </row>
    <row r="29" spans="1:5" ht="66">
      <c r="A29" s="4" t="s">
        <v>61</v>
      </c>
      <c r="B29" s="242" t="s">
        <v>62</v>
      </c>
      <c r="C29" s="241" t="s">
        <v>14</v>
      </c>
      <c r="D29" s="239"/>
      <c r="E29" s="250" t="s">
        <v>63</v>
      </c>
    </row>
    <row r="30" spans="1:5">
      <c r="A30" s="4" t="s">
        <v>64</v>
      </c>
      <c r="B30" s="237" t="s">
        <v>65</v>
      </c>
      <c r="C30" s="225" t="s">
        <v>14</v>
      </c>
      <c r="D30" s="219" t="s">
        <v>15</v>
      </c>
      <c r="E30" s="226"/>
    </row>
    <row r="31" spans="1:5" s="246" customFormat="1" ht="40.5" customHeight="1">
      <c r="A31" s="4" t="s">
        <v>66</v>
      </c>
      <c r="B31" s="217" t="s">
        <v>67</v>
      </c>
      <c r="C31" s="225" t="s">
        <v>14</v>
      </c>
      <c r="D31" s="219" t="s">
        <v>15</v>
      </c>
      <c r="E31" s="226"/>
    </row>
    <row r="32" spans="1:5" s="246" customFormat="1" ht="30.75" customHeight="1">
      <c r="A32" s="4" t="s">
        <v>68</v>
      </c>
      <c r="B32" s="237" t="s">
        <v>69</v>
      </c>
      <c r="C32" s="225" t="s">
        <v>14</v>
      </c>
      <c r="D32" s="219" t="s">
        <v>15</v>
      </c>
      <c r="E32" s="223"/>
    </row>
    <row r="33" spans="1:5" s="246" customFormat="1">
      <c r="A33" s="43" t="s">
        <v>70</v>
      </c>
      <c r="B33" s="270" t="s">
        <v>71</v>
      </c>
      <c r="C33" s="253" t="s">
        <v>14</v>
      </c>
      <c r="D33" s="219"/>
      <c r="E33" s="223"/>
    </row>
    <row r="34" spans="1:5" s="246" customFormat="1">
      <c r="A34" s="4" t="s">
        <v>72</v>
      </c>
      <c r="B34" s="267" t="s">
        <v>73</v>
      </c>
      <c r="C34" s="225" t="s">
        <v>14</v>
      </c>
      <c r="D34" s="219" t="s">
        <v>15</v>
      </c>
      <c r="E34" s="223"/>
    </row>
    <row r="35" spans="1:5">
      <c r="A35" s="234" t="s">
        <v>74</v>
      </c>
      <c r="B35" s="282" t="s">
        <v>75</v>
      </c>
      <c r="C35" s="282"/>
      <c r="D35" s="282"/>
      <c r="E35" s="282"/>
    </row>
    <row r="36" spans="1:5">
      <c r="A36" s="4" t="s">
        <v>76</v>
      </c>
      <c r="B36" s="223" t="s">
        <v>77</v>
      </c>
      <c r="C36" s="225" t="s">
        <v>14</v>
      </c>
      <c r="D36" s="219" t="s">
        <v>15</v>
      </c>
      <c r="E36" s="223"/>
    </row>
    <row r="37" spans="1:5" s="246" customFormat="1">
      <c r="A37" s="4" t="s">
        <v>78</v>
      </c>
      <c r="B37" s="252" t="s">
        <v>79</v>
      </c>
      <c r="C37" s="241" t="s">
        <v>14</v>
      </c>
      <c r="D37" s="239" t="s">
        <v>15</v>
      </c>
      <c r="E37" s="240"/>
    </row>
    <row r="38" spans="1:5" s="246" customFormat="1" ht="51" customHeight="1">
      <c r="A38" s="4" t="s">
        <v>80</v>
      </c>
      <c r="B38" s="271" t="s">
        <v>81</v>
      </c>
      <c r="C38" s="241" t="s">
        <v>14</v>
      </c>
      <c r="D38" s="239" t="s">
        <v>15</v>
      </c>
      <c r="E38" s="250" t="s">
        <v>82</v>
      </c>
    </row>
    <row r="39" spans="1:5" s="246" customFormat="1" ht="27.75" customHeight="1">
      <c r="A39" s="4" t="s">
        <v>83</v>
      </c>
      <c r="B39" s="237" t="s">
        <v>84</v>
      </c>
      <c r="C39" s="225" t="s">
        <v>14</v>
      </c>
      <c r="D39" s="219" t="s">
        <v>15</v>
      </c>
      <c r="E39" s="223"/>
    </row>
    <row r="40" spans="1:5" ht="27.75" customHeight="1">
      <c r="A40" s="4" t="s">
        <v>85</v>
      </c>
      <c r="B40" s="237" t="s">
        <v>86</v>
      </c>
      <c r="C40" s="225" t="s">
        <v>14</v>
      </c>
      <c r="D40" s="219" t="s">
        <v>15</v>
      </c>
      <c r="E40" s="223"/>
    </row>
    <row r="41" spans="1:5">
      <c r="A41" s="4" t="s">
        <v>87</v>
      </c>
      <c r="B41" s="237" t="s">
        <v>88</v>
      </c>
      <c r="C41" s="225" t="s">
        <v>14</v>
      </c>
      <c r="D41" s="219" t="s">
        <v>15</v>
      </c>
      <c r="E41" s="223"/>
    </row>
    <row r="42" spans="1:5" ht="52.8">
      <c r="A42" s="4" t="s">
        <v>89</v>
      </c>
      <c r="B42" s="273" t="s">
        <v>90</v>
      </c>
      <c r="C42" s="225" t="s">
        <v>14</v>
      </c>
      <c r="D42" s="219" t="s">
        <v>15</v>
      </c>
      <c r="E42" s="230" t="s">
        <v>50</v>
      </c>
    </row>
    <row r="43" spans="1:5" ht="52.8">
      <c r="A43" s="4" t="s">
        <v>91</v>
      </c>
      <c r="B43" s="217" t="s">
        <v>92</v>
      </c>
      <c r="C43" s="225" t="s">
        <v>14</v>
      </c>
      <c r="D43" s="219" t="s">
        <v>15</v>
      </c>
      <c r="E43" s="230" t="s">
        <v>50</v>
      </c>
    </row>
    <row r="44" spans="1:5" ht="52.8">
      <c r="A44" s="4" t="s">
        <v>93</v>
      </c>
      <c r="B44" s="252" t="s">
        <v>521</v>
      </c>
      <c r="C44" s="225" t="s">
        <v>14</v>
      </c>
      <c r="D44" s="219" t="s">
        <v>15</v>
      </c>
      <c r="E44" s="230" t="s">
        <v>50</v>
      </c>
    </row>
    <row r="45" spans="1:5">
      <c r="A45" s="4" t="s">
        <v>94</v>
      </c>
      <c r="B45" s="237" t="s">
        <v>95</v>
      </c>
      <c r="C45" s="225" t="s">
        <v>14</v>
      </c>
      <c r="D45" s="219"/>
      <c r="E45" s="230"/>
    </row>
    <row r="46" spans="1:5">
      <c r="A46" s="234" t="s">
        <v>96</v>
      </c>
      <c r="B46" s="282" t="s">
        <v>97</v>
      </c>
      <c r="C46" s="282"/>
      <c r="D46" s="282"/>
      <c r="E46" s="282"/>
    </row>
    <row r="47" spans="1:5">
      <c r="A47" s="7" t="s">
        <v>98</v>
      </c>
      <c r="B47" s="237" t="s">
        <v>99</v>
      </c>
      <c r="C47" s="225" t="s">
        <v>14</v>
      </c>
      <c r="D47" s="219" t="s">
        <v>15</v>
      </c>
      <c r="E47" s="223"/>
    </row>
    <row r="48" spans="1:5">
      <c r="A48" s="7" t="s">
        <v>100</v>
      </c>
      <c r="B48" s="237" t="s">
        <v>101</v>
      </c>
      <c r="C48" s="225" t="s">
        <v>14</v>
      </c>
      <c r="D48" s="219" t="s">
        <v>15</v>
      </c>
      <c r="E48" s="223"/>
    </row>
    <row r="49" spans="1:5" ht="26.4">
      <c r="A49" s="7" t="s">
        <v>102</v>
      </c>
      <c r="B49" s="237" t="s">
        <v>103</v>
      </c>
      <c r="C49" s="225" t="s">
        <v>14</v>
      </c>
      <c r="D49" s="219" t="s">
        <v>15</v>
      </c>
      <c r="E49" s="236" t="s">
        <v>104</v>
      </c>
    </row>
    <row r="50" spans="1:5">
      <c r="A50" s="7" t="s">
        <v>105</v>
      </c>
      <c r="B50" s="237" t="s">
        <v>106</v>
      </c>
      <c r="C50" s="225" t="s">
        <v>14</v>
      </c>
      <c r="D50" s="219"/>
      <c r="E50" s="226"/>
    </row>
    <row r="51" spans="1:5" s="246" customFormat="1">
      <c r="A51" s="7" t="s">
        <v>107</v>
      </c>
      <c r="B51" s="237" t="s">
        <v>108</v>
      </c>
      <c r="C51" s="225" t="s">
        <v>14</v>
      </c>
      <c r="D51" s="219" t="s">
        <v>15</v>
      </c>
      <c r="E51" s="223"/>
    </row>
    <row r="52" spans="1:5">
      <c r="A52" s="7" t="s">
        <v>109</v>
      </c>
      <c r="B52" s="237" t="s">
        <v>110</v>
      </c>
      <c r="C52" s="225" t="s">
        <v>14</v>
      </c>
      <c r="D52" s="219" t="s">
        <v>15</v>
      </c>
      <c r="E52" s="223"/>
    </row>
    <row r="53" spans="1:5">
      <c r="A53" s="7" t="s">
        <v>111</v>
      </c>
      <c r="B53" s="237" t="s">
        <v>112</v>
      </c>
      <c r="C53" s="225" t="s">
        <v>14</v>
      </c>
      <c r="D53" s="219" t="s">
        <v>15</v>
      </c>
      <c r="E53" s="223"/>
    </row>
    <row r="54" spans="1:5">
      <c r="A54" s="7" t="s">
        <v>113</v>
      </c>
      <c r="B54" s="237" t="s">
        <v>114</v>
      </c>
      <c r="C54" s="225" t="s">
        <v>14</v>
      </c>
      <c r="D54" s="219" t="s">
        <v>15</v>
      </c>
      <c r="E54" s="223"/>
    </row>
    <row r="55" spans="1:5">
      <c r="A55" s="7" t="s">
        <v>115</v>
      </c>
      <c r="B55" s="237" t="s">
        <v>116</v>
      </c>
      <c r="C55" s="225" t="s">
        <v>14</v>
      </c>
      <c r="D55" s="219" t="s">
        <v>15</v>
      </c>
      <c r="E55" s="223"/>
    </row>
    <row r="56" spans="1:5">
      <c r="A56" s="7" t="s">
        <v>117</v>
      </c>
      <c r="B56" s="237" t="s">
        <v>118</v>
      </c>
      <c r="C56" s="225" t="s">
        <v>14</v>
      </c>
      <c r="D56" s="219" t="s">
        <v>15</v>
      </c>
      <c r="E56" s="223"/>
    </row>
    <row r="57" spans="1:5">
      <c r="A57" s="7" t="s">
        <v>119</v>
      </c>
      <c r="B57" s="237" t="s">
        <v>120</v>
      </c>
      <c r="C57" s="225" t="s">
        <v>14</v>
      </c>
      <c r="D57" s="219" t="s">
        <v>15</v>
      </c>
      <c r="E57" s="223"/>
    </row>
    <row r="58" spans="1:5">
      <c r="A58" s="7" t="s">
        <v>121</v>
      </c>
      <c r="B58" s="237" t="s">
        <v>122</v>
      </c>
      <c r="C58" s="225" t="s">
        <v>14</v>
      </c>
      <c r="D58" s="219" t="s">
        <v>15</v>
      </c>
      <c r="E58" s="223"/>
    </row>
    <row r="59" spans="1:5">
      <c r="A59" s="234" t="s">
        <v>123</v>
      </c>
      <c r="B59" s="282" t="s">
        <v>124</v>
      </c>
      <c r="C59" s="282"/>
      <c r="D59" s="282"/>
      <c r="E59" s="282"/>
    </row>
    <row r="60" spans="1:5" ht="15" customHeight="1">
      <c r="A60" s="7" t="s">
        <v>125</v>
      </c>
      <c r="B60" s="158" t="s">
        <v>126</v>
      </c>
      <c r="C60" s="225" t="s">
        <v>14</v>
      </c>
      <c r="D60" s="219" t="s">
        <v>15</v>
      </c>
      <c r="E60" s="223"/>
    </row>
    <row r="61" spans="1:5" ht="15" customHeight="1">
      <c r="A61" s="7" t="s">
        <v>127</v>
      </c>
      <c r="B61" s="158" t="s">
        <v>128</v>
      </c>
      <c r="C61" s="225" t="s">
        <v>14</v>
      </c>
      <c r="D61" s="219" t="s">
        <v>15</v>
      </c>
      <c r="E61" s="223"/>
    </row>
    <row r="62" spans="1:5">
      <c r="A62" s="7" t="s">
        <v>129</v>
      </c>
      <c r="B62" s="237" t="s">
        <v>130</v>
      </c>
      <c r="C62" s="225" t="s">
        <v>14</v>
      </c>
      <c r="D62" s="219" t="s">
        <v>15</v>
      </c>
      <c r="E62" s="223"/>
    </row>
    <row r="63" spans="1:5">
      <c r="A63" s="234" t="s">
        <v>131</v>
      </c>
      <c r="B63" s="282" t="s">
        <v>132</v>
      </c>
      <c r="C63" s="282"/>
      <c r="D63" s="282"/>
      <c r="E63" s="282"/>
    </row>
    <row r="64" spans="1:5">
      <c r="A64" s="7" t="s">
        <v>133</v>
      </c>
      <c r="B64" s="237" t="s">
        <v>134</v>
      </c>
      <c r="C64" s="225" t="s">
        <v>14</v>
      </c>
      <c r="D64" s="243"/>
      <c r="E64" s="244"/>
    </row>
    <row r="65" spans="1:5" ht="15" customHeight="1">
      <c r="A65" s="7" t="s">
        <v>135</v>
      </c>
      <c r="B65" s="237" t="s">
        <v>136</v>
      </c>
      <c r="C65" s="225" t="s">
        <v>14</v>
      </c>
      <c r="D65" s="219" t="s">
        <v>15</v>
      </c>
      <c r="E65" s="223"/>
    </row>
    <row r="66" spans="1:5" ht="26.4">
      <c r="A66" s="7" t="s">
        <v>137</v>
      </c>
      <c r="B66" s="237" t="s">
        <v>138</v>
      </c>
      <c r="C66" s="225" t="s">
        <v>14</v>
      </c>
      <c r="D66" s="219" t="s">
        <v>15</v>
      </c>
      <c r="E66" s="223"/>
    </row>
    <row r="67" spans="1:5">
      <c r="A67" s="7" t="s">
        <v>139</v>
      </c>
      <c r="B67" s="237" t="s">
        <v>140</v>
      </c>
      <c r="C67" s="225" t="s">
        <v>14</v>
      </c>
      <c r="D67" s="219" t="s">
        <v>15</v>
      </c>
      <c r="E67" s="223"/>
    </row>
    <row r="68" spans="1:5" ht="26.4">
      <c r="A68" s="7" t="s">
        <v>141</v>
      </c>
      <c r="B68" s="217" t="s">
        <v>142</v>
      </c>
      <c r="C68" s="225" t="s">
        <v>14</v>
      </c>
      <c r="D68" s="219" t="s">
        <v>15</v>
      </c>
      <c r="E68" s="223"/>
    </row>
    <row r="69" spans="1:5">
      <c r="A69" s="7" t="s">
        <v>143</v>
      </c>
      <c r="B69" s="263" t="s">
        <v>144</v>
      </c>
      <c r="C69" s="264" t="s">
        <v>14</v>
      </c>
      <c r="D69" s="256" t="s">
        <v>15</v>
      </c>
      <c r="E69" s="265"/>
    </row>
    <row r="70" spans="1:5">
      <c r="A70" s="7" t="s">
        <v>145</v>
      </c>
      <c r="B70" s="259" t="s">
        <v>146</v>
      </c>
      <c r="C70" s="260" t="s">
        <v>14</v>
      </c>
      <c r="D70" s="261"/>
      <c r="E70" s="262"/>
    </row>
    <row r="71" spans="1:5" ht="13.8" thickBot="1"/>
    <row r="72" spans="1:5" ht="21" customHeight="1">
      <c r="C72" s="283" t="s">
        <v>147</v>
      </c>
      <c r="D72" s="284"/>
      <c r="E72" s="233"/>
    </row>
    <row r="73" spans="1:5" ht="22.95" customHeight="1">
      <c r="C73" s="275" t="s">
        <v>148</v>
      </c>
      <c r="D73" s="276"/>
      <c r="E73" s="232"/>
    </row>
    <row r="74" spans="1:5" ht="19.95" customHeight="1">
      <c r="C74" s="275" t="s">
        <v>149</v>
      </c>
      <c r="D74" s="276"/>
      <c r="E74" s="232"/>
    </row>
    <row r="75" spans="1:5" ht="21" customHeight="1">
      <c r="C75" s="285" t="s">
        <v>150</v>
      </c>
      <c r="D75" s="286"/>
      <c r="E75" s="232"/>
    </row>
    <row r="76" spans="1:5" ht="21" customHeight="1">
      <c r="A76"/>
      <c r="C76" s="275" t="s">
        <v>151</v>
      </c>
      <c r="D76" s="276"/>
      <c r="E76" s="232"/>
    </row>
    <row r="77" spans="1:5">
      <c r="A77"/>
      <c r="C77" s="275" t="s">
        <v>152</v>
      </c>
      <c r="D77" s="276"/>
      <c r="E77" s="279"/>
    </row>
    <row r="78" spans="1:5">
      <c r="A78"/>
      <c r="C78" s="275"/>
      <c r="D78" s="276"/>
      <c r="E78" s="280"/>
    </row>
    <row r="79" spans="1:5">
      <c r="A79"/>
      <c r="C79" s="275"/>
      <c r="D79" s="276"/>
      <c r="E79" s="280"/>
    </row>
    <row r="80" spans="1:5" ht="13.8" thickBot="1">
      <c r="A80"/>
      <c r="C80" s="277"/>
      <c r="D80" s="278"/>
      <c r="E80" s="281"/>
    </row>
  </sheetData>
  <mergeCells count="13">
    <mergeCell ref="B46:E46"/>
    <mergeCell ref="B59:E59"/>
    <mergeCell ref="C1:E3"/>
    <mergeCell ref="B5:E5"/>
    <mergeCell ref="B35:E35"/>
    <mergeCell ref="C76:D76"/>
    <mergeCell ref="C77:D80"/>
    <mergeCell ref="E77:E80"/>
    <mergeCell ref="B63:E63"/>
    <mergeCell ref="C72:D72"/>
    <mergeCell ref="C73:D73"/>
    <mergeCell ref="C74:D74"/>
    <mergeCell ref="C75:D75"/>
  </mergeCells>
  <phoneticPr fontId="43" type="noConversion"/>
  <conditionalFormatting sqref="C1 C4 C18:C21">
    <cfRule type="cellIs" dxfId="20" priority="14" operator="equal">
      <formula>"KO"</formula>
    </cfRule>
  </conditionalFormatting>
  <conditionalFormatting sqref="C14:C16">
    <cfRule type="cellIs" dxfId="19" priority="8" operator="equal">
      <formula>"KO"</formula>
    </cfRule>
  </conditionalFormatting>
  <pageMargins left="0.7" right="0.7" top="0.75" bottom="0.75" header="0.3" footer="0.3"/>
  <pageSetup paperSize="9" scale="32"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Sheet1!$A$1:$A$3</xm:f>
          </x14:formula1>
          <xm:sqref>D6:D9 D47:D58 D65:D69 D11:D16 D36:D45 D60:D62 D18:D34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M67"/>
  <sheetViews>
    <sheetView topLeftCell="B1" zoomScale="85" zoomScaleNormal="85" zoomScaleSheetLayoutView="100" zoomScalePageLayoutView="55" workbookViewId="0">
      <selection activeCell="B56" sqref="B56"/>
    </sheetView>
  </sheetViews>
  <sheetFormatPr defaultRowHeight="13.2"/>
  <cols>
    <col min="2" max="2" width="105.44140625" customWidth="1"/>
    <col min="3" max="3" width="14" customWidth="1"/>
    <col min="4" max="4" width="12.6640625" customWidth="1"/>
    <col min="5" max="5" width="26.5546875" customWidth="1"/>
    <col min="6" max="6" width="15.6640625" customWidth="1"/>
    <col min="7" max="7" width="11.33203125" customWidth="1"/>
    <col min="9" max="9" width="52.5546875" customWidth="1"/>
    <col min="10" max="12" width="18.6640625" customWidth="1"/>
  </cols>
  <sheetData>
    <row r="1" spans="1:12" ht="26.25" customHeight="1">
      <c r="A1" s="171"/>
      <c r="B1" s="176" t="s">
        <v>2</v>
      </c>
      <c r="C1" s="288" t="s">
        <v>153</v>
      </c>
      <c r="D1" s="288"/>
      <c r="E1" s="288"/>
      <c r="F1" s="288"/>
      <c r="G1" s="288"/>
      <c r="H1" s="288"/>
      <c r="I1" s="288"/>
    </row>
    <row r="2" spans="1:12" ht="12.75" customHeight="1">
      <c r="A2" s="172"/>
      <c r="B2" s="178" t="s">
        <v>154</v>
      </c>
      <c r="C2" s="289"/>
      <c r="D2" s="289"/>
      <c r="E2" s="289"/>
      <c r="F2" s="289"/>
      <c r="G2" s="289"/>
      <c r="H2" s="289"/>
      <c r="I2" s="289"/>
    </row>
    <row r="3" spans="1:12">
      <c r="A3" s="175"/>
      <c r="B3" s="177" t="s">
        <v>155</v>
      </c>
      <c r="C3" s="170"/>
      <c r="D3" s="167"/>
      <c r="E3" s="167"/>
      <c r="F3" s="168"/>
      <c r="G3" s="169"/>
      <c r="H3" s="169"/>
      <c r="I3" s="166"/>
      <c r="J3" s="293" t="s">
        <v>156</v>
      </c>
      <c r="K3" s="293"/>
      <c r="L3" s="293"/>
    </row>
    <row r="4" spans="1:12" ht="26.4">
      <c r="A4" s="173" t="s">
        <v>5</v>
      </c>
      <c r="B4" s="173" t="s">
        <v>157</v>
      </c>
      <c r="C4" s="173" t="s">
        <v>7</v>
      </c>
      <c r="D4" s="173" t="s">
        <v>8</v>
      </c>
      <c r="E4" s="173" t="s">
        <v>158</v>
      </c>
      <c r="F4" s="174" t="s">
        <v>159</v>
      </c>
      <c r="G4" s="173" t="s">
        <v>160</v>
      </c>
      <c r="H4" s="173" t="s">
        <v>161</v>
      </c>
      <c r="I4" s="173" t="s">
        <v>162</v>
      </c>
      <c r="J4" s="197" t="s">
        <v>163</v>
      </c>
      <c r="K4" s="197" t="s">
        <v>164</v>
      </c>
      <c r="L4" s="197" t="s">
        <v>165</v>
      </c>
    </row>
    <row r="5" spans="1:12">
      <c r="A5" s="191">
        <v>1</v>
      </c>
      <c r="B5" s="192" t="s">
        <v>166</v>
      </c>
      <c r="C5" s="193"/>
      <c r="D5" s="194"/>
      <c r="E5" s="193"/>
      <c r="F5" s="195"/>
      <c r="G5" s="193"/>
      <c r="H5" s="196"/>
      <c r="I5" s="204"/>
      <c r="J5" s="203"/>
      <c r="K5" s="203"/>
      <c r="L5" s="203"/>
    </row>
    <row r="6" spans="1:12" ht="39.6">
      <c r="A6" s="18" t="s">
        <v>167</v>
      </c>
      <c r="B6" s="215" t="s">
        <v>168</v>
      </c>
      <c r="C6" s="18" t="s">
        <v>169</v>
      </c>
      <c r="D6" s="6" t="s">
        <v>170</v>
      </c>
      <c r="E6" s="70"/>
      <c r="F6" s="18"/>
      <c r="G6" s="97" t="s">
        <v>171</v>
      </c>
      <c r="H6" s="19">
        <v>0</v>
      </c>
      <c r="I6" s="44" t="s">
        <v>172</v>
      </c>
      <c r="J6" s="203"/>
      <c r="K6" s="294" t="s">
        <v>173</v>
      </c>
      <c r="L6" s="203"/>
    </row>
    <row r="7" spans="1:12">
      <c r="A7" s="4" t="s">
        <v>174</v>
      </c>
      <c r="B7" s="216" t="s">
        <v>175</v>
      </c>
      <c r="C7" s="8" t="s">
        <v>169</v>
      </c>
      <c r="D7" s="6" t="s">
        <v>170</v>
      </c>
      <c r="E7" s="158"/>
      <c r="F7" s="4" t="s">
        <v>176</v>
      </c>
      <c r="G7" s="8" t="s">
        <v>171</v>
      </c>
      <c r="H7" s="11">
        <v>1</v>
      </c>
      <c r="I7" s="205"/>
      <c r="J7" s="203"/>
      <c r="K7" s="295"/>
      <c r="L7" s="203"/>
    </row>
    <row r="8" spans="1:12" ht="26.4">
      <c r="A8" s="4" t="s">
        <v>177</v>
      </c>
      <c r="B8" s="216" t="s">
        <v>178</v>
      </c>
      <c r="C8" s="4" t="s">
        <v>169</v>
      </c>
      <c r="D8" s="159"/>
      <c r="E8" s="13"/>
      <c r="F8" s="160"/>
      <c r="G8" s="8" t="s">
        <v>171</v>
      </c>
      <c r="H8" s="11"/>
      <c r="I8" s="205" t="s">
        <v>179</v>
      </c>
      <c r="J8" s="203"/>
      <c r="K8" s="296"/>
      <c r="L8" s="203"/>
    </row>
    <row r="9" spans="1:12" ht="26.4">
      <c r="A9" s="4" t="s">
        <v>180</v>
      </c>
      <c r="B9" s="217" t="s">
        <v>181</v>
      </c>
      <c r="C9" s="4" t="s">
        <v>14</v>
      </c>
      <c r="D9" s="159" t="s">
        <v>170</v>
      </c>
      <c r="E9" s="13"/>
      <c r="F9" s="4" t="s">
        <v>182</v>
      </c>
      <c r="G9" s="8" t="s">
        <v>171</v>
      </c>
      <c r="H9" s="11">
        <v>4</v>
      </c>
      <c r="I9" s="290" t="s">
        <v>183</v>
      </c>
      <c r="J9" s="203"/>
      <c r="K9" s="203"/>
      <c r="L9" s="203"/>
    </row>
    <row r="10" spans="1:12">
      <c r="A10" s="4" t="s">
        <v>184</v>
      </c>
      <c r="B10" s="217" t="s">
        <v>185</v>
      </c>
      <c r="C10" s="4" t="s">
        <v>14</v>
      </c>
      <c r="D10" s="159" t="s">
        <v>170</v>
      </c>
      <c r="E10" s="13"/>
      <c r="F10" s="4" t="s">
        <v>182</v>
      </c>
      <c r="G10" s="8" t="s">
        <v>171</v>
      </c>
      <c r="H10" s="11">
        <v>4</v>
      </c>
      <c r="I10" s="291"/>
      <c r="J10" s="203"/>
      <c r="K10" s="203"/>
      <c r="L10" s="203"/>
    </row>
    <row r="11" spans="1:12">
      <c r="A11" s="4" t="s">
        <v>186</v>
      </c>
      <c r="B11" s="217" t="s">
        <v>187</v>
      </c>
      <c r="C11" s="4" t="s">
        <v>14</v>
      </c>
      <c r="D11" s="159" t="s">
        <v>170</v>
      </c>
      <c r="E11" s="13"/>
      <c r="F11" s="4" t="s">
        <v>182</v>
      </c>
      <c r="G11" s="8" t="s">
        <v>171</v>
      </c>
      <c r="H11" s="11">
        <v>4</v>
      </c>
      <c r="I11" s="291"/>
      <c r="J11" s="203"/>
      <c r="K11" s="203"/>
      <c r="L11" s="203"/>
    </row>
    <row r="12" spans="1:12" ht="26.4">
      <c r="A12" s="4" t="s">
        <v>188</v>
      </c>
      <c r="B12" s="217" t="s">
        <v>189</v>
      </c>
      <c r="C12" s="4" t="s">
        <v>14</v>
      </c>
      <c r="D12" s="159" t="s">
        <v>170</v>
      </c>
      <c r="E12" s="13"/>
      <c r="F12" s="4" t="s">
        <v>182</v>
      </c>
      <c r="G12" s="8" t="s">
        <v>171</v>
      </c>
      <c r="H12" s="11">
        <v>4</v>
      </c>
      <c r="I12" s="291"/>
      <c r="J12" s="203"/>
      <c r="K12" s="206"/>
      <c r="L12" s="203"/>
    </row>
    <row r="13" spans="1:12" ht="52.8">
      <c r="A13" s="4" t="s">
        <v>190</v>
      </c>
      <c r="B13" s="216" t="s">
        <v>191</v>
      </c>
      <c r="C13" s="4" t="s">
        <v>14</v>
      </c>
      <c r="D13" s="159" t="s">
        <v>170</v>
      </c>
      <c r="E13" s="13"/>
      <c r="F13" s="4" t="s">
        <v>182</v>
      </c>
      <c r="G13" s="8" t="s">
        <v>171</v>
      </c>
      <c r="H13" s="11">
        <v>4</v>
      </c>
      <c r="I13" s="292"/>
      <c r="J13" s="203"/>
      <c r="K13" s="206" t="s">
        <v>192</v>
      </c>
      <c r="L13" s="203"/>
    </row>
    <row r="14" spans="1:12">
      <c r="A14" s="189">
        <v>5</v>
      </c>
      <c r="B14" s="190" t="s">
        <v>193</v>
      </c>
      <c r="C14" s="183"/>
      <c r="D14" s="184" t="s">
        <v>194</v>
      </c>
      <c r="E14" s="184"/>
      <c r="F14" s="185"/>
      <c r="G14" s="186"/>
      <c r="H14" s="187"/>
      <c r="I14" s="188"/>
      <c r="J14" s="203"/>
      <c r="K14" s="203"/>
      <c r="L14" s="203"/>
    </row>
    <row r="15" spans="1:12">
      <c r="A15" s="4" t="s">
        <v>195</v>
      </c>
      <c r="B15" s="132" t="s">
        <v>196</v>
      </c>
      <c r="C15" s="95" t="s">
        <v>14</v>
      </c>
      <c r="D15" s="6" t="s">
        <v>170</v>
      </c>
      <c r="E15" s="18"/>
      <c r="F15" s="96">
        <v>0</v>
      </c>
      <c r="G15" s="97" t="s">
        <v>171</v>
      </c>
      <c r="H15" s="11">
        <v>0</v>
      </c>
      <c r="I15" s="198"/>
      <c r="J15" s="203"/>
      <c r="K15" s="203"/>
      <c r="L15" s="203"/>
    </row>
    <row r="16" spans="1:12">
      <c r="A16" s="4" t="s">
        <v>197</v>
      </c>
      <c r="B16" s="101" t="s">
        <v>198</v>
      </c>
      <c r="C16" s="4" t="s">
        <v>169</v>
      </c>
      <c r="D16" s="6" t="s">
        <v>170</v>
      </c>
      <c r="E16" s="4"/>
      <c r="F16" s="4" t="s">
        <v>182</v>
      </c>
      <c r="G16" s="49" t="s">
        <v>171</v>
      </c>
      <c r="H16" s="11">
        <v>4</v>
      </c>
      <c r="I16" s="198"/>
      <c r="J16" s="203"/>
      <c r="K16" s="203"/>
      <c r="L16" s="203"/>
    </row>
    <row r="17" spans="1:13">
      <c r="A17" s="189">
        <v>6</v>
      </c>
      <c r="B17" s="190" t="s">
        <v>199</v>
      </c>
      <c r="C17" s="183"/>
      <c r="D17" s="184"/>
      <c r="E17" s="184"/>
      <c r="F17" s="185"/>
      <c r="G17" s="186"/>
      <c r="H17" s="187"/>
      <c r="I17" s="188"/>
      <c r="J17" s="203"/>
      <c r="K17" s="203"/>
      <c r="L17" s="203"/>
    </row>
    <row r="18" spans="1:13">
      <c r="A18" s="4" t="s">
        <v>200</v>
      </c>
      <c r="B18" s="208" t="s">
        <v>201</v>
      </c>
      <c r="C18" s="95" t="s">
        <v>14</v>
      </c>
      <c r="D18" s="6"/>
      <c r="E18" s="13"/>
      <c r="F18" s="96"/>
      <c r="G18" s="97"/>
      <c r="H18" s="11"/>
      <c r="I18" s="198"/>
      <c r="J18" s="203"/>
      <c r="K18" s="203"/>
      <c r="L18" s="203"/>
    </row>
    <row r="19" spans="1:13" ht="26.4">
      <c r="A19" s="4" t="s">
        <v>202</v>
      </c>
      <c r="B19" s="207" t="s">
        <v>203</v>
      </c>
      <c r="C19" s="95" t="s">
        <v>14</v>
      </c>
      <c r="D19" s="6"/>
      <c r="E19" s="13"/>
      <c r="F19" s="96"/>
      <c r="G19" s="97"/>
      <c r="H19" s="11"/>
      <c r="I19" s="198" t="s">
        <v>204</v>
      </c>
      <c r="J19" s="203"/>
      <c r="K19" s="203"/>
      <c r="L19" s="203"/>
    </row>
    <row r="20" spans="1:13">
      <c r="A20" s="4" t="s">
        <v>205</v>
      </c>
      <c r="B20" s="209" t="s">
        <v>206</v>
      </c>
      <c r="C20" s="95" t="s">
        <v>14</v>
      </c>
      <c r="D20" s="6"/>
      <c r="E20" s="13"/>
      <c r="F20" s="96"/>
      <c r="G20" s="97"/>
      <c r="H20" s="11"/>
      <c r="I20" s="198"/>
      <c r="J20" s="203"/>
      <c r="K20" s="203"/>
      <c r="L20" s="203"/>
    </row>
    <row r="21" spans="1:13">
      <c r="A21" s="4" t="s">
        <v>207</v>
      </c>
      <c r="B21" s="9" t="s">
        <v>208</v>
      </c>
      <c r="C21" s="95" t="s">
        <v>14</v>
      </c>
      <c r="D21" s="6"/>
      <c r="E21" s="13"/>
      <c r="F21" s="96"/>
      <c r="G21" s="97"/>
      <c r="H21" s="11"/>
      <c r="I21" s="198"/>
      <c r="J21" s="203"/>
      <c r="K21" s="203"/>
      <c r="L21" s="203"/>
    </row>
    <row r="22" spans="1:13">
      <c r="A22" s="189">
        <v>7</v>
      </c>
      <c r="B22" s="190" t="s">
        <v>209</v>
      </c>
      <c r="C22" s="183"/>
      <c r="D22" s="184"/>
      <c r="E22" s="184"/>
      <c r="F22" s="185"/>
      <c r="G22" s="186"/>
      <c r="H22" s="187"/>
      <c r="I22" s="188"/>
      <c r="J22" s="203"/>
      <c r="K22" s="203"/>
      <c r="L22" s="203"/>
    </row>
    <row r="23" spans="1:13">
      <c r="A23" s="43" t="s">
        <v>210</v>
      </c>
      <c r="B23" s="17" t="s">
        <v>211</v>
      </c>
      <c r="C23" s="5" t="s">
        <v>14</v>
      </c>
      <c r="D23" s="6"/>
      <c r="E23" s="4"/>
      <c r="F23" s="4">
        <v>0</v>
      </c>
      <c r="G23" s="7" t="s">
        <v>171</v>
      </c>
      <c r="H23" s="11">
        <v>0</v>
      </c>
      <c r="I23" s="198"/>
      <c r="J23" s="203"/>
      <c r="K23" s="203"/>
      <c r="L23" s="203"/>
    </row>
    <row r="24" spans="1:13" ht="26.4">
      <c r="A24" s="43" t="s">
        <v>212</v>
      </c>
      <c r="B24" s="9" t="s">
        <v>213</v>
      </c>
      <c r="C24" s="5" t="s">
        <v>14</v>
      </c>
      <c r="D24" s="6"/>
      <c r="E24" s="45"/>
      <c r="F24" s="18">
        <v>0</v>
      </c>
      <c r="G24" s="7" t="s">
        <v>171</v>
      </c>
      <c r="H24" s="11">
        <v>0</v>
      </c>
      <c r="I24" s="198"/>
      <c r="J24" s="203" t="s">
        <v>214</v>
      </c>
      <c r="K24" s="203"/>
      <c r="L24" s="203"/>
    </row>
    <row r="25" spans="1:13" ht="52.8">
      <c r="A25" s="43" t="s">
        <v>215</v>
      </c>
      <c r="B25" s="24" t="s">
        <v>216</v>
      </c>
      <c r="C25" s="5" t="s">
        <v>14</v>
      </c>
      <c r="D25" s="6"/>
      <c r="E25" s="46"/>
      <c r="F25" s="4">
        <v>0</v>
      </c>
      <c r="G25" s="7" t="s">
        <v>171</v>
      </c>
      <c r="H25" s="11">
        <v>0</v>
      </c>
      <c r="I25" s="198"/>
      <c r="J25" s="203"/>
      <c r="K25" s="203"/>
      <c r="L25" s="203"/>
      <c r="M25" t="s">
        <v>217</v>
      </c>
    </row>
    <row r="26" spans="1:13">
      <c r="A26" s="43" t="s">
        <v>218</v>
      </c>
      <c r="B26" s="210" t="s">
        <v>219</v>
      </c>
      <c r="C26" s="5" t="s">
        <v>14</v>
      </c>
      <c r="D26" s="6"/>
      <c r="E26" s="13"/>
      <c r="F26" s="48">
        <v>0</v>
      </c>
      <c r="G26" s="49" t="s">
        <v>171</v>
      </c>
      <c r="H26" s="11">
        <v>0</v>
      </c>
      <c r="I26" s="198" t="s">
        <v>220</v>
      </c>
      <c r="J26" s="203"/>
      <c r="K26" s="203"/>
      <c r="L26" s="203"/>
    </row>
    <row r="27" spans="1:13">
      <c r="A27" s="189">
        <v>8</v>
      </c>
      <c r="B27" s="190" t="s">
        <v>221</v>
      </c>
      <c r="C27" s="183"/>
      <c r="D27" s="184"/>
      <c r="E27" s="184"/>
      <c r="F27" s="185" t="s">
        <v>194</v>
      </c>
      <c r="G27" s="186"/>
      <c r="H27" s="187"/>
      <c r="I27" s="188"/>
      <c r="J27" s="203"/>
      <c r="K27" s="203"/>
      <c r="L27" s="203"/>
    </row>
    <row r="28" spans="1:13" ht="39.6">
      <c r="A28" s="43" t="s">
        <v>222</v>
      </c>
      <c r="B28" s="207" t="s">
        <v>223</v>
      </c>
      <c r="C28" s="4" t="s">
        <v>14</v>
      </c>
      <c r="D28" s="6"/>
      <c r="E28" s="13"/>
      <c r="F28" s="4" t="s">
        <v>224</v>
      </c>
      <c r="G28" s="8" t="s">
        <v>171</v>
      </c>
      <c r="H28" s="50">
        <v>2</v>
      </c>
      <c r="I28" s="198" t="s">
        <v>225</v>
      </c>
      <c r="J28" s="203"/>
      <c r="K28" s="203"/>
      <c r="L28" s="203"/>
    </row>
    <row r="29" spans="1:13">
      <c r="A29" s="189">
        <v>9</v>
      </c>
      <c r="B29" s="190" t="s">
        <v>226</v>
      </c>
      <c r="C29" s="183"/>
      <c r="D29" s="184"/>
      <c r="E29" s="184"/>
      <c r="F29" s="185"/>
      <c r="G29" s="186"/>
      <c r="H29" s="187"/>
      <c r="I29" s="188"/>
      <c r="J29" s="203" t="s">
        <v>227</v>
      </c>
      <c r="K29" s="203"/>
      <c r="L29" s="203"/>
    </row>
    <row r="30" spans="1:13" ht="26.4">
      <c r="A30" s="15" t="s">
        <v>228</v>
      </c>
      <c r="B30" s="22" t="s">
        <v>229</v>
      </c>
      <c r="C30" s="5" t="s">
        <v>14</v>
      </c>
      <c r="D30" s="6"/>
      <c r="E30" s="13"/>
      <c r="F30" s="4">
        <v>0</v>
      </c>
      <c r="G30" s="55" t="s">
        <v>171</v>
      </c>
      <c r="H30" s="11">
        <v>0</v>
      </c>
      <c r="I30" s="198"/>
      <c r="J30" s="203"/>
      <c r="K30" s="203"/>
      <c r="L30" s="203"/>
    </row>
    <row r="31" spans="1:13" ht="26.4">
      <c r="A31" s="15" t="s">
        <v>230</v>
      </c>
      <c r="B31" s="22" t="s">
        <v>231</v>
      </c>
      <c r="C31" s="5" t="s">
        <v>14</v>
      </c>
      <c r="D31" s="6"/>
      <c r="E31" s="13"/>
      <c r="F31" s="4">
        <v>0</v>
      </c>
      <c r="G31" s="56" t="s">
        <v>171</v>
      </c>
      <c r="H31" s="21">
        <v>0</v>
      </c>
      <c r="I31" s="198"/>
      <c r="J31" s="203"/>
      <c r="K31" s="203"/>
      <c r="L31" s="203"/>
    </row>
    <row r="32" spans="1:13" ht="39.6">
      <c r="A32" s="15" t="s">
        <v>232</v>
      </c>
      <c r="B32" s="22" t="s">
        <v>233</v>
      </c>
      <c r="C32" s="8" t="s">
        <v>14</v>
      </c>
      <c r="D32" s="6"/>
      <c r="E32" s="13"/>
      <c r="F32" s="4">
        <v>0</v>
      </c>
      <c r="G32" s="7" t="s">
        <v>171</v>
      </c>
      <c r="H32" s="11">
        <v>0</v>
      </c>
      <c r="I32" s="198" t="s">
        <v>234</v>
      </c>
      <c r="J32" s="203"/>
      <c r="K32" s="203"/>
      <c r="L32" s="203"/>
    </row>
    <row r="33" spans="1:12">
      <c r="A33" s="189">
        <v>10</v>
      </c>
      <c r="B33" s="190" t="s">
        <v>235</v>
      </c>
      <c r="C33" s="183"/>
      <c r="D33" s="184"/>
      <c r="E33" s="184"/>
      <c r="F33" s="185"/>
      <c r="G33" s="186"/>
      <c r="H33" s="187"/>
      <c r="I33" s="188"/>
      <c r="J33" s="203"/>
      <c r="K33" s="203"/>
      <c r="L33" s="203"/>
    </row>
    <row r="34" spans="1:12">
      <c r="A34" s="13" t="s">
        <v>236</v>
      </c>
      <c r="B34" s="14" t="s">
        <v>237</v>
      </c>
      <c r="C34" s="59" t="s">
        <v>14</v>
      </c>
      <c r="D34" s="6"/>
      <c r="E34" s="4"/>
      <c r="F34" s="23">
        <v>0</v>
      </c>
      <c r="G34" s="20" t="s">
        <v>171</v>
      </c>
      <c r="H34" s="21">
        <v>0</v>
      </c>
      <c r="I34" s="199"/>
      <c r="J34" s="203"/>
      <c r="K34" s="203"/>
      <c r="L34" s="203"/>
    </row>
    <row r="35" spans="1:12" ht="26.4">
      <c r="A35" s="4" t="s">
        <v>238</v>
      </c>
      <c r="B35" s="17" t="s">
        <v>239</v>
      </c>
      <c r="C35" s="211" t="s">
        <v>14</v>
      </c>
      <c r="D35" s="6"/>
      <c r="E35" s="87"/>
      <c r="F35" s="4"/>
      <c r="G35" s="7"/>
      <c r="H35" s="11"/>
      <c r="I35" s="212"/>
      <c r="J35" s="203"/>
      <c r="K35" s="203"/>
      <c r="L35" s="203"/>
    </row>
    <row r="36" spans="1:12">
      <c r="A36" s="189">
        <v>11</v>
      </c>
      <c r="B36" s="190" t="s">
        <v>240</v>
      </c>
      <c r="C36" s="183"/>
      <c r="D36" s="184"/>
      <c r="E36" s="184"/>
      <c r="F36" s="185"/>
      <c r="G36" s="186"/>
      <c r="H36" s="187"/>
      <c r="I36" s="188"/>
      <c r="J36" s="203"/>
      <c r="K36" s="203"/>
      <c r="L36" s="203"/>
    </row>
    <row r="37" spans="1:12">
      <c r="A37" s="218" t="s">
        <v>241</v>
      </c>
      <c r="B37" s="22" t="s">
        <v>242</v>
      </c>
      <c r="C37" s="8" t="s">
        <v>14</v>
      </c>
      <c r="D37" s="6"/>
      <c r="E37" s="61" t="s">
        <v>243</v>
      </c>
      <c r="F37" s="4">
        <v>0</v>
      </c>
      <c r="G37" s="62" t="s">
        <v>244</v>
      </c>
      <c r="H37" s="63">
        <v>0</v>
      </c>
      <c r="I37" s="198"/>
      <c r="J37" s="203"/>
      <c r="K37" s="203"/>
      <c r="L37" s="203"/>
    </row>
    <row r="38" spans="1:12" ht="26.4">
      <c r="A38" s="218" t="s">
        <v>245</v>
      </c>
      <c r="B38" s="22" t="s">
        <v>246</v>
      </c>
      <c r="C38" s="4" t="s">
        <v>14</v>
      </c>
      <c r="D38" s="6" t="s">
        <v>15</v>
      </c>
      <c r="E38" s="13"/>
      <c r="F38" s="48" t="s">
        <v>247</v>
      </c>
      <c r="G38" s="4" t="s">
        <v>244</v>
      </c>
      <c r="H38" s="43">
        <v>6</v>
      </c>
      <c r="I38" s="198"/>
      <c r="J38" s="203"/>
      <c r="K38" s="203"/>
      <c r="L38" s="203"/>
    </row>
    <row r="39" spans="1:12">
      <c r="A39" s="189">
        <v>12</v>
      </c>
      <c r="B39" s="190" t="s">
        <v>248</v>
      </c>
      <c r="C39" s="183"/>
      <c r="D39" s="184"/>
      <c r="E39" s="184"/>
      <c r="F39" s="185"/>
      <c r="G39" s="186"/>
      <c r="H39" s="187"/>
      <c r="I39" s="188"/>
      <c r="J39" s="203"/>
      <c r="K39" s="203"/>
      <c r="L39" s="203"/>
    </row>
    <row r="40" spans="1:12" ht="26.4">
      <c r="A40" s="4" t="s">
        <v>249</v>
      </c>
      <c r="B40" s="209" t="s">
        <v>250</v>
      </c>
      <c r="C40" s="5" t="s">
        <v>14</v>
      </c>
      <c r="D40" s="6"/>
      <c r="E40" s="18"/>
      <c r="F40" s="4">
        <v>0</v>
      </c>
      <c r="G40" s="7" t="s">
        <v>171</v>
      </c>
      <c r="H40" s="11">
        <v>0</v>
      </c>
      <c r="I40" s="200"/>
      <c r="J40" s="203"/>
      <c r="K40" s="203"/>
      <c r="L40" s="203"/>
    </row>
    <row r="41" spans="1:12" ht="26.4">
      <c r="A41" s="4" t="s">
        <v>251</v>
      </c>
      <c r="B41" s="213" t="s">
        <v>252</v>
      </c>
      <c r="C41" s="5" t="s">
        <v>14</v>
      </c>
      <c r="D41" s="6"/>
      <c r="E41" s="4"/>
      <c r="F41" s="4">
        <v>0</v>
      </c>
      <c r="G41" s="7" t="s">
        <v>171</v>
      </c>
      <c r="H41" s="11">
        <v>0</v>
      </c>
      <c r="I41" s="198"/>
      <c r="J41" s="203"/>
      <c r="K41" s="203"/>
      <c r="L41" s="203"/>
    </row>
    <row r="42" spans="1:12" ht="39.6">
      <c r="A42" s="4" t="s">
        <v>253</v>
      </c>
      <c r="B42" s="214" t="s">
        <v>254</v>
      </c>
      <c r="C42" s="5" t="s">
        <v>14</v>
      </c>
      <c r="D42" s="6"/>
      <c r="E42" s="23"/>
      <c r="F42" s="4">
        <v>0</v>
      </c>
      <c r="G42" s="8" t="s">
        <v>171</v>
      </c>
      <c r="H42" s="11">
        <v>0</v>
      </c>
      <c r="I42" s="198"/>
      <c r="J42" s="203"/>
      <c r="K42" s="203"/>
      <c r="L42" s="203"/>
    </row>
    <row r="43" spans="1:12">
      <c r="A43" s="4" t="s">
        <v>255</v>
      </c>
      <c r="B43" s="207" t="s">
        <v>256</v>
      </c>
      <c r="C43" s="5" t="s">
        <v>14</v>
      </c>
      <c r="D43" s="6"/>
      <c r="E43" s="4"/>
      <c r="F43" s="4">
        <v>0</v>
      </c>
      <c r="G43" s="65" t="s">
        <v>171</v>
      </c>
      <c r="H43" s="19">
        <v>0</v>
      </c>
      <c r="I43" s="200"/>
      <c r="J43" s="203"/>
      <c r="K43" s="203"/>
      <c r="L43" s="203"/>
    </row>
    <row r="44" spans="1:12" ht="26.4">
      <c r="A44" s="4" t="s">
        <v>257</v>
      </c>
      <c r="B44" s="24" t="s">
        <v>258</v>
      </c>
      <c r="C44" s="5" t="s">
        <v>14</v>
      </c>
      <c r="D44" s="6"/>
      <c r="E44" s="23"/>
      <c r="F44" s="4">
        <v>0</v>
      </c>
      <c r="G44" s="8" t="s">
        <v>171</v>
      </c>
      <c r="H44" s="11">
        <v>0</v>
      </c>
      <c r="I44" s="198"/>
      <c r="J44" s="203"/>
      <c r="K44" s="203"/>
      <c r="L44" s="203"/>
    </row>
    <row r="45" spans="1:12" ht="26.4">
      <c r="A45" s="4" t="s">
        <v>259</v>
      </c>
      <c r="B45" s="179" t="s">
        <v>260</v>
      </c>
      <c r="C45" s="5" t="s">
        <v>14</v>
      </c>
      <c r="D45" s="6"/>
      <c r="E45" s="23"/>
      <c r="F45" s="4">
        <v>0</v>
      </c>
      <c r="G45" s="8" t="s">
        <v>171</v>
      </c>
      <c r="H45" s="11">
        <v>0</v>
      </c>
      <c r="I45" s="198"/>
      <c r="J45" s="203"/>
      <c r="K45" s="203"/>
      <c r="L45" s="203"/>
    </row>
    <row r="46" spans="1:12" ht="52.8">
      <c r="A46" s="4" t="s">
        <v>261</v>
      </c>
      <c r="B46" s="207" t="s">
        <v>262</v>
      </c>
      <c r="C46" s="5" t="s">
        <v>14</v>
      </c>
      <c r="D46" s="6"/>
      <c r="E46" s="4"/>
      <c r="F46" s="4">
        <v>0</v>
      </c>
      <c r="G46" s="7" t="s">
        <v>171</v>
      </c>
      <c r="H46" s="11">
        <v>0</v>
      </c>
      <c r="I46" s="198" t="s">
        <v>263</v>
      </c>
      <c r="J46" s="203"/>
      <c r="K46" s="203"/>
      <c r="L46" s="203"/>
    </row>
    <row r="47" spans="1:12">
      <c r="A47" s="4" t="s">
        <v>264</v>
      </c>
      <c r="B47" s="9" t="s">
        <v>265</v>
      </c>
      <c r="C47" s="5" t="s">
        <v>14</v>
      </c>
      <c r="D47" s="6"/>
      <c r="E47" s="4"/>
      <c r="F47" s="4">
        <v>0</v>
      </c>
      <c r="G47" s="8" t="s">
        <v>171</v>
      </c>
      <c r="H47" s="11">
        <v>0</v>
      </c>
      <c r="I47" s="198"/>
      <c r="J47" s="203"/>
      <c r="K47" s="203"/>
      <c r="L47" s="203"/>
    </row>
    <row r="48" spans="1:12">
      <c r="A48" s="189">
        <v>13</v>
      </c>
      <c r="B48" s="190" t="s">
        <v>266</v>
      </c>
      <c r="C48" s="183"/>
      <c r="D48" s="184"/>
      <c r="E48" s="184"/>
      <c r="F48" s="185"/>
      <c r="G48" s="186"/>
      <c r="H48" s="187"/>
      <c r="I48" s="188"/>
      <c r="J48" s="203"/>
      <c r="K48" s="203"/>
      <c r="L48" s="203"/>
    </row>
    <row r="49" spans="1:13" ht="52.8">
      <c r="A49" s="13" t="s">
        <v>267</v>
      </c>
      <c r="B49" s="182" t="s">
        <v>268</v>
      </c>
      <c r="C49" s="5" t="s">
        <v>14</v>
      </c>
      <c r="D49" s="6"/>
      <c r="E49" s="4"/>
      <c r="F49" s="4"/>
      <c r="G49" s="8"/>
      <c r="H49" s="11"/>
      <c r="I49" s="200" t="s">
        <v>269</v>
      </c>
      <c r="J49" s="203"/>
      <c r="K49" s="203"/>
      <c r="L49" s="203"/>
      <c r="M49" s="1"/>
    </row>
    <row r="50" spans="1:13">
      <c r="A50" s="13" t="s">
        <v>270</v>
      </c>
      <c r="B50" s="67" t="s">
        <v>271</v>
      </c>
      <c r="C50" s="5" t="s">
        <v>14</v>
      </c>
      <c r="D50" s="6"/>
      <c r="E50" s="4"/>
      <c r="F50" s="4"/>
      <c r="G50" s="8"/>
      <c r="H50" s="11"/>
      <c r="I50" s="198"/>
      <c r="J50" s="203"/>
      <c r="K50" s="203"/>
      <c r="L50" s="203"/>
    </row>
    <row r="51" spans="1:13">
      <c r="A51" s="189">
        <v>14</v>
      </c>
      <c r="B51" s="190" t="s">
        <v>272</v>
      </c>
      <c r="C51" s="5"/>
      <c r="D51" s="6"/>
      <c r="E51" s="4"/>
      <c r="F51" s="4"/>
      <c r="G51" s="8"/>
      <c r="H51" s="11"/>
      <c r="I51" s="198"/>
      <c r="J51" s="203"/>
      <c r="K51" s="203"/>
      <c r="L51" s="203"/>
    </row>
    <row r="52" spans="1:13">
      <c r="A52" s="13" t="s">
        <v>273</v>
      </c>
      <c r="B52" s="67" t="s">
        <v>274</v>
      </c>
      <c r="C52" s="5" t="s">
        <v>14</v>
      </c>
      <c r="D52" s="6"/>
      <c r="E52" s="4"/>
      <c r="F52" s="4"/>
      <c r="G52" s="8"/>
      <c r="H52" s="11"/>
      <c r="I52" s="198"/>
      <c r="J52" s="203"/>
      <c r="K52" s="203"/>
      <c r="L52" s="203"/>
    </row>
    <row r="53" spans="1:13">
      <c r="A53" s="13" t="s">
        <v>275</v>
      </c>
      <c r="B53" s="67" t="s">
        <v>276</v>
      </c>
      <c r="C53" s="5"/>
      <c r="D53" s="6"/>
      <c r="E53" s="4"/>
      <c r="F53" s="4"/>
      <c r="G53" s="8"/>
      <c r="H53" s="11"/>
      <c r="I53" s="198"/>
      <c r="J53" s="203"/>
      <c r="K53" s="203"/>
      <c r="L53" s="203"/>
    </row>
    <row r="54" spans="1:13">
      <c r="A54" s="13" t="s">
        <v>277</v>
      </c>
      <c r="B54" s="67" t="s">
        <v>278</v>
      </c>
      <c r="C54" s="5"/>
      <c r="D54" s="6"/>
      <c r="E54" s="4"/>
      <c r="F54" s="4"/>
      <c r="G54" s="8"/>
      <c r="H54" s="11"/>
      <c r="I54" s="198"/>
      <c r="J54" s="203"/>
      <c r="K54" s="203"/>
      <c r="L54" s="203"/>
    </row>
    <row r="55" spans="1:13">
      <c r="A55" s="13" t="s">
        <v>279</v>
      </c>
      <c r="B55" s="67" t="s">
        <v>280</v>
      </c>
      <c r="C55" s="5" t="s">
        <v>14</v>
      </c>
      <c r="D55" s="6"/>
      <c r="E55" s="4"/>
      <c r="F55" s="4"/>
      <c r="G55" s="8"/>
      <c r="H55" s="11"/>
      <c r="I55" s="198"/>
      <c r="J55" s="203"/>
      <c r="K55" s="203"/>
      <c r="L55" s="203"/>
    </row>
    <row r="56" spans="1:13">
      <c r="A56" s="13" t="s">
        <v>281</v>
      </c>
      <c r="B56" s="182" t="s">
        <v>282</v>
      </c>
      <c r="C56" s="5" t="s">
        <v>14</v>
      </c>
      <c r="D56" s="6"/>
      <c r="E56" s="4"/>
      <c r="F56" s="4"/>
      <c r="G56" s="8"/>
      <c r="H56" s="11"/>
      <c r="I56" s="198"/>
      <c r="J56" s="203"/>
      <c r="K56" s="203"/>
      <c r="L56" s="203"/>
    </row>
    <row r="57" spans="1:13">
      <c r="A57" s="189">
        <v>15</v>
      </c>
      <c r="B57" s="190" t="s">
        <v>283</v>
      </c>
      <c r="C57" s="183"/>
      <c r="D57" s="184"/>
      <c r="E57" s="184"/>
      <c r="F57" s="185"/>
      <c r="G57" s="186"/>
      <c r="H57" s="187"/>
      <c r="I57" s="188"/>
      <c r="J57" s="203"/>
      <c r="K57" s="203"/>
      <c r="L57" s="203"/>
    </row>
    <row r="58" spans="1:13" ht="39.6">
      <c r="A58" s="65" t="s">
        <v>284</v>
      </c>
      <c r="B58" s="17" t="s">
        <v>285</v>
      </c>
      <c r="C58" s="180" t="s">
        <v>14</v>
      </c>
      <c r="D58" s="6"/>
      <c r="E58" s="70"/>
      <c r="F58" s="18">
        <v>2</v>
      </c>
      <c r="G58" s="65" t="s">
        <v>244</v>
      </c>
      <c r="H58" s="19">
        <v>2</v>
      </c>
      <c r="I58" s="201" t="s">
        <v>286</v>
      </c>
      <c r="J58" s="203"/>
      <c r="K58" s="203"/>
      <c r="L58" s="203"/>
    </row>
    <row r="59" spans="1:13">
      <c r="A59" s="8" t="s">
        <v>287</v>
      </c>
      <c r="B59" s="9" t="s">
        <v>288</v>
      </c>
      <c r="C59" s="5" t="s">
        <v>14</v>
      </c>
      <c r="D59" s="6"/>
      <c r="E59" s="13"/>
      <c r="F59" s="4">
        <v>0</v>
      </c>
      <c r="G59" s="8" t="s">
        <v>171</v>
      </c>
      <c r="H59" s="11">
        <v>0</v>
      </c>
      <c r="I59" s="198"/>
      <c r="J59" s="203"/>
      <c r="K59" s="203"/>
      <c r="L59" s="203"/>
    </row>
    <row r="60" spans="1:13" ht="26.4">
      <c r="A60" s="8" t="s">
        <v>289</v>
      </c>
      <c r="B60" s="9" t="s">
        <v>290</v>
      </c>
      <c r="C60" s="5" t="s">
        <v>14</v>
      </c>
      <c r="D60" s="6"/>
      <c r="E60" s="4"/>
      <c r="F60" s="4">
        <v>0</v>
      </c>
      <c r="G60" s="7" t="s">
        <v>171</v>
      </c>
      <c r="H60" s="11">
        <v>0</v>
      </c>
      <c r="I60" s="202"/>
      <c r="J60" s="203"/>
      <c r="K60" s="203"/>
      <c r="L60" s="203"/>
    </row>
    <row r="61" spans="1:13" ht="39.6">
      <c r="A61" s="8" t="s">
        <v>291</v>
      </c>
      <c r="B61" s="9" t="s">
        <v>292</v>
      </c>
      <c r="C61" s="5" t="s">
        <v>14</v>
      </c>
      <c r="D61" s="6"/>
      <c r="E61" s="13"/>
      <c r="F61" s="4">
        <v>0</v>
      </c>
      <c r="G61" s="7" t="s">
        <v>171</v>
      </c>
      <c r="H61" s="11">
        <v>0</v>
      </c>
      <c r="I61" s="202"/>
      <c r="J61" s="203"/>
      <c r="K61" s="203"/>
      <c r="L61" s="203"/>
    </row>
    <row r="62" spans="1:13" ht="39.6">
      <c r="A62" s="8" t="s">
        <v>293</v>
      </c>
      <c r="B62" s="9" t="s">
        <v>294</v>
      </c>
      <c r="C62" s="5" t="s">
        <v>14</v>
      </c>
      <c r="D62" s="6"/>
      <c r="E62" s="4"/>
      <c r="F62" s="23">
        <v>0</v>
      </c>
      <c r="G62" s="20" t="s">
        <v>171</v>
      </c>
      <c r="H62" s="11">
        <v>0</v>
      </c>
      <c r="I62" s="202"/>
      <c r="J62" s="203"/>
      <c r="K62" s="206" t="s">
        <v>295</v>
      </c>
      <c r="L62" s="203"/>
    </row>
    <row r="63" spans="1:13">
      <c r="E63" s="72" t="s">
        <v>296</v>
      </c>
      <c r="F63" s="73"/>
      <c r="G63" s="74"/>
      <c r="H63" s="74" t="e">
        <f>SUM(#REF!)-SUM(H7:H7)</f>
        <v>#REF!</v>
      </c>
      <c r="I63" s="75" t="s">
        <v>297</v>
      </c>
    </row>
    <row r="64" spans="1:13">
      <c r="E64" s="77"/>
      <c r="F64" s="78"/>
      <c r="G64" s="79"/>
      <c r="H64" s="80"/>
      <c r="I64" s="81"/>
    </row>
    <row r="67" spans="1:6">
      <c r="A67" s="125"/>
      <c r="B67" s="161"/>
      <c r="C67" s="76"/>
      <c r="F67" s="162"/>
    </row>
  </sheetData>
  <mergeCells count="4">
    <mergeCell ref="C1:I2"/>
    <mergeCell ref="I9:I13"/>
    <mergeCell ref="J3:L3"/>
    <mergeCell ref="K6:K8"/>
  </mergeCells>
  <conditionalFormatting sqref="C1">
    <cfRule type="cellIs" dxfId="18" priority="46" operator="equal">
      <formula>"KO"</formula>
    </cfRule>
  </conditionalFormatting>
  <conditionalFormatting sqref="C3:C62">
    <cfRule type="cellIs" dxfId="17" priority="1" operator="equal">
      <formula>"KO"</formula>
    </cfRule>
  </conditionalFormatting>
  <conditionalFormatting sqref="C4:C13 C15:C16 C18:C21 C67">
    <cfRule type="cellIs" dxfId="16" priority="53" operator="equal">
      <formula>"KO"</formula>
    </cfRule>
  </conditionalFormatting>
  <conditionalFormatting sqref="C58:C62">
    <cfRule type="cellIs" dxfId="15" priority="21" operator="equal">
      <formula>"KO"</formula>
    </cfRule>
  </conditionalFormatting>
  <conditionalFormatting sqref="C67">
    <cfRule type="cellIs" dxfId="14" priority="52" operator="equal">
      <formula>"KO"</formula>
    </cfRule>
  </conditionalFormatting>
  <conditionalFormatting sqref="F4:F5">
    <cfRule type="cellIs" dxfId="13" priority="54" stopIfTrue="1" operator="equal">
      <formula>40239</formula>
    </cfRule>
  </conditionalFormatting>
  <conditionalFormatting sqref="F14:F15">
    <cfRule type="cellIs" dxfId="12" priority="45" stopIfTrue="1" operator="equal">
      <formula>40239</formula>
    </cfRule>
  </conditionalFormatting>
  <conditionalFormatting sqref="F17:F22">
    <cfRule type="cellIs" dxfId="11" priority="16" stopIfTrue="1" operator="equal">
      <formula>40239</formula>
    </cfRule>
  </conditionalFormatting>
  <conditionalFormatting sqref="F26:F27">
    <cfRule type="cellIs" dxfId="10" priority="14" stopIfTrue="1" operator="equal">
      <formula>40239</formula>
    </cfRule>
  </conditionalFormatting>
  <conditionalFormatting sqref="F29">
    <cfRule type="cellIs" dxfId="9" priority="12" stopIfTrue="1" operator="equal">
      <formula>40239</formula>
    </cfRule>
  </conditionalFormatting>
  <conditionalFormatting sqref="F33">
    <cfRule type="cellIs" dxfId="8" priority="10" stopIfTrue="1" operator="equal">
      <formula>40239</formula>
    </cfRule>
  </conditionalFormatting>
  <conditionalFormatting sqref="F36">
    <cfRule type="cellIs" dxfId="7" priority="8" stopIfTrue="1" operator="equal">
      <formula>40239</formula>
    </cfRule>
  </conditionalFormatting>
  <conditionalFormatting sqref="F39">
    <cfRule type="cellIs" dxfId="6" priority="6" stopIfTrue="1" operator="equal">
      <formula>40239</formula>
    </cfRule>
  </conditionalFormatting>
  <conditionalFormatting sqref="F48">
    <cfRule type="cellIs" dxfId="5" priority="4" stopIfTrue="1" operator="equal">
      <formula>40239</formula>
    </cfRule>
  </conditionalFormatting>
  <conditionalFormatting sqref="F57">
    <cfRule type="cellIs" dxfId="4" priority="2" stopIfTrue="1" operator="equal">
      <formula>40239</formula>
    </cfRule>
  </conditionalFormatting>
  <dataValidations count="1">
    <dataValidation type="list" allowBlank="1" showInputMessage="1" showErrorMessage="1" sqref="D6:D7 D15:D16 D18:D21" xr:uid="{00000000-0002-0000-0200-000000000000}">
      <formula1>#REF!</formula1>
    </dataValidation>
  </dataValidations>
  <pageMargins left="0.7" right="0.7" top="0.75" bottom="0.75" header="0.3" footer="0.3"/>
  <pageSetup paperSize="8" scale="4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Sheet1!$A$1:$A$3</xm:f>
          </x14:formula1>
          <xm:sqref>D22:D62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2"/>
  <sheetViews>
    <sheetView workbookViewId="0">
      <pane ySplit="4" topLeftCell="A44" activePane="bottomLeft" state="frozen"/>
      <selection pane="bottomLeft" activeCell="A5" sqref="A5:XFD5"/>
    </sheetView>
  </sheetViews>
  <sheetFormatPr defaultRowHeight="13.2"/>
  <cols>
    <col min="2" max="2" width="105.44140625" customWidth="1"/>
    <col min="3" max="3" width="14" customWidth="1"/>
    <col min="4" max="4" width="12.6640625" customWidth="1"/>
    <col min="5" max="5" width="26.5546875" customWidth="1"/>
    <col min="6" max="6" width="15.6640625" customWidth="1"/>
    <col min="7" max="7" width="11.33203125" customWidth="1"/>
    <col min="9" max="9" width="52.5546875" customWidth="1"/>
  </cols>
  <sheetData>
    <row r="1" spans="1:9" ht="26.25" customHeight="1">
      <c r="A1" s="171"/>
      <c r="B1" s="176" t="s">
        <v>2</v>
      </c>
      <c r="C1" s="288" t="s">
        <v>298</v>
      </c>
      <c r="D1" s="288"/>
      <c r="E1" s="288"/>
      <c r="F1" s="288"/>
      <c r="G1" s="288"/>
      <c r="H1" s="288"/>
      <c r="I1" s="288"/>
    </row>
    <row r="2" spans="1:9" ht="12.75" customHeight="1">
      <c r="A2" s="172"/>
      <c r="B2" s="178" t="s">
        <v>154</v>
      </c>
      <c r="C2" s="289"/>
      <c r="D2" s="289"/>
      <c r="E2" s="289"/>
      <c r="F2" s="289"/>
      <c r="G2" s="289"/>
      <c r="H2" s="289"/>
      <c r="I2" s="289"/>
    </row>
    <row r="3" spans="1:9">
      <c r="A3" s="175"/>
      <c r="B3" s="177" t="s">
        <v>155</v>
      </c>
      <c r="C3" s="170"/>
      <c r="D3" s="167"/>
      <c r="E3" s="167"/>
      <c r="F3" s="168"/>
      <c r="G3" s="169"/>
      <c r="H3" s="169"/>
      <c r="I3" s="166"/>
    </row>
    <row r="4" spans="1:9" ht="26.4">
      <c r="A4" s="173" t="s">
        <v>5</v>
      </c>
      <c r="B4" s="173" t="s">
        <v>157</v>
      </c>
      <c r="C4" s="173" t="s">
        <v>7</v>
      </c>
      <c r="D4" s="173" t="s">
        <v>8</v>
      </c>
      <c r="E4" s="173" t="s">
        <v>158</v>
      </c>
      <c r="F4" s="174" t="s">
        <v>159</v>
      </c>
      <c r="G4" s="173" t="s">
        <v>160</v>
      </c>
      <c r="H4" s="173" t="s">
        <v>161</v>
      </c>
      <c r="I4" s="173" t="s">
        <v>162</v>
      </c>
    </row>
    <row r="5" spans="1:9" ht="17.399999999999999">
      <c r="A5" s="82">
        <v>1</v>
      </c>
      <c r="B5" s="83" t="s">
        <v>299</v>
      </c>
      <c r="C5" s="84"/>
      <c r="D5" s="84"/>
      <c r="E5" s="84"/>
      <c r="F5" s="85"/>
      <c r="G5" s="84"/>
      <c r="H5" s="3"/>
      <c r="I5" s="86"/>
    </row>
    <row r="6" spans="1:9" ht="39.6">
      <c r="A6" s="87" t="s">
        <v>167</v>
      </c>
      <c r="B6" s="9" t="s">
        <v>300</v>
      </c>
      <c r="C6" s="4" t="s">
        <v>169</v>
      </c>
      <c r="D6" s="6" t="s">
        <v>170</v>
      </c>
      <c r="E6" s="13" t="s">
        <v>301</v>
      </c>
      <c r="F6" s="4" t="s">
        <v>302</v>
      </c>
      <c r="G6" s="49"/>
      <c r="H6" s="11">
        <v>10</v>
      </c>
      <c r="I6" s="88" t="s">
        <v>303</v>
      </c>
    </row>
    <row r="7" spans="1:9" ht="15.6">
      <c r="A7" s="89" t="s">
        <v>174</v>
      </c>
      <c r="B7" s="90" t="s">
        <v>304</v>
      </c>
      <c r="C7" s="16"/>
      <c r="D7" s="91"/>
      <c r="E7" s="92"/>
      <c r="F7" s="93"/>
      <c r="G7" s="94"/>
      <c r="H7" s="19"/>
      <c r="I7" s="9"/>
    </row>
    <row r="8" spans="1:9" ht="26.4">
      <c r="A8" s="4" t="s">
        <v>305</v>
      </c>
      <c r="B8" s="17" t="s">
        <v>306</v>
      </c>
      <c r="C8" s="95" t="s">
        <v>14</v>
      </c>
      <c r="D8" s="6" t="s">
        <v>170</v>
      </c>
      <c r="E8" s="10" t="s">
        <v>307</v>
      </c>
      <c r="F8" s="96">
        <v>0</v>
      </c>
      <c r="G8" s="97" t="s">
        <v>244</v>
      </c>
      <c r="H8" s="11">
        <v>0</v>
      </c>
      <c r="I8" s="9"/>
    </row>
    <row r="9" spans="1:9">
      <c r="A9" s="4" t="s">
        <v>308</v>
      </c>
      <c r="B9" s="98" t="s">
        <v>309</v>
      </c>
      <c r="C9" s="95" t="s">
        <v>14</v>
      </c>
      <c r="D9" s="6" t="s">
        <v>170</v>
      </c>
      <c r="E9" s="10" t="s">
        <v>310</v>
      </c>
      <c r="F9" s="96">
        <v>0</v>
      </c>
      <c r="G9" s="97" t="s">
        <v>244</v>
      </c>
      <c r="H9" s="11">
        <v>0</v>
      </c>
      <c r="I9" s="9"/>
    </row>
    <row r="10" spans="1:9" ht="39.6">
      <c r="A10" s="4" t="s">
        <v>311</v>
      </c>
      <c r="B10" s="9" t="s">
        <v>312</v>
      </c>
      <c r="C10" s="4" t="s">
        <v>14</v>
      </c>
      <c r="D10" s="6" t="s">
        <v>170</v>
      </c>
      <c r="E10" s="13" t="s">
        <v>313</v>
      </c>
      <c r="F10" s="99">
        <v>0</v>
      </c>
      <c r="G10" s="7" t="s">
        <v>171</v>
      </c>
      <c r="H10" s="11">
        <v>0</v>
      </c>
      <c r="I10" s="9" t="s">
        <v>220</v>
      </c>
    </row>
    <row r="11" spans="1:9" ht="52.8">
      <c r="A11" s="4" t="s">
        <v>314</v>
      </c>
      <c r="B11" s="9" t="s">
        <v>315</v>
      </c>
      <c r="C11" s="4" t="s">
        <v>169</v>
      </c>
      <c r="D11" s="100"/>
      <c r="E11" s="6" t="s">
        <v>316</v>
      </c>
      <c r="F11" s="4" t="s">
        <v>317</v>
      </c>
      <c r="G11" s="4" t="s">
        <v>171</v>
      </c>
      <c r="H11" s="11">
        <v>6</v>
      </c>
      <c r="I11" s="9"/>
    </row>
    <row r="12" spans="1:9" ht="39.6">
      <c r="A12" s="4" t="s">
        <v>318</v>
      </c>
      <c r="B12" s="9" t="s">
        <v>319</v>
      </c>
      <c r="C12" s="4" t="s">
        <v>169</v>
      </c>
      <c r="D12" s="100"/>
      <c r="E12" s="6" t="s">
        <v>320</v>
      </c>
      <c r="F12" s="4" t="s">
        <v>321</v>
      </c>
      <c r="G12" s="4" t="s">
        <v>171</v>
      </c>
      <c r="H12" s="11">
        <v>4</v>
      </c>
      <c r="I12" s="9" t="s">
        <v>322</v>
      </c>
    </row>
    <row r="13" spans="1:9" ht="39.6">
      <c r="A13" s="4" t="s">
        <v>323</v>
      </c>
      <c r="B13" s="9" t="s">
        <v>324</v>
      </c>
      <c r="C13" s="4" t="s">
        <v>169</v>
      </c>
      <c r="D13" s="6" t="s">
        <v>170</v>
      </c>
      <c r="E13" s="13" t="s">
        <v>313</v>
      </c>
      <c r="F13" s="4" t="s">
        <v>325</v>
      </c>
      <c r="G13" s="4" t="s">
        <v>171</v>
      </c>
      <c r="H13" s="21">
        <v>5</v>
      </c>
      <c r="I13" s="9" t="s">
        <v>322</v>
      </c>
    </row>
    <row r="14" spans="1:9">
      <c r="A14" s="4" t="s">
        <v>326</v>
      </c>
      <c r="B14" s="101" t="s">
        <v>327</v>
      </c>
      <c r="C14" s="4" t="s">
        <v>14</v>
      </c>
      <c r="D14" s="6" t="s">
        <v>170</v>
      </c>
      <c r="E14" s="4"/>
      <c r="F14" s="4">
        <v>0</v>
      </c>
      <c r="G14" s="4" t="s">
        <v>171</v>
      </c>
      <c r="H14" s="21">
        <v>0</v>
      </c>
      <c r="I14" s="9"/>
    </row>
    <row r="15" spans="1:9">
      <c r="A15" s="4" t="s">
        <v>328</v>
      </c>
      <c r="B15" s="101" t="s">
        <v>329</v>
      </c>
      <c r="C15" s="4" t="s">
        <v>14</v>
      </c>
      <c r="D15" s="6" t="s">
        <v>170</v>
      </c>
      <c r="E15" s="6" t="s">
        <v>330</v>
      </c>
      <c r="F15" s="4">
        <v>0</v>
      </c>
      <c r="G15" s="49" t="s">
        <v>171</v>
      </c>
      <c r="H15" s="11">
        <v>0</v>
      </c>
      <c r="I15" s="9"/>
    </row>
    <row r="16" spans="1:9">
      <c r="A16" s="4" t="s">
        <v>331</v>
      </c>
      <c r="B16" s="101" t="str">
        <f>'[1]Perceel 1'!B15</f>
        <v>Het matras kan vanaf CPR-stand binnen 1/2 uur op druk komen met een patiënt van 80 kilo erop.</v>
      </c>
      <c r="C16" s="4" t="str">
        <f>'[1]Perceel 1'!C15</f>
        <v>KO</v>
      </c>
      <c r="D16" s="6" t="s">
        <v>170</v>
      </c>
      <c r="E16" s="4"/>
      <c r="F16" s="4">
        <v>0</v>
      </c>
      <c r="G16" s="4" t="str">
        <f>'[1]Perceel 1'!G15</f>
        <v>j</v>
      </c>
      <c r="H16" s="43">
        <v>0</v>
      </c>
      <c r="I16" s="4"/>
    </row>
    <row r="17" spans="1:9" ht="26.4">
      <c r="A17" s="4" t="s">
        <v>332</v>
      </c>
      <c r="B17" s="9" t="s">
        <v>333</v>
      </c>
      <c r="C17" s="4" t="s">
        <v>169</v>
      </c>
      <c r="D17" s="6" t="s">
        <v>170</v>
      </c>
      <c r="E17" s="6" t="s">
        <v>334</v>
      </c>
      <c r="F17" s="4" t="s">
        <v>335</v>
      </c>
      <c r="G17" s="49" t="s">
        <v>171</v>
      </c>
      <c r="H17" s="11">
        <v>5</v>
      </c>
      <c r="I17" s="9"/>
    </row>
    <row r="18" spans="1:9" ht="26.4">
      <c r="A18" s="4" t="s">
        <v>336</v>
      </c>
      <c r="B18" s="101" t="s">
        <v>337</v>
      </c>
      <c r="C18" s="4" t="s">
        <v>169</v>
      </c>
      <c r="D18" s="6" t="s">
        <v>170</v>
      </c>
      <c r="E18" s="13" t="s">
        <v>301</v>
      </c>
      <c r="F18" s="4" t="s">
        <v>338</v>
      </c>
      <c r="G18" s="4" t="s">
        <v>244</v>
      </c>
      <c r="H18" s="19">
        <v>10</v>
      </c>
      <c r="I18" s="9" t="s">
        <v>339</v>
      </c>
    </row>
    <row r="19" spans="1:9" ht="26.4">
      <c r="A19" s="4" t="s">
        <v>340</v>
      </c>
      <c r="B19" s="9" t="s">
        <v>341</v>
      </c>
      <c r="C19" s="4" t="s">
        <v>169</v>
      </c>
      <c r="D19" s="6" t="s">
        <v>170</v>
      </c>
      <c r="E19" s="13" t="s">
        <v>301</v>
      </c>
      <c r="F19" s="4" t="s">
        <v>224</v>
      </c>
      <c r="G19" s="49" t="s">
        <v>171</v>
      </c>
      <c r="H19" s="11">
        <v>2</v>
      </c>
      <c r="I19" s="9" t="s">
        <v>342</v>
      </c>
    </row>
    <row r="20" spans="1:9" ht="26.4">
      <c r="A20" s="4" t="s">
        <v>343</v>
      </c>
      <c r="B20" s="9" t="s">
        <v>344</v>
      </c>
      <c r="C20" s="4" t="s">
        <v>169</v>
      </c>
      <c r="D20" s="6" t="s">
        <v>170</v>
      </c>
      <c r="E20" s="13" t="s">
        <v>301</v>
      </c>
      <c r="F20" s="4" t="s">
        <v>335</v>
      </c>
      <c r="G20" s="4" t="s">
        <v>171</v>
      </c>
      <c r="H20" s="11">
        <v>5</v>
      </c>
      <c r="I20" s="9" t="s">
        <v>342</v>
      </c>
    </row>
    <row r="21" spans="1:9" ht="26.4">
      <c r="A21" s="4" t="s">
        <v>345</v>
      </c>
      <c r="B21" s="9" t="s">
        <v>346</v>
      </c>
      <c r="C21" s="4" t="s">
        <v>169</v>
      </c>
      <c r="D21" s="6" t="s">
        <v>170</v>
      </c>
      <c r="E21" s="13" t="s">
        <v>301</v>
      </c>
      <c r="F21" s="4" t="s">
        <v>176</v>
      </c>
      <c r="G21" s="49" t="s">
        <v>171</v>
      </c>
      <c r="H21" s="11">
        <v>1</v>
      </c>
      <c r="I21" s="9" t="s">
        <v>342</v>
      </c>
    </row>
    <row r="22" spans="1:9" ht="26.4">
      <c r="A22" s="4" t="s">
        <v>347</v>
      </c>
      <c r="B22" s="24" t="s">
        <v>348</v>
      </c>
      <c r="C22" s="4" t="s">
        <v>169</v>
      </c>
      <c r="D22" s="6" t="s">
        <v>170</v>
      </c>
      <c r="E22" s="13" t="s">
        <v>301</v>
      </c>
      <c r="F22" s="4" t="s">
        <v>349</v>
      </c>
      <c r="G22" s="49" t="s">
        <v>171</v>
      </c>
      <c r="H22" s="11">
        <v>2</v>
      </c>
      <c r="I22" s="9" t="s">
        <v>342</v>
      </c>
    </row>
    <row r="23" spans="1:9">
      <c r="A23" s="4" t="s">
        <v>350</v>
      </c>
      <c r="B23" s="101" t="s">
        <v>351</v>
      </c>
      <c r="C23" s="4" t="s">
        <v>14</v>
      </c>
      <c r="D23" s="6" t="s">
        <v>170</v>
      </c>
      <c r="E23" s="4"/>
      <c r="F23" s="4">
        <v>0</v>
      </c>
      <c r="G23" s="4" t="s">
        <v>244</v>
      </c>
      <c r="H23" s="8">
        <v>0</v>
      </c>
      <c r="I23" s="9"/>
    </row>
    <row r="24" spans="1:9" ht="26.4">
      <c r="A24" s="23" t="s">
        <v>352</v>
      </c>
      <c r="B24" s="102" t="s">
        <v>353</v>
      </c>
      <c r="C24" s="8" t="s">
        <v>169</v>
      </c>
      <c r="D24" s="6" t="s">
        <v>170</v>
      </c>
      <c r="E24" s="13" t="s">
        <v>301</v>
      </c>
      <c r="F24" s="4" t="s">
        <v>349</v>
      </c>
      <c r="G24" s="7" t="s">
        <v>171</v>
      </c>
      <c r="H24" s="11">
        <v>2</v>
      </c>
      <c r="I24" s="9" t="s">
        <v>342</v>
      </c>
    </row>
    <row r="25" spans="1:9" ht="15.6">
      <c r="A25" s="36" t="s">
        <v>177</v>
      </c>
      <c r="B25" s="52" t="s">
        <v>354</v>
      </c>
      <c r="C25" s="23"/>
      <c r="D25" s="39"/>
      <c r="E25" s="38"/>
      <c r="F25" s="53"/>
      <c r="G25" s="57"/>
      <c r="H25" s="58"/>
      <c r="I25" s="9"/>
    </row>
    <row r="26" spans="1:9">
      <c r="A26" s="4" t="s">
        <v>355</v>
      </c>
      <c r="B26" s="9" t="s">
        <v>356</v>
      </c>
      <c r="C26" s="4" t="s">
        <v>14</v>
      </c>
      <c r="D26" s="6" t="s">
        <v>170</v>
      </c>
      <c r="E26" s="4"/>
      <c r="F26" s="4">
        <v>0</v>
      </c>
      <c r="G26" s="49" t="s">
        <v>244</v>
      </c>
      <c r="H26" s="8">
        <v>0</v>
      </c>
      <c r="I26" s="9" t="s">
        <v>357</v>
      </c>
    </row>
    <row r="27" spans="1:9" ht="26.4">
      <c r="A27" s="4" t="s">
        <v>358</v>
      </c>
      <c r="B27" s="9" t="s">
        <v>359</v>
      </c>
      <c r="C27" s="4" t="s">
        <v>169</v>
      </c>
      <c r="D27" s="6" t="s">
        <v>170</v>
      </c>
      <c r="E27" s="13" t="s">
        <v>301</v>
      </c>
      <c r="F27" s="4" t="s">
        <v>349</v>
      </c>
      <c r="G27" s="49" t="s">
        <v>171</v>
      </c>
      <c r="H27" s="11">
        <v>2</v>
      </c>
      <c r="I27" s="9" t="s">
        <v>360</v>
      </c>
    </row>
    <row r="28" spans="1:9" ht="39.6">
      <c r="A28" s="4" t="s">
        <v>361</v>
      </c>
      <c r="B28" s="101" t="s">
        <v>362</v>
      </c>
      <c r="C28" s="4" t="s">
        <v>169</v>
      </c>
      <c r="D28" s="6" t="s">
        <v>170</v>
      </c>
      <c r="E28" s="13" t="s">
        <v>301</v>
      </c>
      <c r="F28" s="4"/>
      <c r="G28" s="49" t="s">
        <v>244</v>
      </c>
      <c r="H28" s="11">
        <v>2</v>
      </c>
      <c r="I28" s="9" t="s">
        <v>363</v>
      </c>
    </row>
    <row r="29" spans="1:9" ht="26.4">
      <c r="A29" s="4" t="s">
        <v>364</v>
      </c>
      <c r="B29" s="17" t="s">
        <v>365</v>
      </c>
      <c r="C29" s="4" t="s">
        <v>169</v>
      </c>
      <c r="D29" s="6" t="s">
        <v>170</v>
      </c>
      <c r="E29" s="13" t="s">
        <v>301</v>
      </c>
      <c r="F29" s="4" t="s">
        <v>349</v>
      </c>
      <c r="G29" s="49" t="s">
        <v>171</v>
      </c>
      <c r="H29" s="11">
        <v>2</v>
      </c>
      <c r="I29" s="9" t="s">
        <v>342</v>
      </c>
    </row>
    <row r="30" spans="1:9" ht="26.4">
      <c r="A30" s="4" t="s">
        <v>366</v>
      </c>
      <c r="B30" s="9" t="s">
        <v>367</v>
      </c>
      <c r="C30" s="4" t="s">
        <v>169</v>
      </c>
      <c r="D30" s="6" t="s">
        <v>170</v>
      </c>
      <c r="E30" s="13" t="s">
        <v>301</v>
      </c>
      <c r="F30" s="4" t="s">
        <v>349</v>
      </c>
      <c r="G30" s="49" t="s">
        <v>171</v>
      </c>
      <c r="H30" s="11">
        <v>2</v>
      </c>
      <c r="I30" s="9" t="s">
        <v>342</v>
      </c>
    </row>
    <row r="31" spans="1:9" ht="26.4">
      <c r="A31" s="4" t="s">
        <v>368</v>
      </c>
      <c r="B31" s="9" t="s">
        <v>369</v>
      </c>
      <c r="C31" s="4" t="s">
        <v>14</v>
      </c>
      <c r="D31" s="6" t="s">
        <v>170</v>
      </c>
      <c r="E31" s="13" t="s">
        <v>301</v>
      </c>
      <c r="F31" s="4">
        <v>0</v>
      </c>
      <c r="G31" s="49" t="s">
        <v>244</v>
      </c>
      <c r="H31" s="11">
        <v>0</v>
      </c>
      <c r="I31" s="9"/>
    </row>
    <row r="32" spans="1:9" ht="26.4">
      <c r="A32" s="4" t="s">
        <v>370</v>
      </c>
      <c r="B32" s="9" t="s">
        <v>371</v>
      </c>
      <c r="C32" s="4" t="s">
        <v>169</v>
      </c>
      <c r="D32" s="6" t="s">
        <v>170</v>
      </c>
      <c r="E32" s="13" t="s">
        <v>301</v>
      </c>
      <c r="F32" s="4"/>
      <c r="G32" s="4" t="s">
        <v>244</v>
      </c>
      <c r="H32" s="11">
        <v>2</v>
      </c>
      <c r="I32" s="9" t="s">
        <v>372</v>
      </c>
    </row>
    <row r="33" spans="1:9">
      <c r="A33" s="4" t="s">
        <v>373</v>
      </c>
      <c r="B33" s="9" t="s">
        <v>374</v>
      </c>
      <c r="C33" s="68" t="s">
        <v>14</v>
      </c>
      <c r="D33" s="6" t="s">
        <v>170</v>
      </c>
      <c r="E33" s="103"/>
      <c r="F33" s="104">
        <v>0</v>
      </c>
      <c r="G33" s="105" t="s">
        <v>171</v>
      </c>
      <c r="H33" s="11">
        <v>0</v>
      </c>
      <c r="I33" s="9"/>
    </row>
    <row r="34" spans="1:9" ht="15.6">
      <c r="A34" s="36" t="s">
        <v>375</v>
      </c>
      <c r="B34" s="106" t="s">
        <v>376</v>
      </c>
      <c r="C34" s="41"/>
      <c r="D34" s="42"/>
      <c r="E34" s="41"/>
      <c r="F34" s="107"/>
      <c r="G34" s="108"/>
      <c r="H34" s="109"/>
      <c r="I34" s="9"/>
    </row>
    <row r="35" spans="1:9" ht="39.6">
      <c r="A35" s="4" t="s">
        <v>377</v>
      </c>
      <c r="B35" s="9" t="s">
        <v>378</v>
      </c>
      <c r="C35" s="4" t="s">
        <v>169</v>
      </c>
      <c r="D35" s="6" t="s">
        <v>170</v>
      </c>
      <c r="E35" s="6" t="s">
        <v>379</v>
      </c>
      <c r="F35" s="4" t="s">
        <v>380</v>
      </c>
      <c r="G35" s="7" t="s">
        <v>244</v>
      </c>
      <c r="H35" s="11">
        <v>2</v>
      </c>
      <c r="I35" s="9" t="s">
        <v>363</v>
      </c>
    </row>
    <row r="36" spans="1:9">
      <c r="A36" s="4" t="s">
        <v>381</v>
      </c>
      <c r="B36" s="9" t="s">
        <v>382</v>
      </c>
      <c r="C36" s="12" t="s">
        <v>14</v>
      </c>
      <c r="D36" s="6" t="s">
        <v>170</v>
      </c>
      <c r="E36" s="4"/>
      <c r="F36" s="4">
        <v>0</v>
      </c>
      <c r="G36" s="7" t="s">
        <v>244</v>
      </c>
      <c r="H36" s="11">
        <v>0</v>
      </c>
      <c r="I36" s="9"/>
    </row>
    <row r="37" spans="1:9" ht="26.4">
      <c r="A37" s="4" t="s">
        <v>383</v>
      </c>
      <c r="B37" s="9" t="s">
        <v>384</v>
      </c>
      <c r="C37" s="4" t="s">
        <v>169</v>
      </c>
      <c r="D37" s="6" t="s">
        <v>170</v>
      </c>
      <c r="E37" s="13" t="s">
        <v>301</v>
      </c>
      <c r="F37" s="4" t="s">
        <v>385</v>
      </c>
      <c r="G37" s="8" t="s">
        <v>171</v>
      </c>
      <c r="H37" s="11">
        <v>1</v>
      </c>
      <c r="I37" s="9" t="s">
        <v>342</v>
      </c>
    </row>
    <row r="38" spans="1:9" ht="26.4">
      <c r="A38" s="4" t="s">
        <v>386</v>
      </c>
      <c r="B38" s="9" t="s">
        <v>387</v>
      </c>
      <c r="C38" s="4" t="s">
        <v>169</v>
      </c>
      <c r="D38" s="6" t="s">
        <v>170</v>
      </c>
      <c r="E38" s="13" t="s">
        <v>301</v>
      </c>
      <c r="F38" s="4" t="s">
        <v>385</v>
      </c>
      <c r="G38" s="7" t="s">
        <v>244</v>
      </c>
      <c r="H38" s="11">
        <v>1</v>
      </c>
      <c r="I38" s="9" t="s">
        <v>363</v>
      </c>
    </row>
    <row r="39" spans="1:9" ht="26.4">
      <c r="A39" s="4" t="s">
        <v>388</v>
      </c>
      <c r="B39" s="9" t="s">
        <v>389</v>
      </c>
      <c r="C39" s="4" t="s">
        <v>169</v>
      </c>
      <c r="D39" s="6" t="s">
        <v>170</v>
      </c>
      <c r="E39" s="4"/>
      <c r="F39" s="4" t="s">
        <v>224</v>
      </c>
      <c r="G39" s="8" t="s">
        <v>171</v>
      </c>
      <c r="H39" s="11">
        <v>2</v>
      </c>
      <c r="I39" s="9"/>
    </row>
    <row r="40" spans="1:9">
      <c r="A40" s="4" t="s">
        <v>390</v>
      </c>
      <c r="B40" s="9" t="s">
        <v>391</v>
      </c>
      <c r="C40" s="4" t="s">
        <v>169</v>
      </c>
      <c r="D40" s="6" t="s">
        <v>170</v>
      </c>
      <c r="E40" s="4"/>
      <c r="F40" s="4"/>
      <c r="G40" s="7" t="s">
        <v>244</v>
      </c>
      <c r="H40" s="11">
        <v>4</v>
      </c>
      <c r="I40" s="9" t="s">
        <v>363</v>
      </c>
    </row>
    <row r="41" spans="1:9" ht="26.4">
      <c r="A41" s="4" t="s">
        <v>392</v>
      </c>
      <c r="B41" s="9" t="s">
        <v>393</v>
      </c>
      <c r="C41" s="5" t="s">
        <v>14</v>
      </c>
      <c r="D41" s="6" t="s">
        <v>170</v>
      </c>
      <c r="E41" s="4"/>
      <c r="F41" s="4">
        <v>0</v>
      </c>
      <c r="G41" s="7" t="s">
        <v>244</v>
      </c>
      <c r="H41" s="11">
        <v>0</v>
      </c>
      <c r="I41" s="9"/>
    </row>
    <row r="42" spans="1:9" ht="26.4">
      <c r="A42" s="4" t="s">
        <v>394</v>
      </c>
      <c r="B42" s="9" t="s">
        <v>395</v>
      </c>
      <c r="C42" s="4" t="s">
        <v>169</v>
      </c>
      <c r="D42" s="6" t="s">
        <v>170</v>
      </c>
      <c r="E42" s="13" t="s">
        <v>301</v>
      </c>
      <c r="F42" s="4" t="s">
        <v>176</v>
      </c>
      <c r="G42" s="7" t="s">
        <v>244</v>
      </c>
      <c r="H42" s="11">
        <v>1</v>
      </c>
      <c r="I42" s="9" t="s">
        <v>363</v>
      </c>
    </row>
    <row r="43" spans="1:9" ht="15.6">
      <c r="A43" s="110" t="s">
        <v>396</v>
      </c>
      <c r="B43" s="111" t="s">
        <v>397</v>
      </c>
      <c r="C43" s="112"/>
      <c r="D43" s="113"/>
      <c r="E43" s="114"/>
      <c r="F43" s="115"/>
      <c r="G43" s="114"/>
      <c r="H43" s="116"/>
      <c r="I43" s="117"/>
    </row>
    <row r="44" spans="1:9">
      <c r="A44" s="4" t="s">
        <v>398</v>
      </c>
      <c r="B44" s="101" t="s">
        <v>399</v>
      </c>
      <c r="C44" s="4" t="s">
        <v>14</v>
      </c>
      <c r="D44" s="6" t="s">
        <v>170</v>
      </c>
      <c r="E44" s="18"/>
      <c r="F44" s="4">
        <v>0</v>
      </c>
      <c r="G44" s="97" t="s">
        <v>244</v>
      </c>
      <c r="H44" s="19">
        <v>0</v>
      </c>
      <c r="I44" s="9"/>
    </row>
    <row r="45" spans="1:9">
      <c r="A45" s="4" t="s">
        <v>400</v>
      </c>
      <c r="B45" s="9" t="s">
        <v>401</v>
      </c>
      <c r="C45" s="4" t="s">
        <v>169</v>
      </c>
      <c r="D45" s="6" t="s">
        <v>170</v>
      </c>
      <c r="E45" s="4"/>
      <c r="F45" s="4" t="s">
        <v>335</v>
      </c>
      <c r="G45" s="49" t="s">
        <v>244</v>
      </c>
      <c r="H45" s="11">
        <v>5</v>
      </c>
      <c r="I45" s="9" t="s">
        <v>363</v>
      </c>
    </row>
    <row r="46" spans="1:9" ht="26.4">
      <c r="A46" s="4" t="s">
        <v>402</v>
      </c>
      <c r="B46" s="24" t="s">
        <v>403</v>
      </c>
      <c r="C46" s="25" t="s">
        <v>169</v>
      </c>
      <c r="D46" s="6" t="s">
        <v>170</v>
      </c>
      <c r="E46" s="13" t="s">
        <v>404</v>
      </c>
      <c r="F46" s="4" t="s">
        <v>176</v>
      </c>
      <c r="G46" s="7" t="s">
        <v>171</v>
      </c>
      <c r="H46" s="11">
        <v>1</v>
      </c>
      <c r="I46" s="9" t="s">
        <v>322</v>
      </c>
    </row>
    <row r="47" spans="1:9" ht="26.4">
      <c r="A47" s="4" t="s">
        <v>405</v>
      </c>
      <c r="B47" s="101" t="s">
        <v>406</v>
      </c>
      <c r="C47" s="4" t="s">
        <v>169</v>
      </c>
      <c r="D47" s="6" t="s">
        <v>170</v>
      </c>
      <c r="E47" s="4"/>
      <c r="F47" s="4" t="s">
        <v>176</v>
      </c>
      <c r="G47" s="49" t="s">
        <v>244</v>
      </c>
      <c r="H47" s="11">
        <v>1</v>
      </c>
      <c r="I47" s="9" t="s">
        <v>363</v>
      </c>
    </row>
    <row r="48" spans="1:9" ht="15.6">
      <c r="A48" s="36" t="s">
        <v>407</v>
      </c>
      <c r="B48" s="52" t="s">
        <v>408</v>
      </c>
      <c r="C48" s="38"/>
      <c r="D48" s="39"/>
      <c r="E48" s="38"/>
      <c r="F48" s="53"/>
      <c r="G48" s="54"/>
      <c r="H48" s="11"/>
      <c r="I48" s="9"/>
    </row>
    <row r="49" spans="1:9">
      <c r="A49" s="4" t="s">
        <v>409</v>
      </c>
      <c r="B49" s="101" t="s">
        <v>410</v>
      </c>
      <c r="C49" s="4" t="s">
        <v>169</v>
      </c>
      <c r="D49" s="6" t="s">
        <v>170</v>
      </c>
      <c r="E49" s="4"/>
      <c r="F49" s="4" t="s">
        <v>224</v>
      </c>
      <c r="G49" s="49" t="s">
        <v>244</v>
      </c>
      <c r="H49" s="11">
        <v>2</v>
      </c>
      <c r="I49" s="9" t="s">
        <v>363</v>
      </c>
    </row>
    <row r="50" spans="1:9">
      <c r="A50" s="4" t="s">
        <v>411</v>
      </c>
      <c r="B50" s="101" t="s">
        <v>412</v>
      </c>
      <c r="C50" s="4" t="s">
        <v>169</v>
      </c>
      <c r="D50" s="6" t="s">
        <v>170</v>
      </c>
      <c r="E50" s="4"/>
      <c r="F50" s="4" t="s">
        <v>224</v>
      </c>
      <c r="G50" s="49" t="s">
        <v>244</v>
      </c>
      <c r="H50" s="11">
        <v>2</v>
      </c>
      <c r="I50" s="9" t="s">
        <v>363</v>
      </c>
    </row>
    <row r="51" spans="1:9">
      <c r="A51" s="4" t="s">
        <v>413</v>
      </c>
      <c r="B51" s="101" t="s">
        <v>414</v>
      </c>
      <c r="C51" s="4" t="s">
        <v>169</v>
      </c>
      <c r="D51" s="6" t="s">
        <v>170</v>
      </c>
      <c r="E51" s="4"/>
      <c r="F51" s="4" t="s">
        <v>335</v>
      </c>
      <c r="G51" s="49" t="s">
        <v>244</v>
      </c>
      <c r="H51" s="11">
        <v>5</v>
      </c>
      <c r="I51" s="9" t="s">
        <v>363</v>
      </c>
    </row>
    <row r="52" spans="1:9">
      <c r="A52" s="4" t="s">
        <v>415</v>
      </c>
      <c r="B52" s="101" t="s">
        <v>416</v>
      </c>
      <c r="C52" s="4" t="s">
        <v>169</v>
      </c>
      <c r="D52" s="6" t="s">
        <v>170</v>
      </c>
      <c r="E52" s="4"/>
      <c r="F52" s="4" t="s">
        <v>335</v>
      </c>
      <c r="G52" s="49" t="s">
        <v>244</v>
      </c>
      <c r="H52" s="3">
        <v>5</v>
      </c>
      <c r="I52" s="9" t="s">
        <v>363</v>
      </c>
    </row>
    <row r="53" spans="1:9">
      <c r="A53" s="23" t="s">
        <v>417</v>
      </c>
      <c r="B53" s="47" t="s">
        <v>418</v>
      </c>
      <c r="C53" s="23" t="s">
        <v>169</v>
      </c>
      <c r="D53" s="6" t="s">
        <v>170</v>
      </c>
      <c r="E53" s="26"/>
      <c r="F53" s="23" t="s">
        <v>335</v>
      </c>
      <c r="G53" s="23" t="s">
        <v>171</v>
      </c>
      <c r="H53" s="21">
        <v>5</v>
      </c>
      <c r="I53" s="24"/>
    </row>
    <row r="54" spans="1:9" ht="15.6">
      <c r="A54" s="27">
        <v>3</v>
      </c>
      <c r="B54" s="28" t="s">
        <v>419</v>
      </c>
      <c r="C54" s="58"/>
      <c r="D54" s="118"/>
      <c r="E54" s="58"/>
      <c r="F54" s="38"/>
      <c r="G54" s="119"/>
      <c r="H54" s="58"/>
      <c r="I54" s="69"/>
    </row>
    <row r="55" spans="1:9" ht="15.6">
      <c r="A55" s="120" t="s">
        <v>420</v>
      </c>
      <c r="B55" s="121" t="s">
        <v>421</v>
      </c>
      <c r="C55" s="122"/>
      <c r="D55" s="123"/>
      <c r="E55" s="3"/>
      <c r="F55" s="40"/>
      <c r="G55" s="124"/>
      <c r="H55" s="40"/>
      <c r="I55" s="69"/>
    </row>
    <row r="56" spans="1:9" ht="26.4">
      <c r="A56" s="4" t="s">
        <v>422</v>
      </c>
      <c r="B56" s="9" t="s">
        <v>423</v>
      </c>
      <c r="C56" s="4" t="s">
        <v>169</v>
      </c>
      <c r="D56" s="6" t="s">
        <v>170</v>
      </c>
      <c r="E56" s="6" t="s">
        <v>424</v>
      </c>
      <c r="F56" s="4" t="s">
        <v>335</v>
      </c>
      <c r="G56" s="8" t="s">
        <v>171</v>
      </c>
      <c r="H56" s="11">
        <v>5</v>
      </c>
      <c r="I56" s="14" t="s">
        <v>425</v>
      </c>
    </row>
    <row r="57" spans="1:9" ht="26.4">
      <c r="A57" s="4" t="s">
        <v>426</v>
      </c>
      <c r="B57" s="9" t="s">
        <v>427</v>
      </c>
      <c r="C57" s="4" t="s">
        <v>169</v>
      </c>
      <c r="D57" s="6" t="s">
        <v>170</v>
      </c>
      <c r="E57" s="6" t="s">
        <v>424</v>
      </c>
      <c r="F57" s="4" t="s">
        <v>335</v>
      </c>
      <c r="G57" s="8" t="s">
        <v>171</v>
      </c>
      <c r="H57" s="11">
        <v>5</v>
      </c>
      <c r="I57" s="14" t="s">
        <v>425</v>
      </c>
    </row>
    <row r="58" spans="1:9" ht="26.4">
      <c r="A58" s="4" t="s">
        <v>428</v>
      </c>
      <c r="B58" s="9" t="s">
        <v>429</v>
      </c>
      <c r="C58" s="4" t="s">
        <v>169</v>
      </c>
      <c r="D58" s="6" t="s">
        <v>170</v>
      </c>
      <c r="E58" s="6" t="s">
        <v>424</v>
      </c>
      <c r="F58" s="4" t="s">
        <v>335</v>
      </c>
      <c r="G58" s="8" t="s">
        <v>171</v>
      </c>
      <c r="H58" s="11">
        <v>5</v>
      </c>
      <c r="I58" s="14" t="s">
        <v>425</v>
      </c>
    </row>
    <row r="59" spans="1:9" ht="26.4">
      <c r="A59" s="4" t="s">
        <v>430</v>
      </c>
      <c r="B59" s="24" t="s">
        <v>431</v>
      </c>
      <c r="C59" s="23" t="s">
        <v>169</v>
      </c>
      <c r="D59" s="6" t="s">
        <v>170</v>
      </c>
      <c r="E59" s="33" t="s">
        <v>424</v>
      </c>
      <c r="F59" s="4" t="s">
        <v>335</v>
      </c>
      <c r="G59" s="8" t="s">
        <v>171</v>
      </c>
      <c r="H59" s="11">
        <v>5</v>
      </c>
      <c r="I59" s="14" t="s">
        <v>425</v>
      </c>
    </row>
    <row r="60" spans="1:9" ht="15.6">
      <c r="A60" s="36" t="s">
        <v>432</v>
      </c>
      <c r="B60" s="34" t="s">
        <v>433</v>
      </c>
      <c r="C60" s="58"/>
      <c r="D60" s="118"/>
      <c r="E60" s="58"/>
      <c r="F60" s="40"/>
      <c r="G60" s="125"/>
      <c r="H60" s="3"/>
      <c r="I60" s="14"/>
    </row>
    <row r="61" spans="1:9" ht="26.4">
      <c r="A61" s="4" t="s">
        <v>434</v>
      </c>
      <c r="B61" s="17" t="s">
        <v>435</v>
      </c>
      <c r="C61" s="18" t="s">
        <v>169</v>
      </c>
      <c r="D61" s="6" t="s">
        <v>170</v>
      </c>
      <c r="E61" s="10" t="s">
        <v>436</v>
      </c>
      <c r="F61" s="4">
        <v>0</v>
      </c>
      <c r="G61" s="7" t="s">
        <v>171</v>
      </c>
      <c r="H61" s="11">
        <v>0</v>
      </c>
      <c r="I61" s="14" t="s">
        <v>437</v>
      </c>
    </row>
    <row r="62" spans="1:9" ht="39.6">
      <c r="A62" s="4" t="s">
        <v>438</v>
      </c>
      <c r="B62" s="9" t="s">
        <v>439</v>
      </c>
      <c r="C62" s="25" t="s">
        <v>169</v>
      </c>
      <c r="D62" s="6" t="s">
        <v>170</v>
      </c>
      <c r="E62" s="6" t="s">
        <v>440</v>
      </c>
      <c r="F62" s="4" t="s">
        <v>224</v>
      </c>
      <c r="G62" s="32" t="s">
        <v>171</v>
      </c>
      <c r="H62" s="19">
        <v>2</v>
      </c>
      <c r="I62" s="9" t="s">
        <v>441</v>
      </c>
    </row>
    <row r="63" spans="1:9" ht="26.4">
      <c r="A63" s="4" t="s">
        <v>442</v>
      </c>
      <c r="B63" s="9" t="s">
        <v>443</v>
      </c>
      <c r="C63" s="4" t="s">
        <v>169</v>
      </c>
      <c r="D63" s="6" t="s">
        <v>170</v>
      </c>
      <c r="E63" s="4" t="s">
        <v>444</v>
      </c>
      <c r="F63" s="4" t="s">
        <v>224</v>
      </c>
      <c r="G63" s="7" t="s">
        <v>171</v>
      </c>
      <c r="H63" s="11">
        <v>2</v>
      </c>
      <c r="I63" s="9"/>
    </row>
    <row r="64" spans="1:9" ht="26.4">
      <c r="A64" s="4" t="s">
        <v>445</v>
      </c>
      <c r="B64" s="9" t="s">
        <v>446</v>
      </c>
      <c r="C64" s="4" t="s">
        <v>169</v>
      </c>
      <c r="D64" s="6" t="s">
        <v>170</v>
      </c>
      <c r="E64" s="4" t="s">
        <v>444</v>
      </c>
      <c r="F64" s="4" t="s">
        <v>224</v>
      </c>
      <c r="G64" s="20" t="s">
        <v>171</v>
      </c>
      <c r="H64" s="21">
        <v>2</v>
      </c>
      <c r="I64" s="9"/>
    </row>
    <row r="65" spans="1:9" ht="26.4">
      <c r="A65" s="4" t="s">
        <v>447</v>
      </c>
      <c r="B65" s="24" t="s">
        <v>448</v>
      </c>
      <c r="C65" s="23" t="s">
        <v>169</v>
      </c>
      <c r="D65" s="6" t="s">
        <v>170</v>
      </c>
      <c r="E65" s="4" t="s">
        <v>449</v>
      </c>
      <c r="F65" s="4" t="s">
        <v>224</v>
      </c>
      <c r="G65" s="7" t="s">
        <v>171</v>
      </c>
      <c r="H65" s="11">
        <v>2</v>
      </c>
      <c r="I65" s="9"/>
    </row>
    <row r="66" spans="1:9" ht="15.6">
      <c r="A66" s="36">
        <v>4</v>
      </c>
      <c r="B66" s="52" t="s">
        <v>450</v>
      </c>
      <c r="C66" s="126"/>
      <c r="D66" s="127"/>
      <c r="E66" s="126"/>
      <c r="F66" s="128"/>
      <c r="G66" s="126"/>
      <c r="H66" s="129"/>
      <c r="I66" s="35"/>
    </row>
    <row r="67" spans="1:9" ht="26.4">
      <c r="A67" s="4" t="s">
        <v>451</v>
      </c>
      <c r="B67" s="17" t="s">
        <v>452</v>
      </c>
      <c r="C67" s="4" t="s">
        <v>14</v>
      </c>
      <c r="D67" s="6" t="s">
        <v>170</v>
      </c>
      <c r="E67" s="4" t="s">
        <v>444</v>
      </c>
      <c r="F67" s="4">
        <v>0</v>
      </c>
      <c r="G67" s="7" t="s">
        <v>171</v>
      </c>
      <c r="H67" s="11">
        <v>0</v>
      </c>
      <c r="I67" s="9" t="s">
        <v>453</v>
      </c>
    </row>
    <row r="68" spans="1:9" ht="26.4">
      <c r="A68" s="4" t="s">
        <v>454</v>
      </c>
      <c r="B68" s="9" t="s">
        <v>455</v>
      </c>
      <c r="C68" s="8" t="s">
        <v>14</v>
      </c>
      <c r="D68" s="6" t="s">
        <v>170</v>
      </c>
      <c r="E68" s="4"/>
      <c r="F68" s="4">
        <v>0</v>
      </c>
      <c r="G68" s="7" t="s">
        <v>171</v>
      </c>
      <c r="H68" s="11">
        <v>0</v>
      </c>
      <c r="I68" s="9" t="s">
        <v>456</v>
      </c>
    </row>
    <row r="69" spans="1:9" ht="15.6">
      <c r="A69" s="36">
        <v>5</v>
      </c>
      <c r="B69" s="52" t="s">
        <v>193</v>
      </c>
      <c r="C69" s="30"/>
      <c r="D69" s="130" t="s">
        <v>194</v>
      </c>
      <c r="E69" s="30"/>
      <c r="F69" s="131"/>
      <c r="G69" s="30"/>
      <c r="H69" s="29"/>
      <c r="I69" s="35"/>
    </row>
    <row r="70" spans="1:9">
      <c r="A70" s="4" t="s">
        <v>195</v>
      </c>
      <c r="B70" s="132" t="s">
        <v>457</v>
      </c>
      <c r="C70" s="95" t="s">
        <v>14</v>
      </c>
      <c r="D70" s="6" t="s">
        <v>170</v>
      </c>
      <c r="E70" s="18"/>
      <c r="F70" s="96">
        <v>0</v>
      </c>
      <c r="G70" s="97" t="s">
        <v>171</v>
      </c>
      <c r="H70" s="11">
        <v>0</v>
      </c>
      <c r="I70" s="9"/>
    </row>
    <row r="71" spans="1:9">
      <c r="A71" s="4" t="s">
        <v>197</v>
      </c>
      <c r="B71" s="47" t="s">
        <v>458</v>
      </c>
      <c r="C71" s="23" t="s">
        <v>169</v>
      </c>
      <c r="D71" s="6" t="s">
        <v>170</v>
      </c>
      <c r="E71" s="23"/>
      <c r="F71" s="4" t="s">
        <v>182</v>
      </c>
      <c r="G71" s="105" t="s">
        <v>171</v>
      </c>
      <c r="H71" s="11">
        <v>4</v>
      </c>
      <c r="I71" s="9"/>
    </row>
    <row r="72" spans="1:9" ht="15.6">
      <c r="A72" s="36">
        <v>6</v>
      </c>
      <c r="B72" s="52" t="s">
        <v>199</v>
      </c>
      <c r="C72" s="30"/>
      <c r="D72" s="130"/>
      <c r="E72" s="30"/>
      <c r="F72" s="131"/>
      <c r="G72" s="133"/>
      <c r="H72" s="134"/>
      <c r="I72" s="35"/>
    </row>
    <row r="73" spans="1:9" ht="26.4">
      <c r="A73" s="4" t="s">
        <v>200</v>
      </c>
      <c r="B73" s="132" t="s">
        <v>459</v>
      </c>
      <c r="C73" s="95" t="s">
        <v>14</v>
      </c>
      <c r="D73" s="6" t="s">
        <v>170</v>
      </c>
      <c r="E73" s="13" t="s">
        <v>301</v>
      </c>
      <c r="F73" s="96">
        <v>0</v>
      </c>
      <c r="G73" s="97" t="s">
        <v>244</v>
      </c>
      <c r="H73" s="11">
        <v>0</v>
      </c>
      <c r="I73" s="9" t="s">
        <v>204</v>
      </c>
    </row>
    <row r="74" spans="1:9" ht="26.4">
      <c r="A74" s="4" t="s">
        <v>202</v>
      </c>
      <c r="B74" s="9" t="s">
        <v>460</v>
      </c>
      <c r="C74" s="95" t="s">
        <v>14</v>
      </c>
      <c r="D74" s="6" t="s">
        <v>170</v>
      </c>
      <c r="E74" s="4"/>
      <c r="F74" s="48">
        <v>0</v>
      </c>
      <c r="G74" s="49" t="s">
        <v>244</v>
      </c>
      <c r="H74" s="11">
        <v>0</v>
      </c>
      <c r="I74" s="9"/>
    </row>
    <row r="75" spans="1:9">
      <c r="A75" s="4" t="s">
        <v>205</v>
      </c>
      <c r="B75" s="47" t="s">
        <v>461</v>
      </c>
      <c r="C75" s="95" t="s">
        <v>14</v>
      </c>
      <c r="D75" s="6" t="s">
        <v>170</v>
      </c>
      <c r="E75" s="23"/>
      <c r="F75" s="104">
        <v>0</v>
      </c>
      <c r="G75" s="105" t="s">
        <v>244</v>
      </c>
      <c r="H75" s="11">
        <v>0</v>
      </c>
      <c r="I75" s="9"/>
    </row>
    <row r="76" spans="1:9" ht="15.6">
      <c r="A76" s="36">
        <v>7</v>
      </c>
      <c r="B76" s="52" t="s">
        <v>209</v>
      </c>
      <c r="C76" s="135"/>
      <c r="D76" s="136"/>
      <c r="E76" s="135"/>
      <c r="F76" s="131"/>
      <c r="G76" s="133"/>
      <c r="H76" s="137"/>
      <c r="I76" s="35"/>
    </row>
    <row r="77" spans="1:9">
      <c r="A77" s="4" t="s">
        <v>210</v>
      </c>
      <c r="B77" s="17" t="s">
        <v>462</v>
      </c>
      <c r="C77" s="5" t="s">
        <v>14</v>
      </c>
      <c r="D77" s="6" t="s">
        <v>170</v>
      </c>
      <c r="E77" s="4"/>
      <c r="F77" s="4">
        <v>0</v>
      </c>
      <c r="G77" s="7" t="s">
        <v>171</v>
      </c>
      <c r="H77" s="11">
        <v>0</v>
      </c>
      <c r="I77" s="9"/>
    </row>
    <row r="78" spans="1:9" ht="39.6">
      <c r="A78" s="4" t="s">
        <v>212</v>
      </c>
      <c r="B78" s="9" t="s">
        <v>463</v>
      </c>
      <c r="C78" s="5" t="s">
        <v>14</v>
      </c>
      <c r="D78" s="6" t="s">
        <v>170</v>
      </c>
      <c r="E78" s="45" t="s">
        <v>464</v>
      </c>
      <c r="F78" s="18">
        <v>0</v>
      </c>
      <c r="G78" s="7" t="s">
        <v>171</v>
      </c>
      <c r="H78" s="11">
        <v>0</v>
      </c>
      <c r="I78" s="9"/>
    </row>
    <row r="79" spans="1:9" ht="39.6">
      <c r="A79" s="4" t="s">
        <v>215</v>
      </c>
      <c r="B79" s="24" t="s">
        <v>465</v>
      </c>
      <c r="C79" s="5" t="s">
        <v>14</v>
      </c>
      <c r="D79" s="6" t="s">
        <v>170</v>
      </c>
      <c r="E79" s="46"/>
      <c r="F79" s="4">
        <v>0</v>
      </c>
      <c r="G79" s="7" t="s">
        <v>171</v>
      </c>
      <c r="H79" s="11">
        <v>0</v>
      </c>
      <c r="I79" s="9"/>
    </row>
    <row r="80" spans="1:9" ht="26.4">
      <c r="A80" s="4" t="s">
        <v>218</v>
      </c>
      <c r="B80" s="47" t="s">
        <v>466</v>
      </c>
      <c r="C80" s="95" t="s">
        <v>14</v>
      </c>
      <c r="D80" s="6" t="s">
        <v>170</v>
      </c>
      <c r="E80" s="13" t="s">
        <v>404</v>
      </c>
      <c r="F80" s="104">
        <v>0</v>
      </c>
      <c r="G80" s="105" t="s">
        <v>171</v>
      </c>
      <c r="H80" s="11">
        <v>0</v>
      </c>
      <c r="I80" s="9"/>
    </row>
    <row r="81" spans="1:9" ht="15.6">
      <c r="A81" s="36">
        <v>8</v>
      </c>
      <c r="B81" s="52" t="s">
        <v>221</v>
      </c>
      <c r="C81" s="30"/>
      <c r="D81" s="130"/>
      <c r="E81" s="30"/>
      <c r="F81" s="131"/>
      <c r="G81" s="133"/>
      <c r="H81" s="138"/>
      <c r="I81" s="35"/>
    </row>
    <row r="82" spans="1:9" ht="39.6">
      <c r="A82" s="43" t="s">
        <v>222</v>
      </c>
      <c r="B82" s="9" t="s">
        <v>467</v>
      </c>
      <c r="C82" s="4" t="s">
        <v>169</v>
      </c>
      <c r="D82" s="6" t="s">
        <v>170</v>
      </c>
      <c r="E82" s="13" t="s">
        <v>468</v>
      </c>
      <c r="F82" s="4" t="s">
        <v>224</v>
      </c>
      <c r="G82" s="8" t="s">
        <v>171</v>
      </c>
      <c r="H82" s="11">
        <v>2</v>
      </c>
      <c r="I82" s="9" t="s">
        <v>225</v>
      </c>
    </row>
    <row r="83" spans="1:9" ht="39.6">
      <c r="A83" s="43" t="s">
        <v>469</v>
      </c>
      <c r="B83" s="51" t="s">
        <v>470</v>
      </c>
      <c r="C83" s="31" t="s">
        <v>169</v>
      </c>
      <c r="D83" s="6" t="s">
        <v>170</v>
      </c>
      <c r="E83" s="13" t="s">
        <v>471</v>
      </c>
      <c r="F83" s="4" t="s">
        <v>224</v>
      </c>
      <c r="G83" s="7" t="s">
        <v>171</v>
      </c>
      <c r="H83" s="11">
        <v>2</v>
      </c>
      <c r="I83" s="9" t="s">
        <v>472</v>
      </c>
    </row>
    <row r="84" spans="1:9" ht="15.6">
      <c r="A84" s="36">
        <v>9</v>
      </c>
      <c r="B84" s="52" t="s">
        <v>473</v>
      </c>
      <c r="C84" s="30"/>
      <c r="D84" s="130"/>
      <c r="E84" s="30"/>
      <c r="F84" s="131"/>
      <c r="G84" s="133"/>
      <c r="H84" s="139"/>
      <c r="I84" s="35"/>
    </row>
    <row r="85" spans="1:9" ht="26.4">
      <c r="A85" s="4" t="s">
        <v>228</v>
      </c>
      <c r="B85" s="9" t="s">
        <v>474</v>
      </c>
      <c r="C85" s="5" t="s">
        <v>14</v>
      </c>
      <c r="D85" s="6" t="s">
        <v>170</v>
      </c>
      <c r="E85" s="13" t="s">
        <v>475</v>
      </c>
      <c r="F85" s="4">
        <v>0</v>
      </c>
      <c r="G85" s="55" t="s">
        <v>171</v>
      </c>
      <c r="H85" s="11">
        <v>0</v>
      </c>
      <c r="I85" s="9"/>
    </row>
    <row r="86" spans="1:9" ht="39.6">
      <c r="A86" s="4" t="s">
        <v>230</v>
      </c>
      <c r="B86" s="9" t="s">
        <v>231</v>
      </c>
      <c r="C86" s="5" t="s">
        <v>14</v>
      </c>
      <c r="D86" s="6" t="s">
        <v>170</v>
      </c>
      <c r="E86" s="13" t="s">
        <v>476</v>
      </c>
      <c r="F86" s="4">
        <v>0</v>
      </c>
      <c r="G86" s="56" t="s">
        <v>171</v>
      </c>
      <c r="H86" s="21">
        <v>0</v>
      </c>
      <c r="I86" s="9"/>
    </row>
    <row r="87" spans="1:9" ht="26.4">
      <c r="A87" s="4" t="s">
        <v>232</v>
      </c>
      <c r="B87" s="24" t="s">
        <v>477</v>
      </c>
      <c r="C87" s="25" t="s">
        <v>14</v>
      </c>
      <c r="D87" s="6" t="s">
        <v>170</v>
      </c>
      <c r="E87" s="13" t="s">
        <v>301</v>
      </c>
      <c r="F87" s="4">
        <v>0</v>
      </c>
      <c r="G87" s="7" t="s">
        <v>171</v>
      </c>
      <c r="H87" s="11">
        <v>0</v>
      </c>
      <c r="I87" s="9" t="s">
        <v>234</v>
      </c>
    </row>
    <row r="88" spans="1:9" ht="15.6">
      <c r="A88" s="36">
        <v>10</v>
      </c>
      <c r="B88" s="52" t="s">
        <v>235</v>
      </c>
      <c r="C88" s="135"/>
      <c r="D88" s="136"/>
      <c r="E88" s="135"/>
      <c r="F88" s="131"/>
      <c r="G88" s="30"/>
      <c r="H88" s="29"/>
      <c r="I88" s="35"/>
    </row>
    <row r="89" spans="1:9" ht="26.4">
      <c r="A89" s="4" t="s">
        <v>238</v>
      </c>
      <c r="B89" s="51" t="s">
        <v>478</v>
      </c>
      <c r="C89" s="59" t="s">
        <v>14</v>
      </c>
      <c r="D89" s="6" t="s">
        <v>170</v>
      </c>
      <c r="E89" s="60"/>
      <c r="F89" s="23">
        <v>0</v>
      </c>
      <c r="G89" s="20" t="s">
        <v>171</v>
      </c>
      <c r="H89" s="21">
        <v>0</v>
      </c>
      <c r="I89" s="14" t="s">
        <v>479</v>
      </c>
    </row>
    <row r="90" spans="1:9" ht="52.8">
      <c r="A90" s="13" t="s">
        <v>236</v>
      </c>
      <c r="B90" s="14" t="s">
        <v>480</v>
      </c>
      <c r="C90" s="4" t="s">
        <v>14</v>
      </c>
      <c r="D90" s="6" t="s">
        <v>170</v>
      </c>
      <c r="E90" s="21"/>
      <c r="F90" s="4">
        <v>0</v>
      </c>
      <c r="G90" s="8" t="s">
        <v>171</v>
      </c>
      <c r="H90" s="11">
        <v>0</v>
      </c>
      <c r="I90" s="14" t="s">
        <v>481</v>
      </c>
    </row>
    <row r="91" spans="1:9" ht="15.6">
      <c r="A91" s="36">
        <v>11</v>
      </c>
      <c r="B91" s="52" t="s">
        <v>240</v>
      </c>
      <c r="C91" s="30"/>
      <c r="D91" s="130"/>
      <c r="E91" s="30"/>
      <c r="F91" s="131"/>
      <c r="G91" s="140"/>
      <c r="H91" s="139"/>
      <c r="I91" s="35"/>
    </row>
    <row r="92" spans="1:9">
      <c r="A92" s="43" t="s">
        <v>241</v>
      </c>
      <c r="B92" s="9" t="s">
        <v>482</v>
      </c>
      <c r="C92" s="8" t="s">
        <v>14</v>
      </c>
      <c r="D92" s="6" t="s">
        <v>170</v>
      </c>
      <c r="E92" s="61" t="s">
        <v>243</v>
      </c>
      <c r="F92" s="4">
        <v>0</v>
      </c>
      <c r="G92" s="62" t="s">
        <v>171</v>
      </c>
      <c r="H92" s="63">
        <v>0</v>
      </c>
      <c r="I92" s="9"/>
    </row>
    <row r="93" spans="1:9" ht="39.6">
      <c r="A93" s="43" t="s">
        <v>245</v>
      </c>
      <c r="B93" s="9" t="s">
        <v>246</v>
      </c>
      <c r="C93" s="4" t="s">
        <v>169</v>
      </c>
      <c r="D93" s="6" t="s">
        <v>170</v>
      </c>
      <c r="E93" s="13" t="s">
        <v>301</v>
      </c>
      <c r="F93" s="48" t="s">
        <v>247</v>
      </c>
      <c r="G93" s="4" t="s">
        <v>244</v>
      </c>
      <c r="H93" s="43">
        <v>6</v>
      </c>
      <c r="I93" s="9" t="s">
        <v>483</v>
      </c>
    </row>
    <row r="94" spans="1:9" ht="15.6">
      <c r="A94" s="36">
        <v>12</v>
      </c>
      <c r="B94" s="52" t="s">
        <v>248</v>
      </c>
      <c r="C94" s="135"/>
      <c r="D94" s="136"/>
      <c r="E94" s="135"/>
      <c r="F94" s="131"/>
      <c r="G94" s="30"/>
      <c r="H94" s="29"/>
      <c r="I94" s="35"/>
    </row>
    <row r="95" spans="1:9" ht="39.6">
      <c r="A95" s="4" t="s">
        <v>249</v>
      </c>
      <c r="B95" s="17" t="s">
        <v>484</v>
      </c>
      <c r="C95" s="5" t="s">
        <v>14</v>
      </c>
      <c r="D95" s="6" t="s">
        <v>170</v>
      </c>
      <c r="E95" s="18"/>
      <c r="F95" s="4">
        <v>0</v>
      </c>
      <c r="G95" s="7" t="s">
        <v>171</v>
      </c>
      <c r="H95" s="11">
        <v>0</v>
      </c>
      <c r="I95" s="9" t="s">
        <v>485</v>
      </c>
    </row>
    <row r="96" spans="1:9">
      <c r="A96" s="4" t="s">
        <v>251</v>
      </c>
      <c r="B96" s="64" t="s">
        <v>486</v>
      </c>
      <c r="C96" s="5" t="s">
        <v>14</v>
      </c>
      <c r="D96" s="6" t="s">
        <v>170</v>
      </c>
      <c r="E96" s="4"/>
      <c r="F96" s="4">
        <v>0</v>
      </c>
      <c r="G96" s="7" t="s">
        <v>171</v>
      </c>
      <c r="H96" s="11">
        <v>0</v>
      </c>
      <c r="I96" s="9"/>
    </row>
    <row r="97" spans="1:9" ht="26.4">
      <c r="A97" s="4" t="s">
        <v>487</v>
      </c>
      <c r="B97" s="64" t="s">
        <v>488</v>
      </c>
      <c r="C97" s="5" t="s">
        <v>14</v>
      </c>
      <c r="D97" s="6" t="s">
        <v>170</v>
      </c>
      <c r="E97" s="23"/>
      <c r="F97" s="4">
        <v>0</v>
      </c>
      <c r="G97" s="8" t="s">
        <v>171</v>
      </c>
      <c r="H97" s="11">
        <v>0</v>
      </c>
      <c r="I97" s="9" t="s">
        <v>489</v>
      </c>
    </row>
    <row r="98" spans="1:9" ht="39.6">
      <c r="A98" s="4" t="s">
        <v>253</v>
      </c>
      <c r="B98" s="24" t="s">
        <v>490</v>
      </c>
      <c r="C98" s="5" t="s">
        <v>14</v>
      </c>
      <c r="D98" s="6" t="s">
        <v>170</v>
      </c>
      <c r="E98" s="23"/>
      <c r="F98" s="4">
        <v>0</v>
      </c>
      <c r="G98" s="8" t="s">
        <v>171</v>
      </c>
      <c r="H98" s="11">
        <v>0</v>
      </c>
      <c r="I98" s="9"/>
    </row>
    <row r="99" spans="1:9" ht="66">
      <c r="A99" s="4" t="s">
        <v>255</v>
      </c>
      <c r="B99" s="9" t="s">
        <v>491</v>
      </c>
      <c r="C99" s="5" t="s">
        <v>14</v>
      </c>
      <c r="D99" s="6" t="s">
        <v>170</v>
      </c>
      <c r="E99" s="4"/>
      <c r="F99" s="4">
        <v>0</v>
      </c>
      <c r="G99" s="65" t="s">
        <v>171</v>
      </c>
      <c r="H99" s="19">
        <v>0</v>
      </c>
      <c r="I99" s="22"/>
    </row>
    <row r="100" spans="1:9" ht="26.4">
      <c r="A100" s="4" t="s">
        <v>257</v>
      </c>
      <c r="B100" s="24" t="s">
        <v>492</v>
      </c>
      <c r="C100" s="5" t="s">
        <v>14</v>
      </c>
      <c r="D100" s="6" t="s">
        <v>170</v>
      </c>
      <c r="E100" s="23"/>
      <c r="F100" s="4">
        <v>0</v>
      </c>
      <c r="G100" s="8" t="s">
        <v>171</v>
      </c>
      <c r="H100" s="11">
        <v>0</v>
      </c>
      <c r="I100" s="9"/>
    </row>
    <row r="101" spans="1:9" ht="26.4">
      <c r="A101" s="4" t="s">
        <v>259</v>
      </c>
      <c r="B101" s="24" t="s">
        <v>493</v>
      </c>
      <c r="C101" s="5" t="s">
        <v>14</v>
      </c>
      <c r="D101" s="6" t="s">
        <v>170</v>
      </c>
      <c r="E101" s="23"/>
      <c r="F101" s="4">
        <v>0</v>
      </c>
      <c r="G101" s="8" t="s">
        <v>171</v>
      </c>
      <c r="H101" s="11">
        <v>0</v>
      </c>
      <c r="I101" s="9"/>
    </row>
    <row r="102" spans="1:9" ht="39.6">
      <c r="A102" s="4" t="s">
        <v>261</v>
      </c>
      <c r="B102" s="9" t="s">
        <v>494</v>
      </c>
      <c r="C102" s="5" t="s">
        <v>14</v>
      </c>
      <c r="D102" s="6" t="s">
        <v>170</v>
      </c>
      <c r="E102" s="4"/>
      <c r="F102" s="4">
        <v>0</v>
      </c>
      <c r="G102" s="7" t="s">
        <v>171</v>
      </c>
      <c r="H102" s="11">
        <v>0</v>
      </c>
      <c r="I102" s="9" t="s">
        <v>263</v>
      </c>
    </row>
    <row r="103" spans="1:9" ht="26.4">
      <c r="A103" s="4" t="s">
        <v>495</v>
      </c>
      <c r="B103" s="9" t="s">
        <v>496</v>
      </c>
      <c r="C103" s="5" t="s">
        <v>14</v>
      </c>
      <c r="D103" s="6" t="s">
        <v>170</v>
      </c>
      <c r="E103" s="13" t="s">
        <v>301</v>
      </c>
      <c r="F103" s="4">
        <v>0</v>
      </c>
      <c r="G103" s="7" t="s">
        <v>171</v>
      </c>
      <c r="H103" s="11">
        <v>0</v>
      </c>
      <c r="I103" s="9" t="s">
        <v>497</v>
      </c>
    </row>
    <row r="104" spans="1:9">
      <c r="A104" s="4" t="s">
        <v>264</v>
      </c>
      <c r="B104" s="9" t="s">
        <v>498</v>
      </c>
      <c r="C104" s="5" t="s">
        <v>14</v>
      </c>
      <c r="D104" s="6" t="s">
        <v>170</v>
      </c>
      <c r="E104" s="4"/>
      <c r="F104" s="4">
        <v>0</v>
      </c>
      <c r="G104" s="8" t="s">
        <v>171</v>
      </c>
      <c r="H104" s="11">
        <v>0</v>
      </c>
      <c r="I104" s="9"/>
    </row>
    <row r="105" spans="1:9" ht="15.6">
      <c r="A105" s="141">
        <v>13</v>
      </c>
      <c r="B105" s="2" t="s">
        <v>266</v>
      </c>
      <c r="C105" s="126"/>
      <c r="D105" s="127"/>
      <c r="E105" s="126"/>
      <c r="F105" s="126"/>
      <c r="G105" s="142"/>
      <c r="H105" s="37"/>
      <c r="I105" s="35"/>
    </row>
    <row r="106" spans="1:9" ht="52.8">
      <c r="A106" s="13" t="s">
        <v>267</v>
      </c>
      <c r="B106" s="67" t="s">
        <v>499</v>
      </c>
      <c r="C106" s="5" t="s">
        <v>14</v>
      </c>
      <c r="D106" s="6" t="s">
        <v>170</v>
      </c>
      <c r="E106" s="4"/>
      <c r="F106" s="4"/>
      <c r="G106" s="8"/>
      <c r="H106" s="11"/>
      <c r="I106" s="9"/>
    </row>
    <row r="107" spans="1:9" ht="52.8">
      <c r="A107" s="13" t="s">
        <v>270</v>
      </c>
      <c r="B107" s="67" t="s">
        <v>500</v>
      </c>
      <c r="C107" s="5" t="s">
        <v>14</v>
      </c>
      <c r="D107" s="6" t="s">
        <v>170</v>
      </c>
      <c r="E107" s="4"/>
      <c r="F107" s="4"/>
      <c r="G107" s="8"/>
      <c r="H107" s="11"/>
      <c r="I107" s="9"/>
    </row>
    <row r="108" spans="1:9">
      <c r="A108" s="13" t="s">
        <v>501</v>
      </c>
      <c r="B108" s="67" t="s">
        <v>502</v>
      </c>
      <c r="C108" s="5" t="s">
        <v>14</v>
      </c>
      <c r="D108" s="6" t="s">
        <v>170</v>
      </c>
      <c r="E108" s="4"/>
      <c r="F108" s="4"/>
      <c r="G108" s="8"/>
      <c r="H108" s="11"/>
      <c r="I108" s="9"/>
    </row>
    <row r="109" spans="1:9">
      <c r="A109" s="13" t="s">
        <v>503</v>
      </c>
      <c r="B109" s="67" t="s">
        <v>504</v>
      </c>
      <c r="C109" s="5" t="s">
        <v>14</v>
      </c>
      <c r="D109" s="6" t="s">
        <v>170</v>
      </c>
      <c r="E109" s="4"/>
      <c r="F109" s="4"/>
      <c r="G109" s="8"/>
      <c r="H109" s="11"/>
      <c r="I109" s="9"/>
    </row>
    <row r="110" spans="1:9" ht="26.4">
      <c r="A110" s="13" t="s">
        <v>505</v>
      </c>
      <c r="B110" s="67" t="s">
        <v>506</v>
      </c>
      <c r="C110" s="5" t="s">
        <v>14</v>
      </c>
      <c r="D110" s="6" t="s">
        <v>170</v>
      </c>
      <c r="E110" s="4"/>
      <c r="F110" s="4"/>
      <c r="G110" s="8"/>
      <c r="H110" s="11"/>
      <c r="I110" s="9"/>
    </row>
    <row r="111" spans="1:9" ht="15.6">
      <c r="A111" s="66">
        <v>14</v>
      </c>
      <c r="B111" s="143" t="s">
        <v>283</v>
      </c>
      <c r="C111" s="144"/>
      <c r="D111" s="145"/>
      <c r="E111" s="140"/>
      <c r="F111" s="146"/>
      <c r="G111" s="140"/>
      <c r="H111" s="37"/>
      <c r="I111" s="35"/>
    </row>
    <row r="112" spans="1:9" ht="39.6">
      <c r="A112" s="8" t="s">
        <v>273</v>
      </c>
      <c r="B112" s="17" t="s">
        <v>507</v>
      </c>
      <c r="C112" s="65" t="s">
        <v>169</v>
      </c>
      <c r="D112" s="6" t="s">
        <v>170</v>
      </c>
      <c r="E112" s="13" t="s">
        <v>301</v>
      </c>
      <c r="F112" s="4">
        <v>2</v>
      </c>
      <c r="G112" s="8" t="s">
        <v>244</v>
      </c>
      <c r="H112" s="11">
        <v>2</v>
      </c>
      <c r="I112" s="9" t="s">
        <v>508</v>
      </c>
    </row>
    <row r="113" spans="1:9" ht="26.4">
      <c r="A113" s="8" t="s">
        <v>275</v>
      </c>
      <c r="B113" s="9" t="s">
        <v>509</v>
      </c>
      <c r="C113" s="5" t="s">
        <v>14</v>
      </c>
      <c r="D113" s="6" t="s">
        <v>170</v>
      </c>
      <c r="E113" s="13" t="s">
        <v>301</v>
      </c>
      <c r="F113" s="4">
        <v>0</v>
      </c>
      <c r="G113" s="8" t="s">
        <v>171</v>
      </c>
      <c r="H113" s="11">
        <v>0</v>
      </c>
      <c r="I113" s="9"/>
    </row>
    <row r="114" spans="1:9" ht="26.4">
      <c r="A114" s="8" t="s">
        <v>277</v>
      </c>
      <c r="B114" s="9" t="s">
        <v>510</v>
      </c>
      <c r="C114" s="5" t="s">
        <v>14</v>
      </c>
      <c r="D114" s="6" t="s">
        <v>170</v>
      </c>
      <c r="E114" s="4"/>
      <c r="F114" s="4">
        <v>0</v>
      </c>
      <c r="G114" s="7" t="s">
        <v>171</v>
      </c>
      <c r="H114" s="11">
        <v>0</v>
      </c>
      <c r="I114" s="71"/>
    </row>
    <row r="115" spans="1:9" ht="39.6">
      <c r="A115" s="8" t="s">
        <v>279</v>
      </c>
      <c r="B115" s="9" t="s">
        <v>511</v>
      </c>
      <c r="C115" s="5" t="s">
        <v>14</v>
      </c>
      <c r="D115" s="6" t="s">
        <v>170</v>
      </c>
      <c r="E115" s="13" t="s">
        <v>512</v>
      </c>
      <c r="F115" s="4">
        <v>0</v>
      </c>
      <c r="G115" s="7" t="s">
        <v>171</v>
      </c>
      <c r="H115" s="11">
        <v>0</v>
      </c>
      <c r="I115" s="71"/>
    </row>
    <row r="116" spans="1:9" ht="26.4">
      <c r="A116" s="25" t="s">
        <v>281</v>
      </c>
      <c r="B116" s="24" t="s">
        <v>513</v>
      </c>
      <c r="C116" s="68" t="s">
        <v>14</v>
      </c>
      <c r="D116" s="6" t="s">
        <v>170</v>
      </c>
      <c r="E116" s="23"/>
      <c r="F116" s="23">
        <v>0</v>
      </c>
      <c r="G116" s="20" t="s">
        <v>171</v>
      </c>
      <c r="H116" s="21">
        <v>0</v>
      </c>
      <c r="I116" s="147"/>
    </row>
    <row r="117" spans="1:9" ht="15.6">
      <c r="A117" s="148">
        <v>15</v>
      </c>
      <c r="B117" s="149" t="s">
        <v>514</v>
      </c>
      <c r="C117" s="150"/>
      <c r="D117" s="151"/>
      <c r="E117" s="150"/>
      <c r="F117" s="152"/>
      <c r="G117" s="153"/>
      <c r="H117" s="154"/>
      <c r="I117" s="155"/>
    </row>
    <row r="118" spans="1:9" ht="39.6">
      <c r="A118" s="18" t="s">
        <v>284</v>
      </c>
      <c r="B118" s="156" t="s">
        <v>168</v>
      </c>
      <c r="C118" s="18" t="s">
        <v>169</v>
      </c>
      <c r="D118" s="6" t="s">
        <v>170</v>
      </c>
      <c r="E118" s="70" t="s">
        <v>313</v>
      </c>
      <c r="F118" s="18"/>
      <c r="G118" s="97" t="s">
        <v>171</v>
      </c>
      <c r="H118" s="19">
        <v>0</v>
      </c>
      <c r="I118" s="17" t="s">
        <v>515</v>
      </c>
    </row>
    <row r="119" spans="1:9">
      <c r="A119" s="4" t="s">
        <v>287</v>
      </c>
      <c r="B119" s="157" t="s">
        <v>175</v>
      </c>
      <c r="C119" s="8" t="s">
        <v>169</v>
      </c>
      <c r="D119" s="6" t="s">
        <v>170</v>
      </c>
      <c r="E119" s="158"/>
      <c r="F119" s="4" t="s">
        <v>176</v>
      </c>
      <c r="G119" s="8" t="s">
        <v>171</v>
      </c>
      <c r="H119" s="11">
        <v>1</v>
      </c>
      <c r="I119" s="88"/>
    </row>
    <row r="120" spans="1:9" ht="39.6">
      <c r="A120" s="4" t="s">
        <v>289</v>
      </c>
      <c r="B120" s="157" t="s">
        <v>178</v>
      </c>
      <c r="C120" s="4" t="s">
        <v>169</v>
      </c>
      <c r="D120" s="159"/>
      <c r="E120" s="13" t="s">
        <v>313</v>
      </c>
      <c r="F120" s="160"/>
      <c r="G120" s="8" t="s">
        <v>171</v>
      </c>
      <c r="H120" s="11"/>
      <c r="I120" s="88" t="s">
        <v>179</v>
      </c>
    </row>
    <row r="121" spans="1:9" ht="118.8">
      <c r="A121" s="4" t="s">
        <v>291</v>
      </c>
      <c r="B121" s="157" t="s">
        <v>516</v>
      </c>
      <c r="C121" s="4" t="s">
        <v>169</v>
      </c>
      <c r="D121" s="6" t="s">
        <v>170</v>
      </c>
      <c r="E121" s="13" t="s">
        <v>313</v>
      </c>
      <c r="F121" s="4" t="s">
        <v>182</v>
      </c>
      <c r="G121" s="49" t="s">
        <v>171</v>
      </c>
      <c r="H121" s="11">
        <v>4</v>
      </c>
      <c r="I121" s="88" t="s">
        <v>517</v>
      </c>
    </row>
    <row r="122" spans="1:9">
      <c r="A122" s="125"/>
      <c r="B122" s="161"/>
      <c r="C122" s="76"/>
      <c r="F122" s="162"/>
      <c r="G122" s="163" t="s">
        <v>296</v>
      </c>
      <c r="H122" s="164">
        <f>SUM(H6:H121)</f>
        <v>148</v>
      </c>
      <c r="I122" s="165" t="s">
        <v>518</v>
      </c>
    </row>
  </sheetData>
  <mergeCells count="1">
    <mergeCell ref="C1:I2"/>
  </mergeCells>
  <conditionalFormatting sqref="C1 C3:C23">
    <cfRule type="cellIs" dxfId="3" priority="1" operator="equal">
      <formula>"KO"</formula>
    </cfRule>
  </conditionalFormatting>
  <conditionalFormatting sqref="C4:C15 C17:C23 C25:C34 C37:C41 C44:C45 C47:C61 C63:C81 C84 C88 C91 C94 C111:C122">
    <cfRule type="cellIs" dxfId="2" priority="8" operator="equal">
      <formula>"KO"</formula>
    </cfRule>
  </conditionalFormatting>
  <conditionalFormatting sqref="C25:C122">
    <cfRule type="cellIs" dxfId="1" priority="2" operator="equal">
      <formula>"KO"</formula>
    </cfRule>
  </conditionalFormatting>
  <conditionalFormatting sqref="F4:F5 F7:F9 F25 F33:F34 F48 F69:F70 F72:F76 F80:F81 F84 F88 F91 F94 F111 F117">
    <cfRule type="cellIs" dxfId="0" priority="9" stopIfTrue="1" operator="equal">
      <formula>40239</formula>
    </cfRule>
  </conditionalFormatting>
  <dataValidations count="1">
    <dataValidation type="list" allowBlank="1" showInputMessage="1" showErrorMessage="1" sqref="D6 D8:D10 D13:D24 D26:D33 D35:D42 D44:D47 D49:D53 D56:D59 D61:D65 D67:D68 D70:D71 D73:D75 D77:D80 D82:D83 D85:D87 D89:D90 D92:D93 D95:D104 D106:D110 D112:D116 D118:D119 D121" xr:uid="{00000000-0002-0000-0300-000000000000}">
      <formula1>$M$6:$M$7</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defaultRowHeight="13.2"/>
  <cols>
    <col min="1" max="1" width="13.6640625" customWidth="1"/>
  </cols>
  <sheetData>
    <row r="1" spans="1:1">
      <c r="A1" t="s">
        <v>15</v>
      </c>
    </row>
    <row r="2" spans="1:1">
      <c r="A2" t="s">
        <v>519</v>
      </c>
    </row>
    <row r="3" spans="1:1">
      <c r="A3" t="s">
        <v>520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F3D66D2342204AAB28CB57C196417B" ma:contentTypeVersion="3" ma:contentTypeDescription="Een nieuw document maken." ma:contentTypeScope="" ma:versionID="b1dd205784157cd56aa6299815e770b4">
  <xsd:schema xmlns:xsd="http://www.w3.org/2001/XMLSchema" xmlns:xs="http://www.w3.org/2001/XMLSchema" xmlns:p="http://schemas.microsoft.com/office/2006/metadata/properties" xmlns:ns2="ac2837fd-c41f-493c-9749-3b57ed0f071e" targetNamespace="http://schemas.microsoft.com/office/2006/metadata/properties" ma:root="true" ma:fieldsID="fabbcd72c0b80724911ae24f0331ec68" ns2:_="">
    <xsd:import namespace="ac2837fd-c41f-493c-9749-3b57ed0f071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2837fd-c41f-493c-9749-3b57ed0f07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55E999-8EA6-48F9-ACA2-9F6638EDD6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2837fd-c41f-493c-9749-3b57ed0f07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C2E19A-0798-43E4-9BF5-54FE48B1B50B}">
  <ds:schemaRefs>
    <ds:schemaRef ds:uri="http://schemas.microsoft.com/sharepoint/v3/contenttype/forms"/>
  </ds:schemaRefs>
</ds:datastoreItem>
</file>

<file path=customXml/itemProps3.xml><?xml version="1.0" encoding="utf-8"?>
<ds:datastoreItem xmlns:ds="http://schemas.openxmlformats.org/officeDocument/2006/customXml" ds:itemID="{E19009D2-684C-4E70-A41A-96862C59916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Instructies</vt:lpstr>
      <vt:lpstr>Programma van Eisen</vt:lpstr>
      <vt:lpstr>Perceel 2 (nog niet relevant)</vt:lpstr>
      <vt:lpstr>Back up org. Perceel 2</vt:lpstr>
      <vt:lpstr>Sheet1</vt:lpstr>
    </vt:vector>
  </TitlesOfParts>
  <Manager/>
  <Company>LUMC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Maaswinkel, N. (FB)</dc:creator>
  <cp:keywords/>
  <dc:description/>
  <cp:lastModifiedBy>Been, Jimmy (FB-INKOOP - LUMC)</cp:lastModifiedBy>
  <cp:revision/>
  <dcterms:created xsi:type="dcterms:W3CDTF">2016-08-29T13:21:59Z</dcterms:created>
  <dcterms:modified xsi:type="dcterms:W3CDTF">2026-03-03T14:10:37Z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0x0101005CF3D66D2342204AAB28CB57C196417B</vt:lpwstr>
  </property>
</Properties>
</file>