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T:\Samenwerking\Inkoop\Aanbestedingen\2026\Hattem\EU - Isolatieprogramma - TB + TvD\4 Offerteaanvraag\Definitief\"/>
    </mc:Choice>
  </mc:AlternateContent>
  <xr:revisionPtr revIDLastSave="0" documentId="13_ncr:1_{DF6B80F7-D3A5-45DB-8591-BED1F739B5D5}" xr6:coauthVersionLast="47" xr6:coauthVersionMax="47" xr10:uidLastSave="{00000000-0000-0000-0000-000000000000}"/>
  <bookViews>
    <workbookView xWindow="-28920" yWindow="-120" windowWidth="29040" windowHeight="15840" xr2:uid="{00000000-000D-0000-FFFF-FFFF00000000}"/>
  </bookViews>
  <sheets>
    <sheet name="Prijzenblad"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4" i="7" l="1"/>
  <c r="E55" i="7"/>
  <c r="E56" i="7"/>
  <c r="E53" i="7"/>
  <c r="E57" i="7"/>
  <c r="E58" i="7"/>
  <c r="E52" i="7"/>
  <c r="E45" i="7"/>
  <c r="E46" i="7"/>
  <c r="E47" i="7"/>
  <c r="E48" i="7"/>
  <c r="E49" i="7"/>
  <c r="E50" i="7"/>
  <c r="E44" i="7"/>
  <c r="E36" i="7"/>
  <c r="E37" i="7"/>
  <c r="E38" i="7"/>
  <c r="E39" i="7"/>
  <c r="E40" i="7"/>
  <c r="E41" i="7"/>
  <c r="E42" i="7"/>
  <c r="E35" i="7"/>
  <c r="E20" i="7"/>
  <c r="E27" i="7"/>
  <c r="E28" i="7"/>
  <c r="E29" i="7"/>
  <c r="E30" i="7"/>
  <c r="E21" i="7"/>
  <c r="E22" i="7"/>
  <c r="E23" i="7"/>
  <c r="E31" i="7"/>
  <c r="E26" i="7"/>
  <c r="E25" i="7"/>
  <c r="E24" i="7"/>
  <c r="E17" i="7"/>
  <c r="E16" i="7"/>
  <c r="E15" i="7"/>
  <c r="E14" i="7"/>
  <c r="E13" i="7"/>
  <c r="E12" i="7"/>
  <c r="E11" i="7"/>
  <c r="E60" i="7" l="1"/>
  <c r="E62" i="7" s="1"/>
  <c r="E32" i="7"/>
  <c r="E18" i="7"/>
  <c r="F62" i="7"/>
</calcChain>
</file>

<file path=xl/sharedStrings.xml><?xml version="1.0" encoding="utf-8"?>
<sst xmlns="http://schemas.openxmlformats.org/spreadsheetml/2006/main" count="71" uniqueCount="39">
  <si>
    <t>Naam Inschrijver</t>
  </si>
  <si>
    <t>Onderdeel</t>
  </si>
  <si>
    <t>Aantal</t>
  </si>
  <si>
    <t>Onderdeel A prijs (exclusief btw)</t>
  </si>
  <si>
    <t>&lt;door inschrijver hier zelf in te vullen&gt;</t>
  </si>
  <si>
    <t>subtotaal</t>
  </si>
  <si>
    <t>Onderdeel B prijs (exclusief btw)</t>
  </si>
  <si>
    <t>Aantal (fictief)</t>
  </si>
  <si>
    <t>Fictieve Inschrijfprijs</t>
  </si>
  <si>
    <t>Gedaan te</t>
  </si>
  <si>
    <t>(Plaats )</t>
  </si>
  <si>
    <t>(datum)</t>
  </si>
  <si>
    <t>IT kosten</t>
  </si>
  <si>
    <t>U vult alleen de gele velden in. Maak verder geen aanpassingen in het formulier, op straffe van uitsluiting.
Bekijk voor het invullen het rode kader onderaan het formulier.</t>
  </si>
  <si>
    <t>(Naam bevoegde inschrijver en functie</t>
  </si>
  <si>
    <t>C. Kosten per woning</t>
  </si>
  <si>
    <t>A. Eenmalige kosten</t>
  </si>
  <si>
    <t>Voorbereidingskosten</t>
  </si>
  <si>
    <t>B. Jaarlijkse kosten</t>
  </si>
  <si>
    <t>Monitoring en rapportage</t>
  </si>
  <si>
    <t>Onderhoud en beheer aanmeldpagina</t>
  </si>
  <si>
    <t>Ondersteuning SiSa-verantwoording</t>
  </si>
  <si>
    <t>Invullen monitoringsbestand</t>
  </si>
  <si>
    <t>Project coördinatie tranche 1</t>
  </si>
  <si>
    <t>Project coördinatie tranche 3</t>
  </si>
  <si>
    <t>Project coördinatie tranche 2</t>
  </si>
  <si>
    <t>Kosten per onderdeel
(excl btw)</t>
  </si>
  <si>
    <t>kosten per vier (4) jaar</t>
  </si>
  <si>
    <t>Kosten per woningen (excl. btw)</t>
  </si>
  <si>
    <r>
      <rPr>
        <sz val="10"/>
        <rFont val="Arial"/>
        <family val="2"/>
      </rPr>
      <t>- begeleiding, aanbieding t/m toetsing van offertes</t>
    </r>
    <r>
      <rPr>
        <u/>
        <sz val="10"/>
        <rFont val="Arial"/>
        <family val="2"/>
      </rPr>
      <t xml:space="preserve">
</t>
    </r>
  </si>
  <si>
    <t>Kosten per jaar (Excl. Btw)</t>
  </si>
  <si>
    <t>Kosten per onderdeel
(excl. btw)</t>
  </si>
  <si>
    <t>Onderdeel C Prijs ( exclusief BTW)</t>
  </si>
  <si>
    <t>(Van inschrijver natte handtekening binnen vak)</t>
  </si>
  <si>
    <t>Variabele kosten route B - Collectieve inkoopacties (initiatief vanuit gemeente, maximale ontzorging)</t>
  </si>
  <si>
    <t>Variabele kosten route A - Individuele subsidieaanvraag (initiatief vanuit inwoner)</t>
  </si>
  <si>
    <t>Variabele kosten route C - Doe-het-zelf-regeling</t>
  </si>
  <si>
    <r>
      <t>Prijzenblad</t>
    </r>
    <r>
      <rPr>
        <b/>
        <sz val="14"/>
        <color rgb="FFFF0000"/>
        <rFont val="Arial"/>
        <family val="2"/>
      </rPr>
      <t xml:space="preserve"> Versie 31-03-2026</t>
    </r>
  </si>
  <si>
    <r>
      <rPr>
        <u/>
        <sz val="8"/>
        <rFont val="Arial"/>
        <family val="2"/>
      </rPr>
      <t>Toelichting:</t>
    </r>
    <r>
      <rPr>
        <sz val="8"/>
        <rFont val="Arial"/>
        <family val="2"/>
      </rPr>
      <t xml:space="preserve">
</t>
    </r>
    <r>
      <rPr>
        <strike/>
        <sz val="8"/>
        <color rgb="FFFF0000"/>
        <rFont val="Arial"/>
        <family val="2"/>
      </rPr>
      <t xml:space="preserve">Het budgetplafond bij deze aanbesteding voor het totaal van de onderdelen A t/m C, bedraagt 250.000 euro. Indien uw inschrijving (fictieve inschrijfprijs, cel E62) boven dit bedrag uitkomt wordt uw inschrijving ongeldig verklaard en niet verder meegenomen in de beoordeling. 
</t>
    </r>
    <r>
      <rPr>
        <sz val="8"/>
        <rFont val="Arial"/>
        <family val="2"/>
      </rPr>
      <t xml:space="preserve">
De inschrijver verklaart deze inschrijving te doen met inachtneming van de bepalingen en de gegevens zoals deze zijn omschreven in de aanbestedingsstukken. De prijzen zoals hierboven ingevuld zijn inclusief alle kosten voortkomend uit het Programma van Eisen en de kwalitatieve gunningscriteria;  De hierboven vermelde tarieven (All-inn) staan vast gedurende de uitvoering van de overeenkomst. 
De fictieve inschrijfprijs wordt alleen gebruikt voor de berekening van de beste prijs- en kwaliteitsverhouding, aan de fictieve aantal woningen meegenomen in de berekening kunnen geen rechten worden ontleend. De opgegeven prijzen per eenheid zijn bindend en zullen worden overgenomen in de Raamovereenkomst.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</si>
</sst>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F800]dddd\,\ mmmm\ dd\,\ yyyy"/>
  </numFmts>
  <fonts count="20" x14ac:knownFonts="1">
    <font>
      <sz val="10"/>
      <color theme="1"/>
      <name val="Arial"/>
      <family val="2"/>
    </font>
    <font>
      <sz val="10"/>
      <color theme="1"/>
      <name val="Arial"/>
      <family val="2"/>
    </font>
    <font>
      <b/>
      <sz val="10"/>
      <name val="Arial"/>
      <family val="2"/>
    </font>
    <font>
      <sz val="8"/>
      <name val="Arial"/>
      <family val="2"/>
    </font>
    <font>
      <sz val="11"/>
      <name val="Arial"/>
      <family val="2"/>
    </font>
    <font>
      <b/>
      <sz val="14"/>
      <name val="Arial"/>
      <family val="2"/>
    </font>
    <font>
      <sz val="10"/>
      <name val="Arial"/>
      <family val="2"/>
    </font>
    <font>
      <b/>
      <i/>
      <sz val="10"/>
      <name val="Arial"/>
      <family val="2"/>
    </font>
    <font>
      <i/>
      <sz val="10"/>
      <name val="Arial"/>
      <family val="2"/>
    </font>
    <font>
      <u/>
      <sz val="10"/>
      <name val="Arial"/>
      <family val="2"/>
    </font>
    <font>
      <b/>
      <sz val="15"/>
      <name val="Arial"/>
      <family val="2"/>
    </font>
    <font>
      <u/>
      <sz val="8"/>
      <name val="Arial"/>
      <family val="2"/>
    </font>
    <font>
      <sz val="48"/>
      <name val="Arial"/>
      <family val="2"/>
    </font>
    <font>
      <i/>
      <sz val="10"/>
      <color rgb="FF1A1918"/>
      <name val="Arial"/>
      <family val="2"/>
    </font>
    <font>
      <sz val="10"/>
      <name val="Calibri"/>
      <family val="2"/>
      <scheme val="minor"/>
    </font>
    <font>
      <b/>
      <sz val="10"/>
      <color rgb="FFFF0000"/>
      <name val="Arial"/>
      <family val="2"/>
    </font>
    <font>
      <b/>
      <sz val="9"/>
      <name val="Arial"/>
      <family val="2"/>
    </font>
    <font>
      <sz val="10"/>
      <color rgb="FFFF0000"/>
      <name val="Arial"/>
      <family val="2"/>
    </font>
    <font>
      <b/>
      <sz val="14"/>
      <color rgb="FFFF0000"/>
      <name val="Arial"/>
      <family val="2"/>
    </font>
    <font>
      <strike/>
      <sz val="8"/>
      <color rgb="FFFF0000"/>
      <name val="Arial"/>
      <family val="2"/>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rgb="FF000000"/>
      </left>
      <right/>
      <top style="medium">
        <color rgb="FF000000"/>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auto="1"/>
      </bottom>
      <diagonal/>
    </border>
    <border>
      <left style="medium">
        <color rgb="FF000000"/>
      </left>
      <right/>
      <top/>
      <bottom style="medium">
        <color auto="1"/>
      </bottom>
      <diagonal/>
    </border>
    <border>
      <left/>
      <right style="medium">
        <color rgb="FF000000"/>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indexed="64"/>
      </top>
      <bottom/>
      <diagonal/>
    </border>
    <border>
      <left/>
      <right style="thin">
        <color indexed="64"/>
      </right>
      <top style="thin">
        <color indexed="64"/>
      </top>
      <bottom style="thin">
        <color indexed="64"/>
      </bottom>
      <diagonal/>
    </border>
    <border>
      <left style="medium">
        <color rgb="FF000000"/>
      </left>
      <right style="thin">
        <color indexed="64"/>
      </right>
      <top/>
      <bottom/>
      <diagonal/>
    </border>
    <border>
      <left style="thin">
        <color indexed="64"/>
      </left>
      <right/>
      <top/>
      <bottom style="medium">
        <color indexed="64"/>
      </bottom>
      <diagonal/>
    </border>
    <border>
      <left style="thin">
        <color rgb="FF000000"/>
      </left>
      <right style="thin">
        <color rgb="FF000000"/>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style="thin">
        <color indexed="64"/>
      </left>
      <right style="medium">
        <color rgb="FF000000"/>
      </right>
      <top style="medium">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right style="thin">
        <color rgb="FF000000"/>
      </right>
      <top/>
      <bottom style="thin">
        <color indexed="64"/>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131">
    <xf numFmtId="0" fontId="0" fillId="0" borderId="0" xfId="0"/>
    <xf numFmtId="0" fontId="3" fillId="0" borderId="0" xfId="0" applyFont="1" applyAlignment="1">
      <alignment horizontal="left" vertical="center" wrapText="1"/>
    </xf>
    <xf numFmtId="0" fontId="4" fillId="0" borderId="0" xfId="0" applyFont="1"/>
    <xf numFmtId="49" fontId="5" fillId="0" borderId="1" xfId="0" applyNumberFormat="1" applyFont="1" applyBorder="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6" fillId="0" borderId="0" xfId="0" applyFont="1"/>
    <xf numFmtId="49" fontId="2" fillId="0" borderId="11" xfId="0" applyNumberFormat="1" applyFont="1" applyBorder="1" applyAlignment="1">
      <alignment horizontal="left" vertical="center" wrapText="1"/>
    </xf>
    <xf numFmtId="0" fontId="2" fillId="0" borderId="0" xfId="0" applyFont="1" applyAlignment="1">
      <alignment vertical="center"/>
    </xf>
    <xf numFmtId="49" fontId="2" fillId="2" borderId="12" xfId="0" applyNumberFormat="1" applyFont="1" applyFill="1" applyBorder="1" applyAlignment="1">
      <alignment horizontal="left" vertical="center" wrapText="1"/>
    </xf>
    <xf numFmtId="44" fontId="6" fillId="0" borderId="14" xfId="0" applyNumberFormat="1" applyFont="1" applyBorder="1" applyAlignment="1">
      <alignment horizontal="center" vertical="center" wrapText="1"/>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164" fontId="6" fillId="0" borderId="4" xfId="0" applyNumberFormat="1" applyFont="1" applyBorder="1" applyAlignment="1">
      <alignment horizontal="left" vertical="center" wrapText="1"/>
    </xf>
    <xf numFmtId="0" fontId="6" fillId="0" borderId="8" xfId="0" applyFont="1" applyBorder="1" applyAlignment="1">
      <alignment vertical="center"/>
    </xf>
    <xf numFmtId="0" fontId="6" fillId="0" borderId="1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44" fontId="2" fillId="0" borderId="19" xfId="0" applyNumberFormat="1" applyFont="1" applyBorder="1" applyAlignment="1">
      <alignment horizontal="left" vertical="center" wrapText="1"/>
    </xf>
    <xf numFmtId="49" fontId="2" fillId="2" borderId="2" xfId="0" applyNumberFormat="1" applyFont="1" applyFill="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3" xfId="0" applyFont="1" applyBorder="1" applyAlignment="1">
      <alignment horizontal="left" vertical="center" wrapText="1"/>
    </xf>
    <xf numFmtId="49" fontId="10" fillId="0" borderId="23" xfId="0" applyNumberFormat="1" applyFont="1" applyBorder="1"/>
    <xf numFmtId="49" fontId="10" fillId="0" borderId="25" xfId="0" applyNumberFormat="1" applyFont="1" applyBorder="1" applyAlignment="1">
      <alignment horizontal="right"/>
    </xf>
    <xf numFmtId="0" fontId="10" fillId="0" borderId="26" xfId="0" applyFont="1" applyBorder="1" applyAlignment="1">
      <alignment horizontal="right"/>
    </xf>
    <xf numFmtId="0" fontId="4" fillId="0" borderId="27" xfId="0" applyFont="1" applyBorder="1" applyAlignment="1">
      <alignment horizontal="center"/>
    </xf>
    <xf numFmtId="49" fontId="6" fillId="2" borderId="0" xfId="0" applyNumberFormat="1" applyFont="1" applyFill="1" applyAlignment="1">
      <alignment horizontal="right" vertical="top" wrapText="1"/>
    </xf>
    <xf numFmtId="49" fontId="3" fillId="2" borderId="0" xfId="0" applyNumberFormat="1" applyFont="1" applyFill="1" applyAlignment="1">
      <alignment horizontal="left" vertical="top"/>
    </xf>
    <xf numFmtId="0" fontId="3" fillId="2" borderId="0" xfId="0" applyFont="1" applyFill="1" applyAlignment="1">
      <alignment horizontal="right" vertical="top" wrapText="1"/>
    </xf>
    <xf numFmtId="0" fontId="3" fillId="2" borderId="0" xfId="0" applyFont="1" applyFill="1" applyAlignment="1">
      <alignment vertical="top" wrapText="1"/>
    </xf>
    <xf numFmtId="49" fontId="4" fillId="0" borderId="0" xfId="0" applyNumberFormat="1" applyFont="1"/>
    <xf numFmtId="49" fontId="6" fillId="4" borderId="0" xfId="0" applyNumberFormat="1" applyFont="1" applyFill="1" applyAlignment="1">
      <alignment horizontal="left" vertical="center" indent="5"/>
    </xf>
    <xf numFmtId="44" fontId="6" fillId="4" borderId="1" xfId="0" applyNumberFormat="1" applyFont="1" applyFill="1" applyBorder="1" applyAlignment="1">
      <alignment horizontal="center" vertical="center" wrapText="1"/>
    </xf>
    <xf numFmtId="37" fontId="6" fillId="4" borderId="1" xfId="0" applyNumberFormat="1" applyFont="1" applyFill="1" applyBorder="1" applyAlignment="1">
      <alignment horizontal="center" vertical="center" wrapText="1"/>
    </xf>
    <xf numFmtId="44" fontId="6" fillId="4" borderId="16" xfId="0" applyNumberFormat="1" applyFont="1" applyFill="1" applyBorder="1" applyAlignment="1">
      <alignment horizontal="center" vertical="center" wrapText="1"/>
    </xf>
    <xf numFmtId="37" fontId="6" fillId="4" borderId="16" xfId="0" applyNumberFormat="1" applyFont="1" applyFill="1" applyBorder="1" applyAlignment="1">
      <alignment horizontal="center" vertical="center" wrapText="1"/>
    </xf>
    <xf numFmtId="49" fontId="6" fillId="4" borderId="5" xfId="0" quotePrefix="1" applyNumberFormat="1" applyFont="1" applyFill="1" applyBorder="1" applyAlignment="1">
      <alignment horizontal="left" vertical="center" wrapText="1"/>
    </xf>
    <xf numFmtId="49" fontId="8" fillId="4" borderId="5" xfId="0" quotePrefix="1" applyNumberFormat="1" applyFont="1" applyFill="1" applyBorder="1" applyAlignment="1">
      <alignment horizontal="left" vertical="center" wrapText="1"/>
    </xf>
    <xf numFmtId="49" fontId="8" fillId="4" borderId="6" xfId="0" quotePrefix="1" applyNumberFormat="1" applyFont="1" applyFill="1" applyBorder="1" applyAlignment="1">
      <alignment horizontal="left" vertical="center" wrapText="1"/>
    </xf>
    <xf numFmtId="0" fontId="13" fillId="4" borderId="0" xfId="0" quotePrefix="1" applyFont="1" applyFill="1"/>
    <xf numFmtId="44" fontId="6" fillId="4" borderId="1" xfId="1" applyFont="1" applyFill="1" applyBorder="1" applyAlignment="1">
      <alignment horizontal="center" vertical="center" wrapText="1"/>
    </xf>
    <xf numFmtId="44" fontId="6" fillId="4" borderId="16" xfId="1" applyFont="1" applyFill="1" applyBorder="1" applyAlignment="1">
      <alignment horizontal="center" vertical="center" wrapText="1"/>
    </xf>
    <xf numFmtId="49" fontId="2" fillId="0" borderId="32" xfId="0" applyNumberFormat="1" applyFont="1" applyBorder="1" applyAlignment="1">
      <alignment horizontal="left" vertical="center" wrapText="1"/>
    </xf>
    <xf numFmtId="0" fontId="2" fillId="0" borderId="32" xfId="0" applyFont="1" applyBorder="1" applyAlignment="1">
      <alignment horizontal="left" vertical="center" wrapText="1"/>
    </xf>
    <xf numFmtId="0" fontId="2" fillId="0" borderId="32" xfId="0" applyFont="1" applyBorder="1" applyAlignment="1">
      <alignment horizontal="center" vertical="center" wrapText="1"/>
    </xf>
    <xf numFmtId="49" fontId="8" fillId="4" borderId="33" xfId="0" quotePrefix="1" applyNumberFormat="1" applyFont="1" applyFill="1" applyBorder="1" applyAlignment="1">
      <alignment horizontal="left" vertical="center" wrapText="1"/>
    </xf>
    <xf numFmtId="49" fontId="8" fillId="4" borderId="34" xfId="0" quotePrefix="1" applyNumberFormat="1" applyFont="1" applyFill="1" applyBorder="1" applyAlignment="1">
      <alignment horizontal="left" vertical="center" wrapText="1"/>
    </xf>
    <xf numFmtId="0" fontId="2" fillId="2" borderId="35" xfId="0" applyFont="1" applyFill="1" applyBorder="1" applyAlignment="1">
      <alignment horizontal="left" vertical="center" wrapText="1"/>
    </xf>
    <xf numFmtId="37" fontId="6" fillId="2" borderId="35" xfId="0" applyNumberFormat="1" applyFont="1" applyFill="1" applyBorder="1" applyAlignment="1">
      <alignment horizontal="center" vertical="center" wrapText="1"/>
    </xf>
    <xf numFmtId="37" fontId="6" fillId="2" borderId="31" xfId="0" applyNumberFormat="1" applyFont="1" applyFill="1" applyBorder="1" applyAlignment="1">
      <alignment horizontal="center"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44" fontId="6" fillId="4" borderId="39" xfId="0" applyNumberFormat="1" applyFont="1" applyFill="1" applyBorder="1" applyAlignment="1">
      <alignment horizontal="center" vertical="center" wrapText="1"/>
    </xf>
    <xf numFmtId="37" fontId="6" fillId="4" borderId="39" xfId="0" applyNumberFormat="1" applyFont="1" applyFill="1" applyBorder="1" applyAlignment="1">
      <alignment horizontal="center" vertical="center" wrapText="1"/>
    </xf>
    <xf numFmtId="49" fontId="14" fillId="4" borderId="7" xfId="2" quotePrefix="1" applyNumberFormat="1" applyFont="1" applyFill="1" applyBorder="1" applyAlignment="1">
      <alignment horizontal="left" vertical="center" wrapText="1"/>
    </xf>
    <xf numFmtId="49" fontId="7" fillId="0" borderId="0" xfId="0" applyNumberFormat="1" applyFont="1" applyAlignment="1">
      <alignment horizontal="left" vertical="center" wrapText="1"/>
    </xf>
    <xf numFmtId="49" fontId="9" fillId="4" borderId="30" xfId="0" applyNumberFormat="1" applyFont="1" applyFill="1" applyBorder="1" applyAlignment="1">
      <alignment horizontal="left" vertical="top" wrapText="1"/>
    </xf>
    <xf numFmtId="0" fontId="6" fillId="4" borderId="1" xfId="0" quotePrefix="1" applyFont="1" applyFill="1" applyBorder="1" applyAlignment="1" applyProtection="1">
      <alignment horizontal="center" wrapText="1"/>
      <protection locked="0"/>
    </xf>
    <xf numFmtId="44" fontId="6" fillId="0" borderId="9" xfId="1" applyFont="1" applyBorder="1" applyAlignment="1">
      <alignment vertical="center" wrapText="1"/>
    </xf>
    <xf numFmtId="44" fontId="2" fillId="0" borderId="9" xfId="0" applyNumberFormat="1" applyFont="1" applyBorder="1" applyAlignment="1">
      <alignment vertical="center" wrapText="1"/>
    </xf>
    <xf numFmtId="44" fontId="6" fillId="0" borderId="40" xfId="1" applyFont="1" applyBorder="1" applyAlignment="1">
      <alignment vertical="center" wrapText="1"/>
    </xf>
    <xf numFmtId="1" fontId="6" fillId="0" borderId="7" xfId="0" applyNumberFormat="1" applyFont="1" applyBorder="1" applyAlignment="1">
      <alignment horizontal="center" vertical="center" wrapText="1"/>
    </xf>
    <xf numFmtId="0" fontId="3" fillId="2" borderId="0" xfId="0" applyFont="1" applyFill="1" applyAlignment="1">
      <alignment horizontal="left" vertical="center" wrapText="1"/>
    </xf>
    <xf numFmtId="0" fontId="4" fillId="2" borderId="0" xfId="0" applyFont="1" applyFill="1"/>
    <xf numFmtId="49" fontId="4" fillId="2" borderId="0" xfId="0" applyNumberFormat="1" applyFont="1" applyFill="1" applyAlignment="1">
      <alignment vertical="center"/>
    </xf>
    <xf numFmtId="0" fontId="4" fillId="2" borderId="0" xfId="0" applyFont="1" applyFill="1" applyAlignment="1">
      <alignment vertical="center"/>
    </xf>
    <xf numFmtId="0" fontId="6" fillId="2" borderId="0" xfId="0" applyFont="1" applyFill="1" applyAlignment="1">
      <alignment horizontal="left" vertical="center" wrapText="1"/>
    </xf>
    <xf numFmtId="0" fontId="6" fillId="2" borderId="0" xfId="0" applyFont="1" applyFill="1"/>
    <xf numFmtId="0" fontId="6" fillId="2" borderId="0" xfId="0" applyFont="1" applyFill="1" applyAlignment="1">
      <alignment horizontal="left" vertical="top" wrapText="1"/>
    </xf>
    <xf numFmtId="0" fontId="6" fillId="2" borderId="0" xfId="0" applyFont="1" applyFill="1" applyAlignment="1">
      <alignment vertical="center"/>
    </xf>
    <xf numFmtId="0" fontId="2" fillId="2" borderId="0" xfId="0" applyFont="1" applyFill="1" applyAlignment="1">
      <alignment vertical="center"/>
    </xf>
    <xf numFmtId="1" fontId="2" fillId="2" borderId="0" xfId="0" applyNumberFormat="1" applyFont="1" applyFill="1" applyAlignment="1">
      <alignment vertical="center"/>
    </xf>
    <xf numFmtId="44" fontId="4" fillId="2" borderId="0" xfId="0" applyNumberFormat="1" applyFont="1" applyFill="1"/>
    <xf numFmtId="0" fontId="4" fillId="2" borderId="0" xfId="0" applyFont="1" applyFill="1" applyAlignment="1">
      <alignment horizontal="left" vertical="center"/>
    </xf>
    <xf numFmtId="49" fontId="4" fillId="2" borderId="0" xfId="0" applyNumberFormat="1" applyFont="1" applyFill="1"/>
    <xf numFmtId="44" fontId="10" fillId="5" borderId="24" xfId="0" applyNumberFormat="1" applyFont="1" applyFill="1" applyBorder="1" applyAlignment="1">
      <alignment horizontal="center"/>
    </xf>
    <xf numFmtId="44" fontId="10" fillId="5" borderId="24" xfId="0" applyNumberFormat="1" applyFont="1" applyFill="1" applyBorder="1"/>
    <xf numFmtId="0" fontId="15" fillId="2" borderId="9" xfId="0" applyFont="1" applyFill="1" applyBorder="1" applyAlignment="1">
      <alignment horizontal="center" vertical="center" wrapText="1"/>
    </xf>
    <xf numFmtId="44" fontId="6" fillId="0" borderId="35" xfId="1" applyFont="1" applyBorder="1" applyAlignment="1">
      <alignment vertical="center" wrapText="1"/>
    </xf>
    <xf numFmtId="44" fontId="2" fillId="0" borderId="35" xfId="0" applyNumberFormat="1" applyFont="1" applyBorder="1" applyAlignment="1">
      <alignment vertical="center" wrapText="1"/>
    </xf>
    <xf numFmtId="44" fontId="2" fillId="0" borderId="39" xfId="0" applyNumberFormat="1" applyFont="1" applyBorder="1" applyAlignment="1">
      <alignment horizontal="left" vertical="center" wrapText="1"/>
    </xf>
    <xf numFmtId="44" fontId="2" fillId="0" borderId="9" xfId="0" applyNumberFormat="1" applyFont="1" applyBorder="1" applyAlignment="1">
      <alignment horizontal="left" vertical="center" wrapText="1"/>
    </xf>
    <xf numFmtId="44" fontId="2" fillId="0" borderId="40" xfId="0" applyNumberFormat="1" applyFont="1" applyBorder="1" applyAlignment="1">
      <alignment horizontal="left" vertical="center" wrapText="1"/>
    </xf>
    <xf numFmtId="44" fontId="2" fillId="0" borderId="39" xfId="0" applyNumberFormat="1" applyFont="1" applyBorder="1" applyAlignment="1">
      <alignment vertical="center" wrapText="1"/>
    </xf>
    <xf numFmtId="44" fontId="2" fillId="0" borderId="40" xfId="0" applyNumberFormat="1" applyFont="1" applyBorder="1" applyAlignment="1">
      <alignment vertical="center" wrapText="1"/>
    </xf>
    <xf numFmtId="0" fontId="15" fillId="2" borderId="35" xfId="0" applyFont="1" applyFill="1" applyBorder="1" applyAlignment="1">
      <alignment horizontal="center" vertical="center" wrapText="1"/>
    </xf>
    <xf numFmtId="0" fontId="2" fillId="0" borderId="39" xfId="0" applyFont="1" applyBorder="1" applyAlignment="1">
      <alignment horizontal="center" vertical="center" wrapText="1"/>
    </xf>
    <xf numFmtId="0" fontId="2" fillId="0" borderId="9" xfId="0" applyFont="1" applyBorder="1" applyAlignment="1">
      <alignment horizontal="center" vertical="center" wrapText="1"/>
    </xf>
    <xf numFmtId="44" fontId="6" fillId="2" borderId="9" xfId="1" applyFont="1" applyFill="1" applyBorder="1" applyAlignment="1">
      <alignment vertical="center" wrapText="1"/>
    </xf>
    <xf numFmtId="0" fontId="2" fillId="0" borderId="40" xfId="0" applyFont="1" applyBorder="1" applyAlignment="1">
      <alignment horizontal="center" vertical="center" wrapText="1"/>
    </xf>
    <xf numFmtId="44" fontId="2" fillId="0" borderId="1" xfId="0" applyNumberFormat="1" applyFont="1" applyBorder="1" applyAlignment="1">
      <alignment horizontal="left" vertical="center" wrapText="1"/>
    </xf>
    <xf numFmtId="44" fontId="2" fillId="2" borderId="9" xfId="0" applyNumberFormat="1" applyFont="1" applyFill="1" applyBorder="1" applyAlignment="1">
      <alignment vertical="center" wrapText="1"/>
    </xf>
    <xf numFmtId="49" fontId="8" fillId="2" borderId="39" xfId="0" quotePrefix="1" applyNumberFormat="1" applyFont="1" applyFill="1" applyBorder="1" applyAlignment="1">
      <alignment horizontal="left" vertical="center" wrapText="1"/>
    </xf>
    <xf numFmtId="44" fontId="6" fillId="2" borderId="39" xfId="0" applyNumberFormat="1" applyFont="1" applyFill="1" applyBorder="1" applyAlignment="1">
      <alignment horizontal="center" vertical="center" wrapText="1"/>
    </xf>
    <xf numFmtId="0" fontId="6" fillId="0" borderId="45" xfId="0" applyFont="1" applyBorder="1" applyAlignment="1">
      <alignment vertical="center"/>
    </xf>
    <xf numFmtId="0" fontId="6" fillId="0" borderId="40" xfId="0" applyFont="1" applyBorder="1" applyAlignment="1">
      <alignment horizontal="center" vertical="center" wrapText="1"/>
    </xf>
    <xf numFmtId="49" fontId="17" fillId="0" borderId="28" xfId="0" applyNumberFormat="1" applyFont="1" applyBorder="1" applyAlignment="1">
      <alignment horizontal="left" vertical="center" wrapText="1"/>
    </xf>
    <xf numFmtId="0" fontId="3" fillId="2" borderId="0" xfId="0" applyFont="1" applyFill="1" applyAlignment="1">
      <alignment horizontal="left" vertical="center" wrapText="1"/>
    </xf>
    <xf numFmtId="0" fontId="6" fillId="0" borderId="0" xfId="0" applyFont="1" applyAlignment="1">
      <alignment horizontal="left" vertical="center" wrapText="1"/>
    </xf>
    <xf numFmtId="0" fontId="3" fillId="0" borderId="28" xfId="0" applyFont="1" applyBorder="1" applyAlignment="1">
      <alignment horizontal="center" vertical="top" wrapText="1"/>
    </xf>
    <xf numFmtId="49" fontId="3" fillId="2" borderId="28" xfId="0" applyNumberFormat="1" applyFont="1" applyFill="1" applyBorder="1" applyAlignment="1">
      <alignment horizontal="center" vertical="top"/>
    </xf>
    <xf numFmtId="44" fontId="10" fillId="5" borderId="18" xfId="0" applyNumberFormat="1" applyFont="1" applyFill="1" applyBorder="1" applyAlignment="1">
      <alignment horizontal="center"/>
    </xf>
    <xf numFmtId="44" fontId="10" fillId="5" borderId="24" xfId="0" applyNumberFormat="1" applyFont="1" applyFill="1" applyBorder="1" applyAlignment="1">
      <alignment horizontal="center"/>
    </xf>
    <xf numFmtId="0" fontId="3" fillId="3" borderId="0" xfId="0" applyFont="1" applyFill="1" applyAlignment="1">
      <alignment horizontal="left" vertical="center" wrapText="1"/>
    </xf>
    <xf numFmtId="165" fontId="6" fillId="4" borderId="7" xfId="0" quotePrefix="1" applyNumberFormat="1" applyFont="1" applyFill="1" applyBorder="1" applyAlignment="1" applyProtection="1">
      <alignment horizontal="center" wrapText="1"/>
      <protection locked="0"/>
    </xf>
    <xf numFmtId="165" fontId="6" fillId="4" borderId="10" xfId="0" quotePrefix="1" applyNumberFormat="1" applyFont="1" applyFill="1" applyBorder="1" applyAlignment="1" applyProtection="1">
      <alignment horizontal="center" wrapText="1"/>
      <protection locked="0"/>
    </xf>
    <xf numFmtId="165" fontId="6" fillId="4" borderId="29" xfId="0" quotePrefix="1" applyNumberFormat="1" applyFont="1" applyFill="1" applyBorder="1" applyAlignment="1" applyProtection="1">
      <alignment horizontal="center" wrapText="1"/>
      <protection locked="0"/>
    </xf>
    <xf numFmtId="0" fontId="12" fillId="4" borderId="7" xfId="0" quotePrefix="1" applyFont="1" applyFill="1" applyBorder="1" applyAlignment="1" applyProtection="1">
      <alignment horizontal="center" vertical="center"/>
      <protection locked="0"/>
    </xf>
    <xf numFmtId="0" fontId="12" fillId="4" borderId="29" xfId="0" quotePrefix="1" applyFont="1" applyFill="1" applyBorder="1" applyAlignment="1" applyProtection="1">
      <alignment horizontal="center" vertical="center"/>
      <protection locked="0"/>
    </xf>
    <xf numFmtId="0" fontId="12" fillId="4" borderId="10" xfId="0" quotePrefix="1" applyFont="1" applyFill="1" applyBorder="1" applyAlignment="1" applyProtection="1">
      <alignment horizontal="center" vertical="center"/>
      <protection locked="0"/>
    </xf>
    <xf numFmtId="0" fontId="15" fillId="2" borderId="39"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40"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6"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0" xfId="0" applyFont="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49" fontId="8" fillId="2" borderId="6" xfId="0" quotePrefix="1" applyNumberFormat="1" applyFont="1" applyFill="1" applyBorder="1" applyAlignment="1">
      <alignment horizontal="left" vertical="center" wrapText="1"/>
    </xf>
    <xf numFmtId="44" fontId="6" fillId="2" borderId="9" xfId="0" applyNumberFormat="1" applyFont="1" applyFill="1" applyBorder="1" applyAlignment="1">
      <alignment horizontal="center" vertical="center" wrapText="1"/>
    </xf>
  </cellXfs>
  <cellStyles count="3">
    <cellStyle name="Standaard" xfId="0" builtinId="0"/>
    <cellStyle name="Standaard 2" xfId="2" xr:uid="{A971811B-BE35-48C5-891A-2CF29D468A02}"/>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A36EC-E9B8-433E-BEDA-E7F9B874C797}">
  <dimension ref="A2:M87"/>
  <sheetViews>
    <sheetView tabSelected="1" topLeftCell="A43" workbookViewId="0">
      <selection activeCell="B65" sqref="B65"/>
    </sheetView>
  </sheetViews>
  <sheetFormatPr defaultColWidth="8.85546875" defaultRowHeight="14.25" x14ac:dyDescent="0.2"/>
  <cols>
    <col min="1" max="1" width="86.7109375" style="32" customWidth="1"/>
    <col min="2" max="2" width="23.85546875" style="2" customWidth="1"/>
    <col min="3" max="3" width="47" style="2" customWidth="1"/>
    <col min="4" max="4" width="15.140625" style="2" customWidth="1"/>
    <col min="5" max="5" width="25.42578125" style="2" customWidth="1"/>
    <col min="6" max="6" width="12.42578125" style="68" bestFit="1" customWidth="1"/>
    <col min="7" max="7" width="12" style="68" bestFit="1" customWidth="1"/>
    <col min="8" max="13" width="8.85546875" style="68"/>
    <col min="14" max="16384" width="8.85546875" style="2"/>
  </cols>
  <sheetData>
    <row r="2" spans="1:13" s="68" customFormat="1" x14ac:dyDescent="0.2">
      <c r="A2" s="102"/>
      <c r="B2" s="102"/>
      <c r="C2" s="102"/>
      <c r="D2" s="67"/>
      <c r="E2" s="67"/>
    </row>
    <row r="3" spans="1:13" ht="18" customHeight="1" x14ac:dyDescent="0.2">
      <c r="A3" s="3" t="s">
        <v>37</v>
      </c>
      <c r="B3" s="4"/>
      <c r="C3" s="4"/>
      <c r="D3" s="4"/>
      <c r="E3" s="1"/>
    </row>
    <row r="4" spans="1:13" s="68" customFormat="1" x14ac:dyDescent="0.2">
      <c r="A4" s="102"/>
      <c r="B4" s="102"/>
      <c r="C4" s="102"/>
      <c r="D4" s="67"/>
      <c r="E4" s="67"/>
    </row>
    <row r="5" spans="1:13" s="70" customFormat="1" x14ac:dyDescent="0.2">
      <c r="A5" s="69"/>
      <c r="E5" s="67"/>
    </row>
    <row r="6" spans="1:13" s="6" customFormat="1" ht="60.75" customHeight="1" x14ac:dyDescent="0.2">
      <c r="A6" s="103" t="s">
        <v>13</v>
      </c>
      <c r="B6" s="103"/>
      <c r="C6" s="103"/>
      <c r="D6" s="67"/>
      <c r="E6" s="5"/>
      <c r="F6" s="74"/>
      <c r="G6" s="74"/>
      <c r="H6" s="74"/>
      <c r="I6" s="74"/>
      <c r="J6" s="74"/>
      <c r="K6" s="74"/>
      <c r="L6" s="74"/>
      <c r="M6" s="74"/>
    </row>
    <row r="7" spans="1:13" s="7" customFormat="1" ht="12.75" x14ac:dyDescent="0.2">
      <c r="A7" s="60" t="s">
        <v>0</v>
      </c>
      <c r="B7" s="71"/>
      <c r="C7" s="71"/>
      <c r="D7" s="71"/>
      <c r="E7" s="71"/>
      <c r="F7" s="72"/>
      <c r="G7" s="72"/>
      <c r="H7" s="72"/>
      <c r="I7" s="72"/>
      <c r="J7" s="72"/>
      <c r="K7" s="72"/>
      <c r="L7" s="72"/>
      <c r="M7" s="72"/>
    </row>
    <row r="8" spans="1:13" s="7" customFormat="1" ht="13.5" thickBot="1" x14ac:dyDescent="0.25">
      <c r="A8" s="33"/>
      <c r="B8" s="73"/>
      <c r="C8" s="73"/>
      <c r="D8" s="73"/>
      <c r="E8" s="73"/>
      <c r="F8" s="72"/>
      <c r="G8" s="72"/>
      <c r="H8" s="72"/>
      <c r="I8" s="72"/>
      <c r="J8" s="72"/>
      <c r="K8" s="72"/>
      <c r="L8" s="72"/>
      <c r="M8" s="72"/>
    </row>
    <row r="9" spans="1:13" s="9" customFormat="1" ht="46.5" customHeight="1" thickBot="1" x14ac:dyDescent="0.25">
      <c r="A9" s="8" t="s">
        <v>1</v>
      </c>
      <c r="B9" s="52" t="s">
        <v>26</v>
      </c>
      <c r="C9" s="53" t="s">
        <v>2</v>
      </c>
      <c r="D9" s="53"/>
      <c r="E9" s="54" t="s">
        <v>3</v>
      </c>
      <c r="F9" s="75"/>
      <c r="G9" s="75"/>
      <c r="H9" s="75"/>
      <c r="I9" s="75"/>
      <c r="J9" s="75"/>
      <c r="K9" s="75"/>
      <c r="L9" s="75"/>
      <c r="M9" s="75"/>
    </row>
    <row r="10" spans="1:13" s="9" customFormat="1" ht="27.95" customHeight="1" x14ac:dyDescent="0.2">
      <c r="A10" s="10" t="s">
        <v>16</v>
      </c>
      <c r="B10" s="11"/>
      <c r="C10" s="12"/>
      <c r="D10" s="49"/>
      <c r="E10" s="13"/>
      <c r="F10" s="75"/>
      <c r="G10" s="75"/>
      <c r="H10" s="75"/>
      <c r="I10" s="75"/>
      <c r="J10" s="75"/>
      <c r="K10" s="75"/>
      <c r="L10" s="75"/>
      <c r="M10" s="75"/>
    </row>
    <row r="11" spans="1:13" s="9" customFormat="1" ht="12.75" x14ac:dyDescent="0.2">
      <c r="A11" s="38" t="s">
        <v>12</v>
      </c>
      <c r="B11" s="42"/>
      <c r="C11" s="35"/>
      <c r="D11" s="50"/>
      <c r="E11" s="14">
        <f t="shared" ref="E11:E17" si="0">C11*B11</f>
        <v>0</v>
      </c>
      <c r="F11" s="75"/>
      <c r="G11" s="75"/>
      <c r="H11" s="75"/>
      <c r="I11" s="75"/>
      <c r="J11" s="75"/>
      <c r="K11" s="75"/>
      <c r="L11" s="75"/>
      <c r="M11" s="75"/>
    </row>
    <row r="12" spans="1:13" s="9" customFormat="1" ht="14.1" customHeight="1" x14ac:dyDescent="0.2">
      <c r="A12" s="38" t="s">
        <v>17</v>
      </c>
      <c r="B12" s="42"/>
      <c r="C12" s="35"/>
      <c r="D12" s="50"/>
      <c r="E12" s="14">
        <f t="shared" si="0"/>
        <v>0</v>
      </c>
      <c r="F12" s="75"/>
      <c r="G12" s="75"/>
      <c r="H12" s="75"/>
      <c r="I12" s="75"/>
      <c r="J12" s="75"/>
      <c r="K12" s="75"/>
      <c r="L12" s="75"/>
      <c r="M12" s="75"/>
    </row>
    <row r="13" spans="1:13" s="9" customFormat="1" ht="12.75" x14ac:dyDescent="0.2">
      <c r="A13" s="39" t="s">
        <v>4</v>
      </c>
      <c r="B13" s="42"/>
      <c r="C13" s="35"/>
      <c r="D13" s="50"/>
      <c r="E13" s="14">
        <f>C13*B13</f>
        <v>0</v>
      </c>
      <c r="F13" s="75"/>
      <c r="G13" s="75"/>
      <c r="H13" s="75"/>
      <c r="I13" s="75"/>
      <c r="J13" s="75"/>
      <c r="K13" s="75"/>
      <c r="L13" s="75"/>
      <c r="M13" s="75"/>
    </row>
    <row r="14" spans="1:13" s="9" customFormat="1" ht="12.75" x14ac:dyDescent="0.2">
      <c r="A14" s="39" t="s">
        <v>4</v>
      </c>
      <c r="B14" s="42"/>
      <c r="C14" s="35"/>
      <c r="D14" s="50"/>
      <c r="E14" s="14">
        <f t="shared" si="0"/>
        <v>0</v>
      </c>
      <c r="F14" s="75"/>
      <c r="G14" s="75"/>
      <c r="H14" s="75"/>
      <c r="I14" s="75"/>
      <c r="J14" s="75"/>
      <c r="K14" s="75"/>
      <c r="L14" s="75"/>
      <c r="M14" s="75"/>
    </row>
    <row r="15" spans="1:13" s="9" customFormat="1" ht="12.75" x14ac:dyDescent="0.2">
      <c r="A15" s="41" t="s">
        <v>4</v>
      </c>
      <c r="B15" s="42"/>
      <c r="C15" s="35"/>
      <c r="D15" s="50"/>
      <c r="E15" s="14">
        <f t="shared" si="0"/>
        <v>0</v>
      </c>
      <c r="F15" s="75"/>
      <c r="G15" s="75"/>
      <c r="H15" s="75"/>
      <c r="I15" s="75"/>
      <c r="J15" s="75"/>
      <c r="K15" s="75"/>
      <c r="L15" s="75"/>
      <c r="M15" s="75"/>
    </row>
    <row r="16" spans="1:13" s="9" customFormat="1" ht="12.75" x14ac:dyDescent="0.2">
      <c r="A16" s="39" t="s">
        <v>4</v>
      </c>
      <c r="B16" s="42"/>
      <c r="C16" s="35"/>
      <c r="D16" s="50"/>
      <c r="E16" s="14">
        <f t="shared" si="0"/>
        <v>0</v>
      </c>
      <c r="F16" s="75"/>
      <c r="G16" s="75"/>
      <c r="H16" s="75"/>
      <c r="I16" s="75"/>
      <c r="J16" s="75"/>
      <c r="K16" s="75"/>
      <c r="L16" s="75"/>
      <c r="M16" s="75"/>
    </row>
    <row r="17" spans="1:13" s="9" customFormat="1" ht="15" customHeight="1" thickBot="1" x14ac:dyDescent="0.25">
      <c r="A17" s="40" t="s">
        <v>4</v>
      </c>
      <c r="B17" s="43"/>
      <c r="C17" s="37"/>
      <c r="D17" s="51"/>
      <c r="E17" s="14">
        <f t="shared" si="0"/>
        <v>0</v>
      </c>
      <c r="F17" s="75"/>
      <c r="G17" s="75"/>
      <c r="H17" s="75"/>
      <c r="I17" s="75"/>
      <c r="J17" s="75"/>
      <c r="K17" s="75"/>
      <c r="L17" s="75"/>
      <c r="M17" s="75"/>
    </row>
    <row r="18" spans="1:13" s="6" customFormat="1" ht="36" customHeight="1" thickBot="1" x14ac:dyDescent="0.25">
      <c r="A18" s="15"/>
      <c r="B18" s="16"/>
      <c r="C18" s="17" t="s">
        <v>5</v>
      </c>
      <c r="D18" s="18"/>
      <c r="E18" s="19">
        <f>SUM(E11:E17)</f>
        <v>0</v>
      </c>
      <c r="F18" s="75"/>
      <c r="G18" s="75"/>
      <c r="H18" s="75"/>
      <c r="I18" s="74"/>
      <c r="J18" s="74"/>
      <c r="K18" s="74"/>
      <c r="L18" s="74"/>
      <c r="M18" s="74"/>
    </row>
    <row r="19" spans="1:13" s="6" customFormat="1" ht="25.5" x14ac:dyDescent="0.2">
      <c r="A19" s="20" t="s">
        <v>18</v>
      </c>
      <c r="B19" s="21" t="s">
        <v>31</v>
      </c>
      <c r="C19" s="21" t="s">
        <v>30</v>
      </c>
      <c r="D19" s="22" t="s">
        <v>27</v>
      </c>
      <c r="E19" s="23" t="s">
        <v>6</v>
      </c>
      <c r="F19" s="75"/>
      <c r="G19" s="75"/>
      <c r="H19" s="75"/>
      <c r="I19" s="74"/>
      <c r="J19" s="74"/>
      <c r="K19" s="74"/>
      <c r="L19" s="74"/>
      <c r="M19" s="74"/>
    </row>
    <row r="20" spans="1:13" s="6" customFormat="1" ht="15" customHeight="1" x14ac:dyDescent="0.2">
      <c r="A20" s="59" t="s">
        <v>23</v>
      </c>
      <c r="B20" s="34"/>
      <c r="C20" s="35"/>
      <c r="D20" s="66">
        <v>4</v>
      </c>
      <c r="E20" s="14">
        <f>C20*B20*D20</f>
        <v>0</v>
      </c>
      <c r="F20" s="75"/>
      <c r="G20" s="75"/>
      <c r="H20" s="75"/>
      <c r="I20" s="74"/>
      <c r="J20" s="74"/>
      <c r="K20" s="74"/>
      <c r="L20" s="74"/>
      <c r="M20" s="74"/>
    </row>
    <row r="21" spans="1:13" s="6" customFormat="1" ht="15" customHeight="1" x14ac:dyDescent="0.2">
      <c r="A21" s="59" t="s">
        <v>25</v>
      </c>
      <c r="B21" s="34"/>
      <c r="C21" s="35"/>
      <c r="D21" s="66">
        <v>4</v>
      </c>
      <c r="E21" s="14">
        <f t="shared" ref="E21:E23" si="1">C21*B21*D21</f>
        <v>0</v>
      </c>
      <c r="F21" s="75"/>
      <c r="G21" s="75"/>
      <c r="H21" s="75"/>
      <c r="I21" s="74"/>
      <c r="J21" s="74"/>
      <c r="K21" s="74"/>
      <c r="L21" s="74"/>
      <c r="M21" s="74"/>
    </row>
    <row r="22" spans="1:13" s="6" customFormat="1" ht="15" customHeight="1" x14ac:dyDescent="0.2">
      <c r="A22" s="59" t="s">
        <v>24</v>
      </c>
      <c r="B22" s="34"/>
      <c r="C22" s="35"/>
      <c r="D22" s="66">
        <v>4</v>
      </c>
      <c r="E22" s="14">
        <f t="shared" si="1"/>
        <v>0</v>
      </c>
      <c r="F22" s="75"/>
      <c r="G22" s="75"/>
      <c r="H22" s="75"/>
      <c r="I22" s="74"/>
      <c r="J22" s="74"/>
      <c r="K22" s="74"/>
      <c r="L22" s="74"/>
      <c r="M22" s="74"/>
    </row>
    <row r="23" spans="1:13" s="6" customFormat="1" ht="15" customHeight="1" x14ac:dyDescent="0.2">
      <c r="A23" s="59" t="s">
        <v>19</v>
      </c>
      <c r="B23" s="34"/>
      <c r="C23" s="35"/>
      <c r="D23" s="66">
        <v>4</v>
      </c>
      <c r="E23" s="14">
        <f t="shared" si="1"/>
        <v>0</v>
      </c>
      <c r="F23" s="75"/>
      <c r="G23" s="75"/>
      <c r="H23" s="75"/>
      <c r="I23" s="74"/>
      <c r="J23" s="74"/>
      <c r="K23" s="74"/>
      <c r="L23" s="74"/>
      <c r="M23" s="74"/>
    </row>
    <row r="24" spans="1:13" s="6" customFormat="1" ht="15" customHeight="1" x14ac:dyDescent="0.2">
      <c r="A24" s="59" t="s">
        <v>20</v>
      </c>
      <c r="B24" s="34"/>
      <c r="C24" s="35"/>
      <c r="D24" s="66">
        <v>4</v>
      </c>
      <c r="E24" s="14">
        <f>C24*B24*D24</f>
        <v>0</v>
      </c>
      <c r="F24" s="75"/>
      <c r="G24" s="75"/>
      <c r="H24" s="75"/>
      <c r="I24" s="74"/>
      <c r="J24" s="74"/>
      <c r="K24" s="74"/>
      <c r="L24" s="74"/>
      <c r="M24" s="74"/>
    </row>
    <row r="25" spans="1:13" s="6" customFormat="1" ht="15" customHeight="1" x14ac:dyDescent="0.2">
      <c r="A25" s="59" t="s">
        <v>21</v>
      </c>
      <c r="B25" s="34"/>
      <c r="C25" s="35"/>
      <c r="D25" s="66">
        <v>4</v>
      </c>
      <c r="E25" s="14">
        <f>C25*B25*D25</f>
        <v>0</v>
      </c>
      <c r="F25" s="75"/>
      <c r="G25" s="75"/>
      <c r="H25" s="75"/>
      <c r="I25" s="74"/>
      <c r="J25" s="74"/>
      <c r="K25" s="74"/>
      <c r="L25" s="74"/>
      <c r="M25" s="74"/>
    </row>
    <row r="26" spans="1:13" s="6" customFormat="1" ht="15" customHeight="1" x14ac:dyDescent="0.2">
      <c r="A26" s="59" t="s">
        <v>22</v>
      </c>
      <c r="B26" s="34"/>
      <c r="C26" s="35"/>
      <c r="D26" s="66">
        <v>4</v>
      </c>
      <c r="E26" s="14">
        <f>C26*B26*D26</f>
        <v>0</v>
      </c>
      <c r="F26" s="75"/>
      <c r="G26" s="75"/>
      <c r="H26" s="75"/>
      <c r="I26" s="74"/>
      <c r="J26" s="74"/>
      <c r="K26" s="74"/>
      <c r="L26" s="74"/>
      <c r="M26" s="74"/>
    </row>
    <row r="27" spans="1:13" s="6" customFormat="1" ht="15" customHeight="1" thickBot="1" x14ac:dyDescent="0.25">
      <c r="A27" s="40" t="s">
        <v>4</v>
      </c>
      <c r="B27" s="57"/>
      <c r="C27" s="58"/>
      <c r="D27" s="66">
        <v>4</v>
      </c>
      <c r="E27" s="14">
        <f t="shared" ref="E27:E30" si="2">C27*B27*D27</f>
        <v>0</v>
      </c>
      <c r="F27" s="75"/>
      <c r="G27" s="75"/>
      <c r="H27" s="75"/>
      <c r="I27" s="74"/>
      <c r="J27" s="74"/>
      <c r="K27" s="74"/>
      <c r="L27" s="74"/>
      <c r="M27" s="74"/>
    </row>
    <row r="28" spans="1:13" s="6" customFormat="1" ht="15" customHeight="1" thickBot="1" x14ac:dyDescent="0.25">
      <c r="A28" s="40" t="s">
        <v>4</v>
      </c>
      <c r="B28" s="57"/>
      <c r="C28" s="58"/>
      <c r="D28" s="66">
        <v>4</v>
      </c>
      <c r="E28" s="14">
        <f t="shared" si="2"/>
        <v>0</v>
      </c>
      <c r="F28" s="75"/>
      <c r="G28" s="75"/>
      <c r="H28" s="75"/>
      <c r="I28" s="74"/>
      <c r="J28" s="74"/>
      <c r="K28" s="74"/>
      <c r="L28" s="74"/>
      <c r="M28" s="74"/>
    </row>
    <row r="29" spans="1:13" s="6" customFormat="1" ht="15" customHeight="1" thickBot="1" x14ac:dyDescent="0.25">
      <c r="A29" s="40" t="s">
        <v>4</v>
      </c>
      <c r="B29" s="57"/>
      <c r="C29" s="58"/>
      <c r="D29" s="66">
        <v>4</v>
      </c>
      <c r="E29" s="14">
        <f t="shared" si="2"/>
        <v>0</v>
      </c>
      <c r="F29" s="75"/>
      <c r="G29" s="75"/>
      <c r="H29" s="75"/>
      <c r="I29" s="74"/>
      <c r="J29" s="74"/>
      <c r="K29" s="74"/>
      <c r="L29" s="74"/>
      <c r="M29" s="74"/>
    </row>
    <row r="30" spans="1:13" s="6" customFormat="1" ht="15" customHeight="1" thickBot="1" x14ac:dyDescent="0.25">
      <c r="A30" s="40" t="s">
        <v>4</v>
      </c>
      <c r="B30" s="57"/>
      <c r="C30" s="58"/>
      <c r="D30" s="66">
        <v>4</v>
      </c>
      <c r="E30" s="14">
        <f t="shared" si="2"/>
        <v>0</v>
      </c>
      <c r="F30" s="75"/>
      <c r="G30" s="75"/>
      <c r="H30" s="75"/>
      <c r="I30" s="74"/>
      <c r="J30" s="74"/>
      <c r="K30" s="74"/>
      <c r="L30" s="74"/>
      <c r="M30" s="74"/>
    </row>
    <row r="31" spans="1:13" s="6" customFormat="1" ht="15" customHeight="1" thickBot="1" x14ac:dyDescent="0.25">
      <c r="A31" s="40" t="s">
        <v>4</v>
      </c>
      <c r="B31" s="36"/>
      <c r="C31" s="37"/>
      <c r="D31" s="66">
        <v>4</v>
      </c>
      <c r="E31" s="14">
        <f>C31*B31*D31</f>
        <v>0</v>
      </c>
      <c r="F31" s="75"/>
      <c r="G31" s="75"/>
      <c r="H31" s="75"/>
      <c r="I31" s="74"/>
      <c r="J31" s="74"/>
      <c r="K31" s="74"/>
      <c r="L31" s="74"/>
      <c r="M31" s="74"/>
    </row>
    <row r="32" spans="1:13" s="6" customFormat="1" ht="36" customHeight="1" thickBot="1" x14ac:dyDescent="0.25">
      <c r="A32" s="15"/>
      <c r="B32" s="16"/>
      <c r="C32" s="17" t="s">
        <v>5</v>
      </c>
      <c r="D32" s="18"/>
      <c r="E32" s="19">
        <f>SUM(E20:E31)</f>
        <v>0</v>
      </c>
      <c r="F32" s="75"/>
      <c r="G32" s="75"/>
      <c r="H32" s="75"/>
      <c r="I32" s="74"/>
      <c r="J32" s="74"/>
      <c r="K32" s="74"/>
      <c r="L32" s="74"/>
      <c r="M32" s="74"/>
    </row>
    <row r="33" spans="1:13" s="6" customFormat="1" ht="25.5" x14ac:dyDescent="0.2">
      <c r="A33" s="44" t="s">
        <v>15</v>
      </c>
      <c r="B33" s="45" t="s">
        <v>28</v>
      </c>
      <c r="C33" s="45" t="s">
        <v>7</v>
      </c>
      <c r="D33" s="46"/>
      <c r="E33" s="45" t="s">
        <v>32</v>
      </c>
      <c r="F33" s="75"/>
      <c r="G33" s="75"/>
      <c r="H33" s="75"/>
      <c r="I33" s="74"/>
      <c r="J33" s="74"/>
      <c r="K33" s="74"/>
      <c r="L33" s="74"/>
      <c r="M33" s="74"/>
    </row>
    <row r="34" spans="1:13" s="6" customFormat="1" ht="12.75" x14ac:dyDescent="0.2">
      <c r="A34" s="101" t="s">
        <v>35</v>
      </c>
      <c r="B34" s="55"/>
      <c r="C34" s="115">
        <v>192</v>
      </c>
      <c r="D34" s="56"/>
      <c r="E34" s="55"/>
      <c r="F34" s="75"/>
      <c r="G34" s="75"/>
      <c r="H34" s="75"/>
      <c r="I34" s="74"/>
      <c r="J34" s="74"/>
      <c r="K34" s="74"/>
      <c r="L34" s="74"/>
      <c r="M34" s="74"/>
    </row>
    <row r="35" spans="1:13" s="6" customFormat="1" ht="15" customHeight="1" x14ac:dyDescent="0.2">
      <c r="A35" s="61" t="s">
        <v>29</v>
      </c>
      <c r="B35" s="57"/>
      <c r="C35" s="116"/>
      <c r="D35" s="63"/>
      <c r="E35" s="64">
        <f>(B35*192)</f>
        <v>0</v>
      </c>
      <c r="F35" s="76"/>
      <c r="G35" s="75"/>
      <c r="H35" s="75"/>
      <c r="I35" s="74"/>
      <c r="J35" s="74"/>
      <c r="K35" s="74"/>
      <c r="L35" s="74"/>
      <c r="M35" s="74"/>
    </row>
    <row r="36" spans="1:13" s="6" customFormat="1" ht="15" customHeight="1" x14ac:dyDescent="0.2">
      <c r="A36" s="47" t="s">
        <v>4</v>
      </c>
      <c r="B36" s="57"/>
      <c r="C36" s="116"/>
      <c r="D36" s="63"/>
      <c r="E36" s="64">
        <f t="shared" ref="E36:E42" si="3">(B36*192)</f>
        <v>0</v>
      </c>
      <c r="F36" s="75"/>
      <c r="G36" s="75"/>
      <c r="H36" s="75"/>
      <c r="I36" s="74"/>
      <c r="J36" s="74"/>
      <c r="K36" s="74"/>
      <c r="L36" s="74"/>
      <c r="M36" s="74"/>
    </row>
    <row r="37" spans="1:13" s="6" customFormat="1" ht="15" customHeight="1" x14ac:dyDescent="0.2">
      <c r="A37" s="47" t="s">
        <v>4</v>
      </c>
      <c r="B37" s="34"/>
      <c r="C37" s="116"/>
      <c r="D37" s="63"/>
      <c r="E37" s="64">
        <f t="shared" si="3"/>
        <v>0</v>
      </c>
      <c r="F37" s="75"/>
      <c r="G37" s="75"/>
      <c r="H37" s="75"/>
      <c r="I37" s="74"/>
      <c r="J37" s="74"/>
      <c r="K37" s="74"/>
      <c r="L37" s="74"/>
      <c r="M37" s="74"/>
    </row>
    <row r="38" spans="1:13" s="6" customFormat="1" ht="15" customHeight="1" x14ac:dyDescent="0.2">
      <c r="A38" s="47" t="s">
        <v>4</v>
      </c>
      <c r="B38" s="57"/>
      <c r="C38" s="116"/>
      <c r="D38" s="63"/>
      <c r="E38" s="64">
        <f t="shared" si="3"/>
        <v>0</v>
      </c>
      <c r="F38" s="75"/>
      <c r="G38" s="75"/>
      <c r="H38" s="75"/>
      <c r="I38" s="74"/>
      <c r="J38" s="74"/>
      <c r="K38" s="74"/>
      <c r="L38" s="74"/>
      <c r="M38" s="74"/>
    </row>
    <row r="39" spans="1:13" s="6" customFormat="1" ht="15" customHeight="1" x14ac:dyDescent="0.2">
      <c r="A39" s="47" t="s">
        <v>4</v>
      </c>
      <c r="B39" s="57"/>
      <c r="C39" s="116"/>
      <c r="D39" s="63"/>
      <c r="E39" s="64">
        <f t="shared" si="3"/>
        <v>0</v>
      </c>
      <c r="F39" s="75"/>
      <c r="G39" s="75"/>
      <c r="H39" s="75"/>
      <c r="I39" s="74"/>
      <c r="J39" s="74"/>
      <c r="K39" s="74"/>
      <c r="L39" s="74"/>
      <c r="M39" s="74"/>
    </row>
    <row r="40" spans="1:13" s="6" customFormat="1" ht="15" customHeight="1" x14ac:dyDescent="0.2">
      <c r="A40" s="47" t="s">
        <v>4</v>
      </c>
      <c r="B40" s="57"/>
      <c r="C40" s="116"/>
      <c r="D40" s="63"/>
      <c r="E40" s="64">
        <f t="shared" si="3"/>
        <v>0</v>
      </c>
      <c r="F40" s="75"/>
      <c r="G40" s="75"/>
      <c r="H40" s="75"/>
      <c r="I40" s="74"/>
      <c r="J40" s="74"/>
      <c r="K40" s="74"/>
      <c r="L40" s="74"/>
      <c r="M40" s="74"/>
    </row>
    <row r="41" spans="1:13" s="6" customFormat="1" ht="15" customHeight="1" x14ac:dyDescent="0.2">
      <c r="A41" s="47" t="s">
        <v>4</v>
      </c>
      <c r="B41" s="57"/>
      <c r="C41" s="116"/>
      <c r="D41" s="63"/>
      <c r="E41" s="64">
        <f t="shared" si="3"/>
        <v>0</v>
      </c>
      <c r="F41" s="75"/>
      <c r="G41" s="75"/>
      <c r="H41" s="75"/>
      <c r="I41" s="74"/>
      <c r="J41" s="74"/>
      <c r="K41" s="74"/>
      <c r="L41" s="74"/>
      <c r="M41" s="74"/>
    </row>
    <row r="42" spans="1:13" s="6" customFormat="1" ht="15" customHeight="1" thickBot="1" x14ac:dyDescent="0.25">
      <c r="A42" s="48" t="s">
        <v>4</v>
      </c>
      <c r="B42" s="34"/>
      <c r="C42" s="117"/>
      <c r="D42" s="65"/>
      <c r="E42" s="64">
        <f t="shared" si="3"/>
        <v>0</v>
      </c>
      <c r="F42" s="75"/>
      <c r="G42" s="75"/>
      <c r="H42" s="75"/>
      <c r="I42" s="74"/>
      <c r="J42" s="74"/>
      <c r="K42" s="74"/>
      <c r="L42" s="74"/>
      <c r="M42" s="74"/>
    </row>
    <row r="43" spans="1:13" s="6" customFormat="1" ht="16.5" customHeight="1" x14ac:dyDescent="0.2">
      <c r="A43" s="101" t="s">
        <v>34</v>
      </c>
      <c r="B43" s="119"/>
      <c r="C43" s="120"/>
      <c r="D43" s="120"/>
      <c r="E43" s="121"/>
      <c r="F43" s="75"/>
      <c r="G43" s="75"/>
      <c r="H43" s="75"/>
      <c r="I43" s="74"/>
      <c r="J43" s="74"/>
      <c r="K43" s="74"/>
      <c r="L43" s="74"/>
      <c r="M43" s="74"/>
    </row>
    <row r="44" spans="1:13" s="6" customFormat="1" ht="15" customHeight="1" x14ac:dyDescent="0.2">
      <c r="A44" s="61" t="s">
        <v>29</v>
      </c>
      <c r="B44" s="34"/>
      <c r="C44" s="115">
        <v>275</v>
      </c>
      <c r="D44" s="83"/>
      <c r="E44" s="88">
        <f>(B44*275)</f>
        <v>0</v>
      </c>
      <c r="F44" s="75"/>
      <c r="G44" s="75"/>
      <c r="H44" s="75"/>
      <c r="I44" s="74"/>
      <c r="J44" s="74"/>
      <c r="K44" s="74"/>
      <c r="L44" s="74"/>
      <c r="M44" s="74"/>
    </row>
    <row r="45" spans="1:13" s="6" customFormat="1" ht="15" customHeight="1" x14ac:dyDescent="0.2">
      <c r="A45" s="47" t="s">
        <v>4</v>
      </c>
      <c r="B45" s="34"/>
      <c r="C45" s="116"/>
      <c r="D45" s="83"/>
      <c r="E45" s="64">
        <f t="shared" ref="E45:E50" si="4">(B45*275)</f>
        <v>0</v>
      </c>
      <c r="F45" s="75"/>
      <c r="G45" s="75"/>
      <c r="H45" s="75"/>
      <c r="I45" s="74"/>
      <c r="J45" s="74"/>
      <c r="K45" s="74"/>
      <c r="L45" s="74"/>
      <c r="M45" s="74"/>
    </row>
    <row r="46" spans="1:13" s="6" customFormat="1" ht="15" customHeight="1" x14ac:dyDescent="0.2">
      <c r="A46" s="47" t="s">
        <v>4</v>
      </c>
      <c r="B46" s="34"/>
      <c r="C46" s="116"/>
      <c r="D46" s="83"/>
      <c r="E46" s="64">
        <f t="shared" si="4"/>
        <v>0</v>
      </c>
      <c r="F46" s="75"/>
      <c r="G46" s="75"/>
      <c r="H46" s="75"/>
      <c r="I46" s="74"/>
      <c r="J46" s="74"/>
      <c r="K46" s="74"/>
      <c r="L46" s="74"/>
      <c r="M46" s="74"/>
    </row>
    <row r="47" spans="1:13" s="6" customFormat="1" ht="15" customHeight="1" x14ac:dyDescent="0.2">
      <c r="A47" s="47" t="s">
        <v>4</v>
      </c>
      <c r="B47" s="34"/>
      <c r="C47" s="116"/>
      <c r="D47" s="83"/>
      <c r="E47" s="64">
        <f t="shared" si="4"/>
        <v>0</v>
      </c>
      <c r="F47" s="75"/>
      <c r="G47" s="75"/>
      <c r="H47" s="75"/>
      <c r="I47" s="74"/>
      <c r="J47" s="74"/>
      <c r="K47" s="74"/>
      <c r="L47" s="74"/>
      <c r="M47" s="74"/>
    </row>
    <row r="48" spans="1:13" s="6" customFormat="1" ht="15" customHeight="1" x14ac:dyDescent="0.2">
      <c r="A48" s="47" t="s">
        <v>4</v>
      </c>
      <c r="B48" s="34"/>
      <c r="C48" s="116"/>
      <c r="D48" s="83"/>
      <c r="E48" s="64">
        <f t="shared" si="4"/>
        <v>0</v>
      </c>
      <c r="F48" s="75"/>
      <c r="G48" s="75"/>
      <c r="H48" s="75"/>
      <c r="I48" s="74"/>
      <c r="J48" s="74"/>
      <c r="K48" s="74"/>
      <c r="L48" s="74"/>
      <c r="M48" s="74"/>
    </row>
    <row r="49" spans="1:13" s="6" customFormat="1" ht="15" customHeight="1" x14ac:dyDescent="0.2">
      <c r="A49" s="47" t="s">
        <v>4</v>
      </c>
      <c r="B49" s="34"/>
      <c r="C49" s="116"/>
      <c r="D49" s="83"/>
      <c r="E49" s="64">
        <f t="shared" si="4"/>
        <v>0</v>
      </c>
      <c r="F49" s="75"/>
      <c r="G49" s="75"/>
      <c r="H49" s="75"/>
      <c r="I49" s="74"/>
      <c r="J49" s="74"/>
      <c r="K49" s="74"/>
      <c r="L49" s="74"/>
      <c r="M49" s="74"/>
    </row>
    <row r="50" spans="1:13" s="6" customFormat="1" ht="15" customHeight="1" thickBot="1" x14ac:dyDescent="0.25">
      <c r="A50" s="47" t="s">
        <v>4</v>
      </c>
      <c r="B50" s="34"/>
      <c r="C50" s="118"/>
      <c r="D50" s="83"/>
      <c r="E50" s="89">
        <f t="shared" si="4"/>
        <v>0</v>
      </c>
      <c r="F50" s="75"/>
      <c r="G50" s="75"/>
      <c r="H50" s="75"/>
      <c r="I50" s="74"/>
      <c r="J50" s="74"/>
      <c r="K50" s="74"/>
      <c r="L50" s="74"/>
      <c r="M50" s="74"/>
    </row>
    <row r="51" spans="1:13" s="6" customFormat="1" ht="16.5" customHeight="1" x14ac:dyDescent="0.2">
      <c r="A51" s="101" t="s">
        <v>36</v>
      </c>
      <c r="B51" s="122"/>
      <c r="C51" s="123"/>
      <c r="D51" s="123"/>
      <c r="E51" s="124"/>
      <c r="F51" s="75"/>
      <c r="G51" s="75"/>
      <c r="H51" s="75"/>
      <c r="I51" s="74"/>
      <c r="J51" s="74"/>
      <c r="K51" s="74"/>
      <c r="L51" s="74"/>
      <c r="M51" s="74"/>
    </row>
    <row r="52" spans="1:13" s="6" customFormat="1" ht="16.5" customHeight="1" x14ac:dyDescent="0.2">
      <c r="A52" s="61" t="s">
        <v>29</v>
      </c>
      <c r="B52" s="34"/>
      <c r="C52" s="125">
        <v>83</v>
      </c>
      <c r="D52" s="91"/>
      <c r="E52" s="85">
        <f>(B52*83)</f>
        <v>0</v>
      </c>
      <c r="F52" s="75"/>
      <c r="G52" s="75"/>
      <c r="H52" s="75"/>
      <c r="I52" s="74"/>
      <c r="J52" s="74"/>
      <c r="K52" s="74"/>
      <c r="L52" s="74"/>
      <c r="M52" s="74"/>
    </row>
    <row r="53" spans="1:13" s="6" customFormat="1" ht="16.5" customHeight="1" x14ac:dyDescent="0.2">
      <c r="A53" s="47" t="s">
        <v>4</v>
      </c>
      <c r="B53" s="34"/>
      <c r="C53" s="126"/>
      <c r="D53" s="92"/>
      <c r="E53" s="86">
        <f t="shared" ref="E53:E58" si="5">(B53*83)</f>
        <v>0</v>
      </c>
      <c r="F53" s="75"/>
      <c r="G53" s="75"/>
      <c r="H53" s="75"/>
      <c r="I53" s="74"/>
      <c r="J53" s="74"/>
      <c r="K53" s="74"/>
      <c r="L53" s="74"/>
      <c r="M53" s="74"/>
    </row>
    <row r="54" spans="1:13" s="6" customFormat="1" ht="16.5" customHeight="1" x14ac:dyDescent="0.2">
      <c r="A54" s="47" t="s">
        <v>4</v>
      </c>
      <c r="B54" s="34"/>
      <c r="C54" s="126"/>
      <c r="D54" s="92"/>
      <c r="E54" s="86">
        <f t="shared" si="5"/>
        <v>0</v>
      </c>
      <c r="F54" s="75"/>
      <c r="G54" s="75"/>
      <c r="H54" s="75"/>
      <c r="I54" s="74"/>
      <c r="J54" s="74"/>
      <c r="K54" s="74"/>
      <c r="L54" s="74"/>
      <c r="M54" s="74"/>
    </row>
    <row r="55" spans="1:13" s="6" customFormat="1" ht="16.5" customHeight="1" x14ac:dyDescent="0.2">
      <c r="A55" s="47" t="s">
        <v>4</v>
      </c>
      <c r="B55" s="34"/>
      <c r="C55" s="126"/>
      <c r="D55" s="92"/>
      <c r="E55" s="86">
        <f t="shared" si="5"/>
        <v>0</v>
      </c>
      <c r="F55" s="75"/>
      <c r="G55" s="75"/>
      <c r="H55" s="75"/>
      <c r="I55" s="74"/>
      <c r="J55" s="74"/>
      <c r="K55" s="74"/>
      <c r="L55" s="74"/>
      <c r="M55" s="74"/>
    </row>
    <row r="56" spans="1:13" s="6" customFormat="1" ht="16.5" customHeight="1" x14ac:dyDescent="0.2">
      <c r="A56" s="47" t="s">
        <v>4</v>
      </c>
      <c r="B56" s="34"/>
      <c r="C56" s="126"/>
      <c r="D56" s="92"/>
      <c r="E56" s="86">
        <f t="shared" si="5"/>
        <v>0</v>
      </c>
      <c r="F56" s="75"/>
      <c r="G56" s="75"/>
      <c r="H56" s="75"/>
      <c r="I56" s="74"/>
      <c r="J56" s="74"/>
      <c r="K56" s="74"/>
      <c r="L56" s="74"/>
      <c r="M56" s="74"/>
    </row>
    <row r="57" spans="1:13" s="6" customFormat="1" ht="16.5" customHeight="1" x14ac:dyDescent="0.2">
      <c r="A57" s="47" t="s">
        <v>4</v>
      </c>
      <c r="B57" s="34"/>
      <c r="C57" s="126"/>
      <c r="D57" s="92"/>
      <c r="E57" s="86">
        <f t="shared" si="5"/>
        <v>0</v>
      </c>
      <c r="F57" s="75"/>
      <c r="G57" s="75"/>
      <c r="H57" s="75"/>
      <c r="I57" s="74"/>
      <c r="J57" s="74"/>
      <c r="K57" s="74"/>
      <c r="L57" s="74"/>
      <c r="M57" s="74"/>
    </row>
    <row r="58" spans="1:13" s="6" customFormat="1" ht="15" customHeight="1" x14ac:dyDescent="0.2">
      <c r="A58" s="47" t="s">
        <v>4</v>
      </c>
      <c r="B58" s="57"/>
      <c r="C58" s="90"/>
      <c r="D58" s="65"/>
      <c r="E58" s="87">
        <f t="shared" si="5"/>
        <v>0</v>
      </c>
      <c r="F58" s="75"/>
      <c r="G58" s="75"/>
      <c r="H58" s="75"/>
      <c r="I58" s="74"/>
      <c r="J58" s="74"/>
      <c r="K58" s="74"/>
      <c r="L58" s="74"/>
      <c r="M58" s="74"/>
    </row>
    <row r="59" spans="1:13" s="6" customFormat="1" ht="15" customHeight="1" x14ac:dyDescent="0.2">
      <c r="A59" s="97"/>
      <c r="B59" s="98"/>
      <c r="C59" s="127" t="s">
        <v>5</v>
      </c>
      <c r="D59" s="93"/>
      <c r="E59" s="96"/>
      <c r="F59" s="75"/>
      <c r="G59" s="75"/>
      <c r="H59" s="75"/>
      <c r="I59" s="74"/>
      <c r="J59" s="74"/>
      <c r="K59" s="74"/>
      <c r="L59" s="74"/>
      <c r="M59" s="74"/>
    </row>
    <row r="60" spans="1:13" s="6" customFormat="1" ht="36" customHeight="1" x14ac:dyDescent="0.2">
      <c r="A60" s="99"/>
      <c r="B60" s="100"/>
      <c r="C60" s="128"/>
      <c r="D60" s="94"/>
      <c r="E60" s="95">
        <f>SUM(E35:E58)</f>
        <v>0</v>
      </c>
      <c r="F60" s="75"/>
      <c r="G60" s="74"/>
      <c r="H60" s="74"/>
      <c r="I60" s="74"/>
      <c r="J60" s="74"/>
      <c r="K60" s="74"/>
      <c r="L60" s="74"/>
      <c r="M60" s="74"/>
    </row>
    <row r="61" spans="1:13" s="6" customFormat="1" ht="15" customHeight="1" thickBot="1" x14ac:dyDescent="0.25">
      <c r="A61" s="129"/>
      <c r="B61" s="130"/>
      <c r="C61" s="82"/>
      <c r="D61" s="83"/>
      <c r="E61" s="84"/>
      <c r="F61" s="75"/>
      <c r="G61" s="75"/>
      <c r="H61" s="75"/>
      <c r="I61" s="74"/>
      <c r="J61" s="74"/>
      <c r="K61" s="74"/>
      <c r="L61" s="74"/>
      <c r="M61" s="74"/>
    </row>
    <row r="62" spans="1:13" ht="20.25" thickBot="1" x14ac:dyDescent="0.35">
      <c r="A62" s="24"/>
      <c r="B62" s="106" t="s">
        <v>8</v>
      </c>
      <c r="C62" s="107"/>
      <c r="D62" s="80"/>
      <c r="E62" s="81">
        <f>SUM(E18+E32+E60)</f>
        <v>0</v>
      </c>
      <c r="F62" s="77" t="str">
        <f>IF(E62&gt;750000,"LET OP! UW INSCHRIJVING IS ONGELDIG!","")</f>
        <v/>
      </c>
    </row>
    <row r="63" spans="1:13" ht="20.25" thickBot="1" x14ac:dyDescent="0.35">
      <c r="A63" s="25"/>
      <c r="B63" s="26"/>
      <c r="C63" s="26"/>
      <c r="D63" s="26"/>
      <c r="E63" s="27"/>
    </row>
    <row r="64" spans="1:13" ht="149.1" customHeight="1" x14ac:dyDescent="0.2">
      <c r="A64" s="108" t="s">
        <v>38</v>
      </c>
      <c r="B64" s="108"/>
      <c r="C64" s="108"/>
      <c r="D64" s="108"/>
      <c r="E64" s="108"/>
      <c r="F64" s="78"/>
    </row>
    <row r="66" spans="1:5" ht="15" customHeight="1" x14ac:dyDescent="0.2">
      <c r="A66" s="28" t="s">
        <v>9</v>
      </c>
      <c r="B66" s="62"/>
      <c r="C66" s="109"/>
      <c r="D66" s="110"/>
      <c r="E66" s="111"/>
    </row>
    <row r="67" spans="1:5" x14ac:dyDescent="0.2">
      <c r="A67" s="29"/>
      <c r="B67" s="30" t="s">
        <v>10</v>
      </c>
      <c r="C67" s="31"/>
      <c r="D67" s="31"/>
      <c r="E67" s="30" t="s">
        <v>11</v>
      </c>
    </row>
    <row r="68" spans="1:5" ht="59.25" x14ac:dyDescent="0.2">
      <c r="A68" s="112"/>
      <c r="B68" s="113"/>
      <c r="C68" s="112"/>
      <c r="D68" s="114"/>
      <c r="E68" s="113"/>
    </row>
    <row r="69" spans="1:5" ht="13.9" customHeight="1" x14ac:dyDescent="0.2">
      <c r="A69" s="105" t="s">
        <v>14</v>
      </c>
      <c r="B69" s="105"/>
      <c r="C69" s="104" t="s">
        <v>33</v>
      </c>
      <c r="D69" s="104"/>
      <c r="E69" s="104"/>
    </row>
    <row r="70" spans="1:5" s="68" customFormat="1" x14ac:dyDescent="0.2">
      <c r="A70" s="79"/>
    </row>
    <row r="71" spans="1:5" s="68" customFormat="1" x14ac:dyDescent="0.2">
      <c r="A71" s="79"/>
    </row>
    <row r="72" spans="1:5" s="68" customFormat="1" x14ac:dyDescent="0.2">
      <c r="A72" s="79"/>
    </row>
    <row r="73" spans="1:5" s="68" customFormat="1" x14ac:dyDescent="0.2">
      <c r="A73" s="79"/>
    </row>
    <row r="74" spans="1:5" s="68" customFormat="1" x14ac:dyDescent="0.2">
      <c r="A74" s="79"/>
    </row>
    <row r="75" spans="1:5" s="68" customFormat="1" x14ac:dyDescent="0.2">
      <c r="A75" s="79"/>
    </row>
    <row r="76" spans="1:5" s="68" customFormat="1" x14ac:dyDescent="0.2">
      <c r="A76" s="79"/>
    </row>
    <row r="77" spans="1:5" s="68" customFormat="1" x14ac:dyDescent="0.2">
      <c r="A77" s="79"/>
    </row>
    <row r="78" spans="1:5" s="68" customFormat="1" x14ac:dyDescent="0.2">
      <c r="A78" s="79"/>
    </row>
    <row r="79" spans="1:5" s="68" customFormat="1" x14ac:dyDescent="0.2">
      <c r="A79" s="79"/>
    </row>
    <row r="80" spans="1:5" s="68" customFormat="1" x14ac:dyDescent="0.2">
      <c r="A80" s="79"/>
    </row>
    <row r="81" spans="1:1" s="68" customFormat="1" x14ac:dyDescent="0.2">
      <c r="A81" s="79"/>
    </row>
    <row r="82" spans="1:1" s="68" customFormat="1" x14ac:dyDescent="0.2">
      <c r="A82" s="79"/>
    </row>
    <row r="83" spans="1:1" s="68" customFormat="1" x14ac:dyDescent="0.2">
      <c r="A83" s="79"/>
    </row>
    <row r="84" spans="1:1" s="68" customFormat="1" x14ac:dyDescent="0.2">
      <c r="A84" s="79"/>
    </row>
    <row r="85" spans="1:1" s="68" customFormat="1" x14ac:dyDescent="0.2">
      <c r="A85" s="79"/>
    </row>
    <row r="86" spans="1:1" s="68" customFormat="1" x14ac:dyDescent="0.2">
      <c r="A86" s="79"/>
    </row>
    <row r="87" spans="1:1" s="68" customFormat="1" x14ac:dyDescent="0.2">
      <c r="A87" s="79"/>
    </row>
  </sheetData>
  <sheetProtection algorithmName="SHA-512" hashValue="pTCR7OKqom617srjlfDIGE5XiVOS+FcDF/XVCY8j1L1p9Uopeq1ECKrjr+DvwZ518Om/5J66XrJaumhPcW7YRQ==" saltValue="s8dUv+0aHk2By1VMhZnT+w==" spinCount="100000" sheet="1" objects="1" scenarios="1"/>
  <protectedRanges>
    <protectedRange sqref="A52:B58" name="Bereik9"/>
    <protectedRange sqref="A44:B50" name="Bereik8"/>
    <protectedRange sqref="A35:B42" name="Bereik7"/>
    <protectedRange sqref="A61:C61 A44:C50 C41:C42 B35 A59:B59 A58:C58 A52:A57 B37:B42 C35:C40 A35:A42" name="Bereik4"/>
    <protectedRange sqref="A20:C31" name="Bereik3"/>
    <protectedRange sqref="A11:C17" name="Bereik2"/>
    <protectedRange sqref="A8" name="Bereik1"/>
    <protectedRange sqref="B66:E66" name="Bereik5"/>
    <protectedRange sqref="A68:E68" name="Bereik6"/>
  </protectedRanges>
  <mergeCells count="16">
    <mergeCell ref="A2:C2"/>
    <mergeCell ref="A4:C4"/>
    <mergeCell ref="A6:C6"/>
    <mergeCell ref="C69:E69"/>
    <mergeCell ref="A69:B69"/>
    <mergeCell ref="B62:C62"/>
    <mergeCell ref="A64:E64"/>
    <mergeCell ref="C66:E66"/>
    <mergeCell ref="A68:B68"/>
    <mergeCell ref="C68:E68"/>
    <mergeCell ref="C34:C42"/>
    <mergeCell ref="C44:C50"/>
    <mergeCell ref="B43:E43"/>
    <mergeCell ref="B51:E51"/>
    <mergeCell ref="C52:C57"/>
    <mergeCell ref="C59:C6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a487b1-23cd-41ee-9fd0-1084229ea056">
      <Terms xmlns="http://schemas.microsoft.com/office/infopath/2007/PartnerControls"/>
    </lcf76f155ced4ddcb4097134ff3c332f>
    <TaxCatchAll xmlns="624d1ed9-fb8f-485c-bb91-9f878f7353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5050631302E2429B2C42E944593D56" ma:contentTypeVersion="13" ma:contentTypeDescription="Een nieuw document maken." ma:contentTypeScope="" ma:versionID="f2668d93fbadeb3c0979260adf9fc626">
  <xsd:schema xmlns:xsd="http://www.w3.org/2001/XMLSchema" xmlns:xs="http://www.w3.org/2001/XMLSchema" xmlns:p="http://schemas.microsoft.com/office/2006/metadata/properties" xmlns:ns2="1ea487b1-23cd-41ee-9fd0-1084229ea056" xmlns:ns3="624d1ed9-fb8f-485c-bb91-9f878f7353dc" targetNamespace="http://schemas.microsoft.com/office/2006/metadata/properties" ma:root="true" ma:fieldsID="336fac284831ead27d40e2f0a94985c5" ns2:_="" ns3:_="">
    <xsd:import namespace="1ea487b1-23cd-41ee-9fd0-1084229ea056"/>
    <xsd:import namespace="624d1ed9-fb8f-485c-bb91-9f878f735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487b1-23cd-41ee-9fd0-1084229ea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a6cdea-e0b6-44d2-8ef7-1def24b5cd0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4d1ed9-fb8f-485c-bb91-9f878f7353d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b043ebd-a520-4bce-bc7d-a96359fe3700}" ma:internalName="TaxCatchAll" ma:showField="CatchAllData" ma:web="624d1ed9-fb8f-485c-bb91-9f878f735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3AEB9-DA5D-4C7F-BE37-F1121709D994}">
  <ds:schemaRefs>
    <ds:schemaRef ds:uri="http://schemas.microsoft.com/sharepoint/v3/contenttype/forms"/>
  </ds:schemaRefs>
</ds:datastoreItem>
</file>

<file path=customXml/itemProps2.xml><?xml version="1.0" encoding="utf-8"?>
<ds:datastoreItem xmlns:ds="http://schemas.openxmlformats.org/officeDocument/2006/customXml" ds:itemID="{30FDB1AD-C32E-4ADA-AA08-2F1D1ACFDE86}">
  <ds:schemaRefs>
    <ds:schemaRef ds:uri="http://schemas.microsoft.com/office/2006/metadata/properties"/>
    <ds:schemaRef ds:uri="http://purl.org/dc/elements/1.1/"/>
    <ds:schemaRef ds:uri="624d1ed9-fb8f-485c-bb91-9f878f7353dc"/>
    <ds:schemaRef ds:uri="http://schemas.microsoft.com/office/2006/documentManagement/types"/>
    <ds:schemaRef ds:uri="http://schemas.openxmlformats.org/package/2006/metadata/core-properties"/>
    <ds:schemaRef ds:uri="http://www.w3.org/XML/1998/namespace"/>
    <ds:schemaRef ds:uri="1ea487b1-23cd-41ee-9fd0-1084229ea056"/>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E8F058E3-5953-4728-A50F-85C127B0F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487b1-23cd-41ee-9fd0-1084229ea056"/>
    <ds:schemaRef ds:uri="624d1ed9-fb8f-485c-bb91-9f878f735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Servicepunt71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Ergun, Haci;tijs.bruinsslot@almelo.nl</dc:creator>
  <cp:lastModifiedBy>Tanja Boersma</cp:lastModifiedBy>
  <cp:lastPrinted>2019-02-05T12:39:43Z</cp:lastPrinted>
  <dcterms:created xsi:type="dcterms:W3CDTF">2018-05-24T13:06:33Z</dcterms:created>
  <dcterms:modified xsi:type="dcterms:W3CDTF">2026-03-31T12:11:54Z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0x010100155050631302E2429B2C42E944593D56</vt:lpwstr>
  </property>
  <property fmtid="{D5CDD505-2E9C-101B-9397-08002B2CF9AE}" pid="3" name="MediaServiceImageTags">
    <vt:lpwstr/>
  </property>
</Properties>
</file>