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https://stichtingrijk.sharepoint.com/sites/GEZEnduserdevices/Gedeelde documenten/Algemeen/06. Nota van Inlichtingen/NvI 2/"/>
    </mc:Choice>
  </mc:AlternateContent>
  <xr:revisionPtr revIDLastSave="330" documentId="8_{E76A2DA1-8330-4FBA-A96A-A04313CC9E7F}" xr6:coauthVersionLast="47" xr6:coauthVersionMax="47" xr10:uidLastSave="{7D757F25-AC28-40E1-8D23-CADF4EE17C9E}"/>
  <bookViews>
    <workbookView xWindow="-120" yWindow="-120" windowWidth="38640" windowHeight="21120" xr2:uid="{00000000-000D-0000-FFFF-FFFF00000000}"/>
  </bookViews>
  <sheets>
    <sheet name="Prijzenblad" sheetId="1" r:id="rId1"/>
    <sheet name="Puntentabel"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C4" i="1"/>
  <c r="D10" i="1"/>
  <c r="D8" i="1"/>
  <c r="D7" i="1"/>
  <c r="D5" i="1"/>
  <c r="D6" i="1"/>
  <c r="D11" i="1"/>
  <c r="D12" i="1"/>
  <c r="D4" i="1" l="1"/>
  <c r="E4" i="1" s="1"/>
</calcChain>
</file>

<file path=xl/sharedStrings.xml><?xml version="1.0" encoding="utf-8"?>
<sst xmlns="http://schemas.openxmlformats.org/spreadsheetml/2006/main" count="69" uniqueCount="68">
  <si>
    <t>Aantal</t>
  </si>
  <si>
    <t>Tarief</t>
  </si>
  <si>
    <t>Uitpakken laptop/ thin client/ desktop/ tablet, afvoeren verpakkingsmateriaal</t>
  </si>
  <si>
    <t>Uitpakken beeldscherm, afvoeren verpakkingsmateriaal</t>
  </si>
  <si>
    <t>Uitpakken dockingstation, afvoeren verpakkingsmateriaal</t>
  </si>
  <si>
    <t>Gecertificeerd afvoeren laptop/ thin client/ desktop/ tablet</t>
  </si>
  <si>
    <t>Gecertificeerd afvoeren beeldscherm</t>
  </si>
  <si>
    <t>Gecertificeerd afvoeren dockingstation</t>
  </si>
  <si>
    <t>Inspoelen laptop/ thin client/ desktop/ tablet door middel van AutoPilot</t>
  </si>
  <si>
    <t xml:space="preserve">Naam Inschrijver:
</t>
  </si>
  <si>
    <t xml:space="preserve">Naam (tekenbevoegde) functionaris:
</t>
  </si>
  <si>
    <t xml:space="preserve">Functie:
</t>
  </si>
  <si>
    <t xml:space="preserve">Handtekening:
</t>
  </si>
  <si>
    <t xml:space="preserve">Datum:
</t>
  </si>
  <si>
    <t xml:space="preserve">Alle kosten die moeten worden gemaakt voor de uitvoering van de opdracht zoals beschreven in het aanbestedingsdocument, het Programma van Eisen en de nota('s) van Inlichtingen dienen in het prijzenblad te worden opgenomen. </t>
  </si>
  <si>
    <t xml:space="preserve">De aanbestedende diensten zijn niet verplicht deze opties af te nemen. </t>
  </si>
  <si>
    <t>De opties worden niet meegenomen in de beoordeling.</t>
  </si>
  <si>
    <t>Uitpakken mobiele telefoon, afvoeren verpakkingsmateriaal</t>
  </si>
  <si>
    <t>Gecertificeerd afvoeren mobiele telefoon</t>
  </si>
  <si>
    <t>Prijzenblad End User Devices</t>
  </si>
  <si>
    <t>Verwijderen oude apparatuur van werkplek</t>
  </si>
  <si>
    <t>Zero touch enrollment voor Android smartphones</t>
  </si>
  <si>
    <t>Automated Device Enrollment (ADE) via Apple Business Manager voor Apple iPhones en iPads</t>
  </si>
  <si>
    <t>Digitaal aanleveren van gegevens voor invoer in bv Topdesk 
(Serienummer, Model-omschrijving, Modelnummer, Merk, Aankoopdatum, Aankoopprijs, 	Duur garantie (maand, jaar etc.), Imei 1, Imei 2) in CSV format</t>
  </si>
  <si>
    <t>Kortingspercentage</t>
  </si>
  <si>
    <t>te verdienen punten</t>
  </si>
  <si>
    <t>0.00</t>
  </si>
  <si>
    <t>0.81</t>
  </si>
  <si>
    <t>1.81</t>
  </si>
  <si>
    <t>3.01</t>
  </si>
  <si>
    <t>4.49</t>
  </si>
  <si>
    <t>6.30</t>
  </si>
  <si>
    <t>8.51</t>
  </si>
  <si>
    <t>11.20</t>
  </si>
  <si>
    <t>14.50</t>
  </si>
  <si>
    <t>18.52</t>
  </si>
  <si>
    <t>23.44</t>
  </si>
  <si>
    <t>29.43</t>
  </si>
  <si>
    <t>36.76</t>
  </si>
  <si>
    <t>45.71</t>
  </si>
  <si>
    <t>56.64</t>
  </si>
  <si>
    <t>70.00</t>
  </si>
  <si>
    <t>Hardware voorzien van een niet-verwijderbare sticker, met informatie volgens eis 3.7 van het PvE</t>
  </si>
  <si>
    <t xml:space="preserve"> * De prijzen van de opties zijn niet fictief en maken deel uit van de overeenkomst gedurende de gehele looptijd van de overeenkomst. </t>
  </si>
  <si>
    <t>Opties *</t>
  </si>
  <si>
    <t>Kortingspercentage notebooks</t>
  </si>
  <si>
    <t>Kortingspercentage iOS notebooks</t>
  </si>
  <si>
    <t>Kortingspercentage monitoren</t>
  </si>
  <si>
    <t>Kortingspercentage tablets</t>
  </si>
  <si>
    <t>Kortingspercentage desktops</t>
  </si>
  <si>
    <t>Kortingspercentage accesoires</t>
  </si>
  <si>
    <t>Aantal te verdienen punten (gemiddelde kortingspercentage)</t>
  </si>
  <si>
    <t>Weging</t>
  </si>
  <si>
    <t>Gewogen korting</t>
  </si>
  <si>
    <t>puntenaantal prijscomponent</t>
  </si>
  <si>
    <t>Kortingspercentage Apple smartphones</t>
  </si>
  <si>
    <t xml:space="preserve">productgroep </t>
  </si>
  <si>
    <t>Kortingspercentage smartphones</t>
  </si>
  <si>
    <t>** De werkzaamheden omvatten onder andere:</t>
  </si>
  <si>
    <t>Verwijderen overtollige oude bekabeling, nieuwe bekabeling netjes samenbinden en wegwerken onder het bureau zodat de werkplek "netjes oogt"</t>
  </si>
  <si>
    <t>uitpakken en afvoeren verpakkingsmateriaal
plaatsen van asset sticker en registratie van serienummer en assetsticker in Excel document
Verwijderen overtollige oude bekabeling, nieuwe bekabeling netjes samenbinden en wegwerken onder het bureau zodat de werkplek "netjes oogt"
Registratie oude apparatuur (asset en serienummer). Voor datawipe wordt aparte afspraak gemaakt.
laptop  is apart ingespoeld met bv autopilot (of niet)</t>
  </si>
  <si>
    <t>*** De werkzaamheden omvatten onder andere</t>
  </si>
  <si>
    <t xml:space="preserve">Verwijderen overtollige oude bekabeling, nieuwe bekabeling netjes samenbinden en wegwerken onder het bureau zodat de werkplek "netjes oogt"
</t>
  </si>
  <si>
    <t>Plaatsen van laptop op werkplek **</t>
  </si>
  <si>
    <t>Plaatsen van beeldscherm op werkplek **</t>
  </si>
  <si>
    <t>Kabelmanagement op werkplek ***</t>
  </si>
  <si>
    <t>Inrichten complete werkplek' (inclusief laptop, monitor, kabelmanagement en afvoer oude apparatuur) **</t>
  </si>
  <si>
    <t>Referentie case: Volledige inrichting van 25 (complete) werkplekken inclusief afvoer oude apparatuur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</si>
</sst>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6"/>
      <color theme="1"/>
      <name val="Arial"/>
      <family val="2"/>
    </font>
    <font>
      <sz val="10"/>
      <color theme="1"/>
      <name val="Symbol"/>
      <family val="1"/>
      <charset val="2"/>
    </font>
    <font>
      <sz val="10"/>
      <color theme="1"/>
      <name val="Verdana"/>
      <family val="2"/>
    </font>
  </fonts>
  <fills count="6">
    <fill>
      <patternFill patternType="none"/>
    </fill>
    <fill>
      <patternFill patternType="gray125"/>
    </fill>
    <fill>
      <patternFill patternType="solid">
        <fgColor theme="5"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44" fontId="2" fillId="0" borderId="0" xfId="1"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Protection="1">
      <protection locked="0"/>
    </xf>
    <xf numFmtId="0" fontId="4" fillId="3" borderId="1" xfId="0" applyFont="1" applyFill="1" applyBorder="1" applyProtection="1">
      <protection locked="0"/>
    </xf>
    <xf numFmtId="0" fontId="2" fillId="0" borderId="6" xfId="0" applyFont="1" applyBorder="1" applyAlignment="1" applyProtection="1">
      <alignment horizontal="right"/>
      <protection locked="0"/>
    </xf>
    <xf numFmtId="0" fontId="6" fillId="0" borderId="0" xfId="0" applyFont="1" applyAlignment="1" applyProtection="1">
      <alignment horizontal="left" vertical="center" indent="5"/>
      <protection locked="0"/>
    </xf>
    <xf numFmtId="0" fontId="2" fillId="0" borderId="4" xfId="0" applyFont="1" applyBorder="1" applyAlignment="1" applyProtection="1">
      <alignment horizontal="right"/>
      <protection locked="0"/>
    </xf>
    <xf numFmtId="44" fontId="2" fillId="0" borderId="1" xfId="1" applyFont="1" applyBorder="1" applyProtection="1">
      <protection locked="0"/>
    </xf>
    <xf numFmtId="0" fontId="4" fillId="2" borderId="2" xfId="0" applyFont="1" applyFill="1" applyBorder="1" applyAlignment="1" applyProtection="1">
      <alignment horizontal="right"/>
      <protection locked="0"/>
    </xf>
    <xf numFmtId="0" fontId="2" fillId="0" borderId="5" xfId="0" applyFont="1" applyBorder="1" applyAlignment="1" applyProtection="1">
      <alignment vertical="center" wrapText="1"/>
      <protection locked="0"/>
    </xf>
    <xf numFmtId="44" fontId="2" fillId="0" borderId="6" xfId="1" applyFont="1" applyBorder="1" applyAlignment="1" applyProtection="1">
      <alignment horizontal="right"/>
      <protection locked="0"/>
    </xf>
    <xf numFmtId="0" fontId="4" fillId="3" borderId="7" xfId="0" applyFont="1" applyFill="1" applyBorder="1" applyAlignment="1">
      <alignment horizontal="right"/>
    </xf>
    <xf numFmtId="9" fontId="2" fillId="0" borderId="8" xfId="0" applyNumberFormat="1" applyFont="1" applyBorder="1" applyAlignment="1">
      <alignment horizontal="right"/>
    </xf>
    <xf numFmtId="9" fontId="2" fillId="0" borderId="3" xfId="0" applyNumberFormat="1" applyFont="1" applyBorder="1" applyAlignment="1">
      <alignment horizontal="right"/>
    </xf>
    <xf numFmtId="9" fontId="2" fillId="0" borderId="11" xfId="0" applyNumberFormat="1" applyFont="1" applyBorder="1" applyAlignment="1">
      <alignment horizontal="right"/>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2" xfId="0" applyFont="1" applyBorder="1" applyAlignment="1">
      <alignment vertical="center" wrapText="1"/>
    </xf>
    <xf numFmtId="0" fontId="2" fillId="5" borderId="0" xfId="0" applyFont="1" applyFill="1" applyProtection="1">
      <protection locked="0"/>
    </xf>
    <xf numFmtId="0" fontId="2" fillId="5" borderId="0" xfId="0" applyFont="1" applyFill="1" applyAlignment="1" applyProtection="1">
      <alignment horizontal="right"/>
      <protection locked="0"/>
    </xf>
    <xf numFmtId="44" fontId="2" fillId="0" borderId="15" xfId="1" applyFont="1" applyBorder="1" applyProtection="1">
      <protection locked="0"/>
    </xf>
    <xf numFmtId="44" fontId="2" fillId="0" borderId="1" xfId="1" applyFont="1" applyFill="1" applyBorder="1" applyProtection="1">
      <protection locked="0"/>
    </xf>
    <xf numFmtId="2" fontId="2" fillId="4" borderId="1" xfId="1" applyNumberFormat="1" applyFont="1" applyFill="1" applyBorder="1" applyProtection="1"/>
    <xf numFmtId="0" fontId="4" fillId="3" borderId="2" xfId="0" applyFont="1" applyFill="1" applyBorder="1" applyProtection="1">
      <protection locked="0"/>
    </xf>
    <xf numFmtId="0" fontId="4" fillId="3" borderId="1" xfId="0" applyFont="1" applyFill="1" applyBorder="1" applyAlignment="1" applyProtection="1">
      <alignment horizontal="right"/>
      <protection locked="0"/>
    </xf>
    <xf numFmtId="44" fontId="2" fillId="0" borderId="0" xfId="1" applyFont="1" applyBorder="1" applyAlignment="1" applyProtection="1">
      <alignment horizontal="right"/>
      <protection locked="0"/>
    </xf>
    <xf numFmtId="9" fontId="2" fillId="0" borderId="4" xfId="0" applyNumberFormat="1" applyFont="1" applyBorder="1" applyAlignment="1" applyProtection="1">
      <alignment horizontal="right"/>
      <protection locked="0"/>
    </xf>
    <xf numFmtId="0" fontId="4" fillId="2" borderId="2" xfId="0" applyFont="1" applyFill="1" applyBorder="1" applyProtection="1">
      <protection locked="0"/>
    </xf>
    <xf numFmtId="0" fontId="2" fillId="0" borderId="1" xfId="0" applyFont="1" applyBorder="1" applyProtection="1">
      <protection locked="0"/>
    </xf>
    <xf numFmtId="0" fontId="2" fillId="0" borderId="1" xfId="0" applyFont="1" applyBorder="1" applyAlignment="1" applyProtection="1">
      <alignment horizontal="right"/>
      <protection locked="0"/>
    </xf>
    <xf numFmtId="0" fontId="2" fillId="0" borderId="1" xfId="0" applyFont="1" applyBorder="1" applyAlignment="1" applyProtection="1">
      <alignment wrapText="1"/>
      <protection locked="0"/>
    </xf>
    <xf numFmtId="44" fontId="2" fillId="0" borderId="0" xfId="1" applyFont="1" applyFill="1" applyBorder="1" applyAlignment="1" applyProtection="1">
      <alignment horizontal="right"/>
      <protection locked="0"/>
    </xf>
    <xf numFmtId="0" fontId="2" fillId="0" borderId="13" xfId="0" applyFont="1" applyBorder="1" applyAlignment="1" applyProtection="1">
      <alignment wrapText="1"/>
      <protection locked="0"/>
    </xf>
    <xf numFmtId="0" fontId="2" fillId="0" borderId="14" xfId="0" applyFont="1" applyBorder="1" applyAlignment="1" applyProtection="1">
      <alignment horizontal="right"/>
      <protection locked="0"/>
    </xf>
    <xf numFmtId="44" fontId="2" fillId="0" borderId="0" xfId="1" applyFont="1" applyFill="1" applyBorder="1" applyProtection="1">
      <protection locked="0"/>
    </xf>
    <xf numFmtId="44" fontId="2" fillId="0" borderId="0" xfId="0" applyNumberFormat="1" applyFont="1" applyAlignment="1" applyProtection="1">
      <alignment horizontal="right"/>
      <protection locked="0"/>
    </xf>
    <xf numFmtId="0" fontId="2" fillId="5" borderId="0" xfId="0" applyFont="1" applyFill="1" applyAlignment="1" applyProtection="1">
      <alignment wrapText="1"/>
      <protection locked="0"/>
    </xf>
    <xf numFmtId="0" fontId="3" fillId="0" borderId="3" xfId="0" applyFont="1" applyBorder="1" applyProtection="1">
      <protection locked="0"/>
    </xf>
    <xf numFmtId="10" fontId="2" fillId="0" borderId="4" xfId="0" applyNumberFormat="1" applyFont="1" applyBorder="1" applyAlignment="1" applyProtection="1">
      <alignment horizontal="right"/>
      <protection locked="0"/>
    </xf>
    <xf numFmtId="10" fontId="2" fillId="0" borderId="0" xfId="0" applyNumberFormat="1" applyFont="1" applyAlignment="1" applyProtection="1">
      <alignment horizontal="right"/>
      <protection locked="0"/>
    </xf>
    <xf numFmtId="2" fontId="3" fillId="4" borderId="1" xfId="1" applyNumberFormat="1" applyFont="1" applyFill="1" applyBorder="1" applyProtection="1"/>
    <xf numFmtId="0" fontId="5" fillId="0" borderId="0" xfId="0" applyFont="1" applyAlignment="1" applyProtection="1">
      <alignment horizontal="left" wrapText="1"/>
      <protection locked="0"/>
    </xf>
    <xf numFmtId="0" fontId="3" fillId="0" borderId="0" xfId="0" applyFont="1" applyAlignment="1" applyProtection="1">
      <alignment horizontal="left"/>
      <protection locked="0"/>
    </xf>
    <xf numFmtId="0" fontId="2" fillId="5" borderId="0" xfId="0" applyFont="1" applyFill="1" applyAlignment="1" applyProtection="1">
      <alignment vertical="top" wrapText="1"/>
      <protection locked="0"/>
    </xf>
    <xf numFmtId="0" fontId="2" fillId="0" borderId="1" xfId="0" quotePrefix="1" applyFont="1" applyBorder="1" applyAlignment="1" applyProtection="1">
      <alignment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workbookViewId="0">
      <selection activeCell="F11" sqref="F11"/>
    </sheetView>
  </sheetViews>
  <sheetFormatPr defaultColWidth="9.140625" defaultRowHeight="14.25" x14ac:dyDescent="0.2"/>
  <cols>
    <col min="1" max="1" width="73.7109375" style="3" customWidth="1"/>
    <col min="2" max="2" width="21.7109375" style="2" bestFit="1" customWidth="1"/>
    <col min="3" max="3" width="12.42578125" style="2" customWidth="1"/>
    <col min="4" max="4" width="24.85546875" style="2" customWidth="1"/>
    <col min="5" max="5" width="31.140625" style="3" bestFit="1" customWidth="1"/>
    <col min="6" max="6" width="16.7109375" style="2" customWidth="1"/>
    <col min="7" max="7" width="61" style="2" customWidth="1"/>
    <col min="8" max="8" width="20.5703125" style="1" customWidth="1"/>
    <col min="9" max="9" width="53.85546875" style="2" bestFit="1" customWidth="1"/>
    <col min="10" max="16384" width="9.140625" style="3"/>
  </cols>
  <sheetData>
    <row r="1" spans="1:9" ht="20.25" x14ac:dyDescent="0.3">
      <c r="A1" s="42" t="s">
        <v>19</v>
      </c>
      <c r="B1" s="42"/>
      <c r="C1" s="42"/>
      <c r="D1" s="42"/>
      <c r="E1" s="42"/>
      <c r="F1" s="42"/>
      <c r="G1" s="42"/>
    </row>
    <row r="2" spans="1:9" ht="15" x14ac:dyDescent="0.25">
      <c r="A2" s="43"/>
      <c r="B2" s="43"/>
      <c r="C2" s="43"/>
      <c r="D2" s="43"/>
      <c r="E2" s="43"/>
      <c r="F2" s="43"/>
      <c r="G2" s="43"/>
      <c r="H2" s="43"/>
    </row>
    <row r="3" spans="1:9" ht="15" x14ac:dyDescent="0.25">
      <c r="A3" s="24" t="s">
        <v>56</v>
      </c>
      <c r="B3" s="25" t="s">
        <v>24</v>
      </c>
      <c r="C3" s="25" t="s">
        <v>52</v>
      </c>
      <c r="D3" s="25" t="s">
        <v>53</v>
      </c>
      <c r="E3" s="25" t="s">
        <v>54</v>
      </c>
      <c r="H3" s="26"/>
      <c r="I3" s="6"/>
    </row>
    <row r="4" spans="1:9" ht="15" x14ac:dyDescent="0.25">
      <c r="A4" s="38" t="s">
        <v>51</v>
      </c>
      <c r="B4" s="27"/>
      <c r="C4" s="27">
        <f>SUM(C5:C12)</f>
        <v>1.0000000000000002</v>
      </c>
      <c r="D4" s="27">
        <f>ROUND(SUM(D5:D12),2)</f>
        <v>0.01</v>
      </c>
      <c r="E4" s="41" t="str">
        <f>_xlfn.XLOOKUP(D4, Puntentabel!B3:B18, Puntentabel!C3:C18)</f>
        <v>0.81</v>
      </c>
      <c r="H4" s="26"/>
      <c r="I4" s="6"/>
    </row>
    <row r="5" spans="1:9" ht="14.45" customHeight="1" x14ac:dyDescent="0.2">
      <c r="A5" s="29" t="s">
        <v>45</v>
      </c>
      <c r="B5" s="27">
        <v>0.01</v>
      </c>
      <c r="C5" s="30">
        <v>0.3</v>
      </c>
      <c r="D5" s="39">
        <f>B5*C5</f>
        <v>3.0000000000000001E-3</v>
      </c>
      <c r="E5" s="23"/>
      <c r="G5" s="40"/>
      <c r="H5" s="26"/>
      <c r="I5" s="6"/>
    </row>
    <row r="6" spans="1:9" ht="14.45" customHeight="1" x14ac:dyDescent="0.2">
      <c r="A6" s="29" t="s">
        <v>46</v>
      </c>
      <c r="B6" s="27">
        <v>0.01</v>
      </c>
      <c r="C6" s="30">
        <v>0.1</v>
      </c>
      <c r="D6" s="39">
        <f t="shared" ref="D6:D12" si="0">B6*C6</f>
        <v>1E-3</v>
      </c>
      <c r="E6" s="23"/>
      <c r="G6" s="40"/>
      <c r="H6" s="26"/>
      <c r="I6" s="6"/>
    </row>
    <row r="7" spans="1:9" ht="14.45" customHeight="1" x14ac:dyDescent="0.2">
      <c r="A7" s="29" t="s">
        <v>47</v>
      </c>
      <c r="B7" s="27">
        <v>0.01</v>
      </c>
      <c r="C7" s="30">
        <v>0.15</v>
      </c>
      <c r="D7" s="39">
        <f t="shared" si="0"/>
        <v>1.5E-3</v>
      </c>
      <c r="E7" s="23"/>
      <c r="H7" s="26"/>
      <c r="I7" s="6"/>
    </row>
    <row r="8" spans="1:9" ht="14.45" customHeight="1" x14ac:dyDescent="0.2">
      <c r="A8" s="29" t="s">
        <v>57</v>
      </c>
      <c r="B8" s="27">
        <v>0.01</v>
      </c>
      <c r="C8" s="30">
        <v>0.15</v>
      </c>
      <c r="D8" s="39">
        <f t="shared" si="0"/>
        <v>1.5E-3</v>
      </c>
      <c r="E8" s="23"/>
      <c r="H8" s="26"/>
      <c r="I8" s="6"/>
    </row>
    <row r="9" spans="1:9" ht="14.45" customHeight="1" x14ac:dyDescent="0.2">
      <c r="A9" s="29" t="s">
        <v>55</v>
      </c>
      <c r="B9" s="27">
        <v>0.01</v>
      </c>
      <c r="C9" s="30">
        <v>0.05</v>
      </c>
      <c r="D9" s="39">
        <f t="shared" si="0"/>
        <v>5.0000000000000001E-4</v>
      </c>
      <c r="E9" s="23"/>
      <c r="H9" s="26"/>
      <c r="I9" s="6"/>
    </row>
    <row r="10" spans="1:9" ht="14.45" customHeight="1" x14ac:dyDescent="0.2">
      <c r="A10" s="29" t="s">
        <v>48</v>
      </c>
      <c r="B10" s="27">
        <v>0.01</v>
      </c>
      <c r="C10" s="30">
        <v>0.05</v>
      </c>
      <c r="D10" s="39">
        <f t="shared" si="0"/>
        <v>5.0000000000000001E-4</v>
      </c>
      <c r="E10" s="23"/>
      <c r="H10" s="26"/>
      <c r="I10" s="6"/>
    </row>
    <row r="11" spans="1:9" ht="14.45" customHeight="1" x14ac:dyDescent="0.2">
      <c r="A11" s="29" t="s">
        <v>49</v>
      </c>
      <c r="B11" s="27">
        <v>0.01</v>
      </c>
      <c r="C11" s="30">
        <v>0.1</v>
      </c>
      <c r="D11" s="39">
        <f t="shared" si="0"/>
        <v>1E-3</v>
      </c>
      <c r="E11" s="23"/>
      <c r="H11" s="26"/>
      <c r="I11" s="6"/>
    </row>
    <row r="12" spans="1:9" ht="14.45" customHeight="1" x14ac:dyDescent="0.2">
      <c r="A12" s="29" t="s">
        <v>50</v>
      </c>
      <c r="B12" s="27">
        <v>0.01</v>
      </c>
      <c r="C12" s="30">
        <v>0.1</v>
      </c>
      <c r="D12" s="39">
        <f t="shared" si="0"/>
        <v>1E-3</v>
      </c>
      <c r="E12" s="23"/>
      <c r="H12" s="26"/>
      <c r="I12" s="6"/>
    </row>
    <row r="13" spans="1:9" ht="15" x14ac:dyDescent="0.25">
      <c r="A13" s="24"/>
      <c r="B13" s="25"/>
      <c r="C13" s="25"/>
      <c r="D13" s="25"/>
      <c r="E13" s="4"/>
      <c r="H13" s="26"/>
      <c r="I13" s="6"/>
    </row>
    <row r="14" spans="1:9" x14ac:dyDescent="0.2">
      <c r="H14" s="26"/>
    </row>
    <row r="15" spans="1:9" x14ac:dyDescent="0.2">
      <c r="H15" s="26"/>
    </row>
    <row r="16" spans="1:9" ht="15" x14ac:dyDescent="0.25">
      <c r="A16" s="28" t="s">
        <v>44</v>
      </c>
      <c r="B16" s="9" t="s">
        <v>0</v>
      </c>
      <c r="C16" s="9"/>
      <c r="D16" s="9"/>
      <c r="E16" s="9" t="s">
        <v>1</v>
      </c>
      <c r="G16" s="26"/>
      <c r="H16" s="2"/>
      <c r="I16" s="3"/>
    </row>
    <row r="17" spans="1:9" x14ac:dyDescent="0.2">
      <c r="A17" s="29" t="s">
        <v>2</v>
      </c>
      <c r="B17" s="30">
        <v>1</v>
      </c>
      <c r="C17" s="30"/>
      <c r="D17" s="30"/>
      <c r="E17" s="8">
        <v>0</v>
      </c>
      <c r="G17" s="26"/>
      <c r="H17" s="2"/>
      <c r="I17" s="3"/>
    </row>
    <row r="18" spans="1:9" x14ac:dyDescent="0.2">
      <c r="A18" s="29" t="s">
        <v>3</v>
      </c>
      <c r="B18" s="30">
        <v>1</v>
      </c>
      <c r="C18" s="30"/>
      <c r="D18" s="30"/>
      <c r="E18" s="8">
        <v>0</v>
      </c>
      <c r="G18" s="26"/>
      <c r="H18" s="2"/>
      <c r="I18" s="3"/>
    </row>
    <row r="19" spans="1:9" x14ac:dyDescent="0.2">
      <c r="A19" s="29" t="s">
        <v>4</v>
      </c>
      <c r="B19" s="30">
        <v>1</v>
      </c>
      <c r="C19" s="30"/>
      <c r="D19" s="30"/>
      <c r="E19" s="8">
        <v>0</v>
      </c>
      <c r="G19" s="26"/>
      <c r="H19" s="2"/>
      <c r="I19" s="3"/>
    </row>
    <row r="20" spans="1:9" x14ac:dyDescent="0.2">
      <c r="A20" s="29" t="s">
        <v>17</v>
      </c>
      <c r="B20" s="30">
        <v>1</v>
      </c>
      <c r="C20" s="30"/>
      <c r="D20" s="30"/>
      <c r="E20" s="8">
        <v>0</v>
      </c>
      <c r="G20" s="26"/>
      <c r="H20" s="2"/>
      <c r="I20" s="3"/>
    </row>
    <row r="21" spans="1:9" x14ac:dyDescent="0.2">
      <c r="A21" s="29"/>
      <c r="B21" s="30"/>
      <c r="C21" s="30"/>
      <c r="D21" s="30"/>
      <c r="E21" s="8"/>
      <c r="G21" s="26"/>
      <c r="H21" s="2"/>
      <c r="I21" s="3"/>
    </row>
    <row r="22" spans="1:9" x14ac:dyDescent="0.2">
      <c r="A22" s="29" t="s">
        <v>63</v>
      </c>
      <c r="B22" s="30">
        <v>1</v>
      </c>
      <c r="C22" s="30"/>
      <c r="D22" s="30"/>
      <c r="E22" s="8">
        <v>0</v>
      </c>
      <c r="G22" s="26"/>
      <c r="H22" s="2"/>
      <c r="I22" s="3"/>
    </row>
    <row r="23" spans="1:9" x14ac:dyDescent="0.2">
      <c r="A23" s="29" t="s">
        <v>64</v>
      </c>
      <c r="B23" s="30">
        <v>1</v>
      </c>
      <c r="C23" s="30"/>
      <c r="D23" s="30"/>
      <c r="E23" s="8">
        <v>0</v>
      </c>
      <c r="G23" s="26"/>
      <c r="H23" s="2"/>
      <c r="I23" s="3"/>
    </row>
    <row r="24" spans="1:9" x14ac:dyDescent="0.2">
      <c r="A24" s="29" t="s">
        <v>65</v>
      </c>
      <c r="B24" s="30">
        <v>1</v>
      </c>
      <c r="C24" s="30"/>
      <c r="D24" s="30"/>
      <c r="E24" s="8">
        <v>0</v>
      </c>
      <c r="G24" s="26"/>
      <c r="H24" s="2"/>
      <c r="I24" s="3"/>
    </row>
    <row r="25" spans="1:9" x14ac:dyDescent="0.2">
      <c r="A25" s="29" t="s">
        <v>20</v>
      </c>
      <c r="B25" s="30">
        <v>1</v>
      </c>
      <c r="C25" s="30"/>
      <c r="D25" s="30"/>
      <c r="E25" s="8">
        <v>0</v>
      </c>
      <c r="G25" s="26"/>
      <c r="H25" s="2"/>
      <c r="I25" s="3"/>
    </row>
    <row r="26" spans="1:9" x14ac:dyDescent="0.2">
      <c r="A26" s="29"/>
      <c r="B26" s="30"/>
      <c r="C26" s="30"/>
      <c r="D26" s="30"/>
      <c r="E26" s="8"/>
      <c r="G26" s="26"/>
      <c r="H26" s="2"/>
      <c r="I26" s="3"/>
    </row>
    <row r="27" spans="1:9" x14ac:dyDescent="0.2">
      <c r="A27" s="29" t="s">
        <v>5</v>
      </c>
      <c r="B27" s="30">
        <v>1</v>
      </c>
      <c r="C27" s="30"/>
      <c r="D27" s="30"/>
      <c r="E27" s="8">
        <v>0</v>
      </c>
      <c r="G27" s="26"/>
      <c r="H27" s="2"/>
      <c r="I27" s="3"/>
    </row>
    <row r="28" spans="1:9" x14ac:dyDescent="0.2">
      <c r="A28" s="29" t="s">
        <v>6</v>
      </c>
      <c r="B28" s="30">
        <v>1</v>
      </c>
      <c r="C28" s="30"/>
      <c r="D28" s="30"/>
      <c r="E28" s="8">
        <v>0</v>
      </c>
      <c r="G28" s="26"/>
      <c r="H28" s="2"/>
      <c r="I28" s="3"/>
    </row>
    <row r="29" spans="1:9" x14ac:dyDescent="0.2">
      <c r="A29" s="29" t="s">
        <v>7</v>
      </c>
      <c r="B29" s="30">
        <v>1</v>
      </c>
      <c r="C29" s="30"/>
      <c r="D29" s="30"/>
      <c r="E29" s="8">
        <v>0</v>
      </c>
      <c r="G29" s="26"/>
      <c r="H29" s="2"/>
      <c r="I29" s="3"/>
    </row>
    <row r="30" spans="1:9" x14ac:dyDescent="0.2">
      <c r="A30" s="29" t="s">
        <v>18</v>
      </c>
      <c r="B30" s="30">
        <v>1</v>
      </c>
      <c r="C30" s="30"/>
      <c r="D30" s="30"/>
      <c r="E30" s="8">
        <v>0</v>
      </c>
      <c r="G30" s="26"/>
      <c r="H30" s="2"/>
      <c r="I30" s="3"/>
    </row>
    <row r="31" spans="1:9" x14ac:dyDescent="0.2">
      <c r="A31" s="29"/>
      <c r="B31" s="30"/>
      <c r="C31" s="30"/>
      <c r="D31" s="30"/>
      <c r="E31" s="8"/>
      <c r="G31" s="26"/>
      <c r="H31" s="2"/>
      <c r="I31" s="3"/>
    </row>
    <row r="32" spans="1:9" x14ac:dyDescent="0.2">
      <c r="A32" s="29" t="s">
        <v>8</v>
      </c>
      <c r="B32" s="30">
        <v>1</v>
      </c>
      <c r="C32" s="30"/>
      <c r="D32" s="30"/>
      <c r="E32" s="8">
        <v>0</v>
      </c>
      <c r="G32" s="26"/>
      <c r="H32" s="2"/>
      <c r="I32" s="3"/>
    </row>
    <row r="33" spans="1:9" x14ac:dyDescent="0.2">
      <c r="A33" s="29" t="s">
        <v>21</v>
      </c>
      <c r="B33" s="30">
        <v>1</v>
      </c>
      <c r="C33" s="30"/>
      <c r="D33" s="30"/>
      <c r="E33" s="8">
        <v>0</v>
      </c>
      <c r="G33" s="26"/>
      <c r="H33" s="2"/>
      <c r="I33" s="3"/>
    </row>
    <row r="34" spans="1:9" ht="28.5" x14ac:dyDescent="0.2">
      <c r="A34" s="31" t="s">
        <v>22</v>
      </c>
      <c r="B34" s="30">
        <v>1</v>
      </c>
      <c r="C34" s="30"/>
      <c r="D34" s="30"/>
      <c r="E34" s="8">
        <v>0</v>
      </c>
      <c r="G34" s="26"/>
      <c r="H34" s="2"/>
      <c r="I34" s="3"/>
    </row>
    <row r="35" spans="1:9" x14ac:dyDescent="0.2">
      <c r="A35" s="31"/>
      <c r="B35" s="30"/>
      <c r="C35" s="30"/>
      <c r="D35" s="30"/>
      <c r="E35" s="8"/>
      <c r="G35" s="26"/>
      <c r="H35" s="2"/>
      <c r="I35" s="3"/>
    </row>
    <row r="36" spans="1:9" ht="28.5" x14ac:dyDescent="0.2">
      <c r="A36" s="31" t="s">
        <v>42</v>
      </c>
      <c r="B36" s="30">
        <v>1</v>
      </c>
      <c r="C36" s="30"/>
      <c r="D36" s="30"/>
      <c r="E36" s="8">
        <v>0</v>
      </c>
      <c r="G36" s="26"/>
      <c r="H36" s="2"/>
      <c r="I36" s="3"/>
    </row>
    <row r="37" spans="1:9" x14ac:dyDescent="0.2">
      <c r="A37" s="29"/>
      <c r="B37" s="30"/>
      <c r="C37" s="30"/>
      <c r="D37" s="30"/>
      <c r="E37" s="8"/>
      <c r="G37" s="26"/>
      <c r="H37" s="2"/>
      <c r="I37" s="3"/>
    </row>
    <row r="38" spans="1:9" ht="28.5" x14ac:dyDescent="0.2">
      <c r="A38" s="45" t="s">
        <v>66</v>
      </c>
      <c r="B38" s="30">
        <v>1</v>
      </c>
      <c r="C38" s="30"/>
      <c r="D38" s="30"/>
      <c r="E38" s="8">
        <v>0</v>
      </c>
      <c r="G38" s="26"/>
      <c r="H38" s="2"/>
      <c r="I38" s="3"/>
    </row>
    <row r="39" spans="1:9" ht="28.5" x14ac:dyDescent="0.2">
      <c r="A39" s="31" t="s">
        <v>67</v>
      </c>
      <c r="B39" s="30">
        <v>1</v>
      </c>
      <c r="C39" s="30"/>
      <c r="D39" s="30"/>
      <c r="E39" s="8">
        <v>0</v>
      </c>
      <c r="G39" s="26"/>
      <c r="H39" s="2"/>
      <c r="I39" s="3"/>
    </row>
    <row r="40" spans="1:9" x14ac:dyDescent="0.2">
      <c r="A40" s="29"/>
      <c r="B40" s="30"/>
      <c r="C40" s="30"/>
      <c r="D40" s="30"/>
      <c r="E40" s="22"/>
      <c r="G40" s="32"/>
      <c r="H40" s="2"/>
      <c r="I40" s="3"/>
    </row>
    <row r="41" spans="1:9" ht="57" x14ac:dyDescent="0.2">
      <c r="A41" s="33" t="s">
        <v>23</v>
      </c>
      <c r="B41" s="34">
        <v>1</v>
      </c>
      <c r="C41" s="34"/>
      <c r="D41" s="34"/>
      <c r="E41" s="21">
        <v>0</v>
      </c>
      <c r="G41" s="32"/>
      <c r="H41" s="2"/>
      <c r="I41" s="3"/>
    </row>
    <row r="42" spans="1:9" x14ac:dyDescent="0.2">
      <c r="E42" s="35"/>
      <c r="G42" s="32"/>
      <c r="H42" s="2"/>
      <c r="I42" s="3"/>
    </row>
    <row r="43" spans="1:9" x14ac:dyDescent="0.2">
      <c r="E43" s="35"/>
      <c r="G43" s="32"/>
      <c r="H43" s="2"/>
      <c r="I43" s="3"/>
    </row>
    <row r="44" spans="1:9" x14ac:dyDescent="0.2">
      <c r="E44" s="35"/>
      <c r="F44" s="36"/>
      <c r="H44" s="32"/>
    </row>
    <row r="45" spans="1:9" ht="28.5" x14ac:dyDescent="0.2">
      <c r="A45" s="10" t="s">
        <v>9</v>
      </c>
      <c r="B45" s="5"/>
      <c r="C45" s="5"/>
      <c r="D45" s="5"/>
      <c r="E45" s="11"/>
      <c r="F45" s="7"/>
      <c r="G45" s="3"/>
      <c r="H45" s="3"/>
      <c r="I45" s="3"/>
    </row>
    <row r="46" spans="1:9" ht="28.5" x14ac:dyDescent="0.2">
      <c r="A46" s="10" t="s">
        <v>10</v>
      </c>
      <c r="B46" s="5"/>
      <c r="C46" s="5"/>
      <c r="D46" s="5"/>
      <c r="E46" s="11"/>
      <c r="F46" s="7"/>
      <c r="G46" s="3"/>
      <c r="H46" s="3"/>
      <c r="I46" s="3"/>
    </row>
    <row r="47" spans="1:9" ht="28.5" x14ac:dyDescent="0.2">
      <c r="A47" s="10" t="s">
        <v>11</v>
      </c>
      <c r="B47" s="5"/>
      <c r="C47" s="5"/>
      <c r="D47" s="5"/>
      <c r="E47" s="11"/>
      <c r="F47" s="7"/>
      <c r="G47" s="3"/>
      <c r="H47" s="3"/>
      <c r="I47" s="3"/>
    </row>
    <row r="48" spans="1:9" ht="42.75" x14ac:dyDescent="0.2">
      <c r="A48" s="10" t="s">
        <v>12</v>
      </c>
      <c r="B48" s="5"/>
      <c r="C48" s="5"/>
      <c r="D48" s="5"/>
      <c r="E48" s="11"/>
      <c r="F48" s="7"/>
      <c r="G48" s="3"/>
      <c r="H48" s="3"/>
      <c r="I48" s="3"/>
    </row>
    <row r="49" spans="1:9" ht="28.5" x14ac:dyDescent="0.2">
      <c r="A49" s="10" t="s">
        <v>13</v>
      </c>
      <c r="B49" s="5"/>
      <c r="C49" s="5"/>
      <c r="D49" s="5"/>
      <c r="E49" s="11"/>
      <c r="F49" s="7"/>
      <c r="G49" s="3"/>
      <c r="H49" s="3"/>
      <c r="I49" s="3"/>
    </row>
    <row r="51" spans="1:9" ht="57" x14ac:dyDescent="0.2">
      <c r="A51" s="37" t="s">
        <v>14</v>
      </c>
      <c r="B51" s="20"/>
      <c r="C51" s="20"/>
      <c r="D51" s="20"/>
      <c r="E51" s="19"/>
      <c r="F51" s="20"/>
    </row>
    <row r="52" spans="1:9" x14ac:dyDescent="0.2">
      <c r="A52" s="37"/>
      <c r="B52" s="20"/>
      <c r="C52" s="20"/>
      <c r="D52" s="20"/>
      <c r="E52" s="19"/>
      <c r="F52" s="20"/>
    </row>
    <row r="53" spans="1:9" x14ac:dyDescent="0.2">
      <c r="A53" s="19" t="s">
        <v>43</v>
      </c>
      <c r="B53" s="20"/>
      <c r="C53" s="20"/>
      <c r="D53" s="20"/>
      <c r="E53" s="19"/>
      <c r="F53" s="20"/>
    </row>
    <row r="54" spans="1:9" x14ac:dyDescent="0.2">
      <c r="A54" s="19" t="s">
        <v>15</v>
      </c>
      <c r="B54" s="20"/>
      <c r="C54" s="20"/>
      <c r="D54" s="20"/>
      <c r="E54" s="19"/>
      <c r="F54" s="20"/>
    </row>
    <row r="55" spans="1:9" x14ac:dyDescent="0.2">
      <c r="A55" s="19" t="s">
        <v>16</v>
      </c>
      <c r="B55" s="20"/>
      <c r="C55" s="20"/>
      <c r="D55" s="20"/>
      <c r="E55" s="19"/>
      <c r="F55" s="20"/>
    </row>
    <row r="56" spans="1:9" x14ac:dyDescent="0.2">
      <c r="A56" s="19"/>
      <c r="B56" s="20"/>
      <c r="C56" s="20"/>
      <c r="D56" s="20"/>
      <c r="E56" s="19"/>
      <c r="F56" s="20"/>
    </row>
    <row r="57" spans="1:9" x14ac:dyDescent="0.2">
      <c r="A57" s="19" t="s">
        <v>58</v>
      </c>
      <c r="B57" s="20"/>
      <c r="C57" s="20"/>
      <c r="D57" s="20"/>
      <c r="E57" s="19"/>
      <c r="F57" s="20"/>
    </row>
    <row r="58" spans="1:9" ht="128.25" x14ac:dyDescent="0.2">
      <c r="A58" s="44" t="s">
        <v>60</v>
      </c>
      <c r="B58" s="20"/>
      <c r="C58" s="20"/>
      <c r="D58" s="20"/>
      <c r="E58" s="19"/>
      <c r="F58" s="20"/>
    </row>
    <row r="59" spans="1:9" x14ac:dyDescent="0.2">
      <c r="A59" s="37"/>
      <c r="B59" s="20"/>
      <c r="C59" s="20"/>
      <c r="D59" s="20"/>
      <c r="E59" s="19"/>
      <c r="F59" s="20"/>
    </row>
    <row r="60" spans="1:9" x14ac:dyDescent="0.2">
      <c r="A60" s="37" t="s">
        <v>61</v>
      </c>
      <c r="B60" s="20"/>
      <c r="C60" s="20"/>
      <c r="D60" s="20"/>
      <c r="E60" s="19"/>
      <c r="F60" s="20"/>
    </row>
    <row r="61" spans="1:9" ht="46.5" customHeight="1" x14ac:dyDescent="0.2">
      <c r="A61" s="44" t="s">
        <v>62</v>
      </c>
      <c r="B61" s="20"/>
      <c r="C61" s="20"/>
      <c r="D61" s="20"/>
      <c r="E61" s="19"/>
      <c r="F61" s="20"/>
    </row>
    <row r="62" spans="1:9" ht="14.25" hidden="1" customHeight="1" x14ac:dyDescent="0.2">
      <c r="A62" s="19" t="s">
        <v>59</v>
      </c>
      <c r="B62" s="20"/>
      <c r="C62" s="20"/>
      <c r="D62" s="20"/>
      <c r="E62" s="19"/>
      <c r="F62" s="20"/>
    </row>
  </sheetData>
  <sheetProtection selectLockedCells="1"/>
  <mergeCells count="2">
    <mergeCell ref="A1:G1"/>
    <mergeCell ref="A2:H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0450CF2-9EFA-4982-9734-1DA603BF1D4B}">
          <x14:formula1>
            <xm:f>Puntentabel!$B$3:$B$18</xm:f>
          </x14:formula1>
          <xm:sqref>B5:B12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154A1-3599-41DC-B635-04E92E781FE0}">
  <dimension ref="B2:C18"/>
  <sheetViews>
    <sheetView workbookViewId="0">
      <selection activeCell="C7" sqref="C7"/>
    </sheetView>
  </sheetViews>
  <sheetFormatPr defaultRowHeight="15" x14ac:dyDescent="0.25"/>
  <cols>
    <col min="2" max="2" width="21.7109375" bestFit="1" customWidth="1"/>
    <col min="3" max="3" width="22.140625" bestFit="1" customWidth="1"/>
  </cols>
  <sheetData>
    <row r="2" spans="2:3" ht="15.75" thickBot="1" x14ac:dyDescent="0.3">
      <c r="B2" s="12" t="s">
        <v>24</v>
      </c>
      <c r="C2" s="12" t="s">
        <v>25</v>
      </c>
    </row>
    <row r="3" spans="2:3" x14ac:dyDescent="0.25">
      <c r="B3" s="13">
        <v>0</v>
      </c>
      <c r="C3" s="16" t="s">
        <v>26</v>
      </c>
    </row>
    <row r="4" spans="2:3" x14ac:dyDescent="0.25">
      <c r="B4" s="14">
        <v>0.01</v>
      </c>
      <c r="C4" s="17" t="s">
        <v>27</v>
      </c>
    </row>
    <row r="5" spans="2:3" x14ac:dyDescent="0.25">
      <c r="B5" s="14">
        <v>0.02</v>
      </c>
      <c r="C5" s="17" t="s">
        <v>28</v>
      </c>
    </row>
    <row r="6" spans="2:3" x14ac:dyDescent="0.25">
      <c r="B6" s="14">
        <v>0.03</v>
      </c>
      <c r="C6" s="17" t="s">
        <v>29</v>
      </c>
    </row>
    <row r="7" spans="2:3" x14ac:dyDescent="0.25">
      <c r="B7" s="14">
        <v>0.04</v>
      </c>
      <c r="C7" s="17" t="s">
        <v>30</v>
      </c>
    </row>
    <row r="8" spans="2:3" x14ac:dyDescent="0.25">
      <c r="B8" s="14">
        <v>0.05</v>
      </c>
      <c r="C8" s="17" t="s">
        <v>31</v>
      </c>
    </row>
    <row r="9" spans="2:3" x14ac:dyDescent="0.25">
      <c r="B9" s="14">
        <v>0.06</v>
      </c>
      <c r="C9" s="17" t="s">
        <v>32</v>
      </c>
    </row>
    <row r="10" spans="2:3" x14ac:dyDescent="0.25">
      <c r="B10" s="14">
        <v>7.0000000000000007E-2</v>
      </c>
      <c r="C10" s="17" t="s">
        <v>33</v>
      </c>
    </row>
    <row r="11" spans="2:3" x14ac:dyDescent="0.25">
      <c r="B11" s="14">
        <v>0.08</v>
      </c>
      <c r="C11" s="17" t="s">
        <v>34</v>
      </c>
    </row>
    <row r="12" spans="2:3" x14ac:dyDescent="0.25">
      <c r="B12" s="14">
        <v>0.09</v>
      </c>
      <c r="C12" s="17" t="s">
        <v>35</v>
      </c>
    </row>
    <row r="13" spans="2:3" x14ac:dyDescent="0.25">
      <c r="B13" s="14">
        <v>0.1</v>
      </c>
      <c r="C13" s="17" t="s">
        <v>36</v>
      </c>
    </row>
    <row r="14" spans="2:3" x14ac:dyDescent="0.25">
      <c r="B14" s="14">
        <v>0.11</v>
      </c>
      <c r="C14" s="17" t="s">
        <v>37</v>
      </c>
    </row>
    <row r="15" spans="2:3" x14ac:dyDescent="0.25">
      <c r="B15" s="14">
        <v>0.12</v>
      </c>
      <c r="C15" s="17" t="s">
        <v>38</v>
      </c>
    </row>
    <row r="16" spans="2:3" x14ac:dyDescent="0.25">
      <c r="B16" s="14">
        <v>0.13</v>
      </c>
      <c r="C16" s="17" t="s">
        <v>39</v>
      </c>
    </row>
    <row r="17" spans="2:3" x14ac:dyDescent="0.25">
      <c r="B17" s="14">
        <v>0.14000000000000001</v>
      </c>
      <c r="C17" s="17" t="s">
        <v>40</v>
      </c>
    </row>
    <row r="18" spans="2:3" ht="15.75" thickBot="1" x14ac:dyDescent="0.3">
      <c r="B18" s="15">
        <v>0.15</v>
      </c>
      <c r="C18" s="18" t="s">
        <v>41</v>
      </c>
    </row>
  </sheetData>
  <sheetProtection algorithmName="SHA-512" hashValue="YCD5OZ/BauMmjQvE3Ak8iKQSUEiDCO1fX4SYyA7Be31ki47GCffGhlOizdhEm+vHTpqFdaoC3dJOvehocjj8TA==" saltValue="kxNEbhDJGJ8lWohqmEBMN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535EC277EF39429A76AC44F333C3DB" ma:contentTypeVersion="3" ma:contentTypeDescription="Een nieuw document maken." ma:contentTypeScope="" ma:versionID="a751012a4c472247278a8456f5bc3ca9">
  <xsd:schema xmlns:xsd="http://www.w3.org/2001/XMLSchema" xmlns:xs="http://www.w3.org/2001/XMLSchema" xmlns:p="http://schemas.microsoft.com/office/2006/metadata/properties" xmlns:ns2="bec0cd8a-d6d3-4b32-b738-a0aea79811c4" targetNamespace="http://schemas.microsoft.com/office/2006/metadata/properties" ma:root="true" ma:fieldsID="3f0c40cdbda87b436919d43a3491bfa9" ns2:_="">
    <xsd:import namespace="bec0cd8a-d6d3-4b32-b738-a0aea79811c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c0cd8a-d6d3-4b32-b738-a0aea79811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F3CDB-FC15-493B-8A11-DAFE21000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c0cd8a-d6d3-4b32-b738-a0aea79811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D477C5-F2E6-4A1B-BE5E-585863115A43}">
  <ds:schemaRefs>
    <ds:schemaRef ds:uri="http://schemas.microsoft.com/office/infopath/2007/PartnerControls"/>
    <ds:schemaRef ds:uri="http://schemas.microsoft.com/office/2006/metadata/properties"/>
    <ds:schemaRef ds:uri="http://purl.org/dc/elements/1.1/"/>
    <ds:schemaRef ds:uri="bec0cd8a-d6d3-4b32-b738-a0aea79811c4"/>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46DE176-14A6-42CA-AE44-59288A8C70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Puntentabel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 van bohemen</dc:creator>
  <cp:keywords/>
  <dc:description/>
  <cp:lastModifiedBy>Tim Welles</cp:lastModifiedBy>
  <cp:revision/>
  <dcterms:created xsi:type="dcterms:W3CDTF">2017-09-21T11:22:39Z</dcterms:created>
  <dcterms:modified xsi:type="dcterms:W3CDTF">2026-04-09T09:11:03Z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0x010100FC535EC277EF39429A76AC44F333C3DB</vt:lpwstr>
  </property>
  <property fmtid="{D5CDD505-2E9C-101B-9397-08002B2CF9AE}" pid="3" name="Order">
    <vt:r8>22068200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