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yuverta.sharepoint.com/sites/EAinhuurpersoneel/Gedeelde documenten/General/04. Nota van Inlichtingen/Nota van inlichtingen 3/"/>
    </mc:Choice>
  </mc:AlternateContent>
  <xr:revisionPtr revIDLastSave="65" documentId="8_{8B932A63-8C18-4688-A1DB-F5A7B988F2ED}" xr6:coauthVersionLast="47" xr6:coauthVersionMax="47" xr10:uidLastSave="{5847A4D8-BB9D-468F-A381-E1A6EC28DE9D}"/>
  <bookViews>
    <workbookView xWindow="-108" yWindow="-108" windowWidth="23256" windowHeight="12456" xr2:uid="{00000000-000D-0000-FFFF-FFFF00000000}"/>
  </bookViews>
  <sheets>
    <sheet name="Perceel 1 OP" sheetId="7" r:id="rId1"/>
    <sheet name="Perceel 2 OBP " sheetId="15" r:id="rId2"/>
    <sheet name="Perceel 3 Payroll" sheetId="1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4" l="1"/>
  <c r="D18" i="14"/>
  <c r="I29" i="14"/>
  <c r="I30" i="14" s="1"/>
  <c r="J30" i="14" s="1"/>
  <c r="I28" i="14"/>
  <c r="I26" i="14"/>
  <c r="I25" i="14"/>
  <c r="I24" i="14"/>
  <c r="I23" i="14"/>
  <c r="I22" i="14"/>
  <c r="I21" i="14"/>
  <c r="I20" i="14"/>
  <c r="I19" i="14"/>
  <c r="I18" i="14"/>
  <c r="J16" i="14"/>
  <c r="I16" i="14"/>
  <c r="I15" i="14"/>
  <c r="I14" i="14"/>
  <c r="I13" i="14"/>
  <c r="I12" i="14"/>
  <c r="J11" i="14"/>
  <c r="I11" i="14"/>
  <c r="I10" i="14"/>
  <c r="I9" i="14"/>
  <c r="I8" i="14"/>
  <c r="J35" i="15"/>
  <c r="J34" i="15"/>
  <c r="I33" i="15"/>
  <c r="J31" i="15"/>
  <c r="I31" i="15"/>
  <c r="I30" i="15"/>
  <c r="I29" i="15"/>
  <c r="I27" i="15"/>
  <c r="I26" i="15"/>
  <c r="I25" i="15"/>
  <c r="I24" i="15"/>
  <c r="I23" i="15"/>
  <c r="I22" i="15"/>
  <c r="I21" i="15"/>
  <c r="I20" i="15"/>
  <c r="I19" i="15"/>
  <c r="I18" i="15"/>
  <c r="J16" i="15"/>
  <c r="I16" i="15"/>
  <c r="I15" i="15"/>
  <c r="I14" i="15"/>
  <c r="I13" i="15"/>
  <c r="I12" i="15"/>
  <c r="I10" i="15"/>
  <c r="I8" i="15"/>
  <c r="I9" i="15"/>
  <c r="I11" i="15"/>
  <c r="J11" i="15" s="1"/>
  <c r="J6" i="15"/>
  <c r="J34" i="7"/>
  <c r="I33" i="7"/>
  <c r="J31" i="7"/>
  <c r="I31" i="7"/>
  <c r="I30" i="7"/>
  <c r="I29" i="7"/>
  <c r="I27" i="7"/>
  <c r="I26" i="7"/>
  <c r="I25" i="7"/>
  <c r="I24" i="7"/>
  <c r="I23" i="7"/>
  <c r="I22" i="7"/>
  <c r="I21" i="7"/>
  <c r="I20" i="7"/>
  <c r="I19" i="7"/>
  <c r="I18" i="7"/>
  <c r="I12" i="7"/>
  <c r="J16" i="7"/>
  <c r="I16" i="7"/>
  <c r="I15" i="7"/>
  <c r="I14" i="7"/>
  <c r="I13" i="7"/>
  <c r="J11" i="7"/>
  <c r="I11" i="7"/>
  <c r="I10" i="7"/>
  <c r="I9" i="7"/>
  <c r="I8" i="7"/>
  <c r="J6" i="14"/>
  <c r="E6" i="14"/>
  <c r="D9" i="14" s="1"/>
  <c r="E6" i="15"/>
  <c r="D8" i="15" s="1"/>
  <c r="J6" i="7"/>
  <c r="I32" i="14" l="1"/>
  <c r="J33" i="14"/>
  <c r="D8" i="14"/>
  <c r="D11" i="14" s="1"/>
  <c r="E11" i="14" s="1"/>
  <c r="D14" i="14" s="1"/>
  <c r="D10" i="14"/>
  <c r="D9" i="15"/>
  <c r="D11" i="15" s="1"/>
  <c r="E11" i="15" s="1"/>
  <c r="D10" i="15"/>
  <c r="E6" i="7"/>
  <c r="D12" i="14" l="1"/>
  <c r="D13" i="14"/>
  <c r="D15" i="14"/>
  <c r="D13" i="15"/>
  <c r="D12" i="15"/>
  <c r="D15" i="15"/>
  <c r="D14" i="15"/>
  <c r="J35" i="7"/>
  <c r="D10" i="7"/>
  <c r="D9" i="7"/>
  <c r="D8" i="7"/>
  <c r="D16" i="14" l="1"/>
  <c r="E16" i="14" s="1"/>
  <c r="D16" i="15"/>
  <c r="E16" i="15" s="1"/>
  <c r="D11" i="7"/>
  <c r="D26" i="14" l="1"/>
  <c r="D25" i="14"/>
  <c r="D24" i="14"/>
  <c r="D20" i="14"/>
  <c r="D21" i="14"/>
  <c r="D28" i="14"/>
  <c r="D23" i="14"/>
  <c r="D22" i="14"/>
  <c r="D29" i="14"/>
  <c r="D27" i="15"/>
  <c r="D23" i="15"/>
  <c r="D22" i="15"/>
  <c r="D19" i="15"/>
  <c r="D18" i="15"/>
  <c r="D26" i="15"/>
  <c r="D21" i="15"/>
  <c r="D20" i="15"/>
  <c r="D30" i="15"/>
  <c r="D29" i="15"/>
  <c r="D25" i="15"/>
  <c r="D24" i="15"/>
  <c r="E11" i="7"/>
  <c r="D12" i="7" s="1"/>
  <c r="J34" i="14" l="1"/>
  <c r="D30" i="14"/>
  <c r="E30" i="14" s="1"/>
  <c r="D32" i="14" s="1"/>
  <c r="E33" i="14" s="1"/>
  <c r="E34" i="14" s="1"/>
  <c r="D31" i="15"/>
  <c r="E31" i="15" s="1"/>
  <c r="D15" i="7"/>
  <c r="D14" i="7"/>
  <c r="D13" i="7"/>
  <c r="E34" i="15" l="1"/>
  <c r="E35" i="15" s="1"/>
  <c r="D33" i="15"/>
  <c r="D16" i="7"/>
  <c r="E16" i="7" s="1"/>
  <c r="D19" i="7" s="1"/>
  <c r="D20" i="7" l="1"/>
  <c r="D24" i="7"/>
  <c r="D18" i="7"/>
  <c r="D23" i="7"/>
  <c r="D30" i="7"/>
  <c r="D29" i="7"/>
  <c r="D27" i="7"/>
  <c r="D26" i="7"/>
  <c r="D22" i="7"/>
  <c r="D25" i="7"/>
  <c r="D21" i="7"/>
  <c r="D31" i="7" l="1"/>
  <c r="E31" i="7" l="1"/>
  <c r="D33" i="7" l="1"/>
  <c r="E34" i="7" s="1"/>
  <c r="E35" i="7" s="1"/>
</calcChain>
</file>

<file path=xl/sharedStrings.xml><?xml version="1.0" encoding="utf-8"?>
<sst xmlns="http://schemas.openxmlformats.org/spreadsheetml/2006/main" count="327" uniqueCount="54">
  <si>
    <t>Door inschrijver in te vullen</t>
  </si>
  <si>
    <t>Algemeen</t>
  </si>
  <si>
    <t>Percentage</t>
  </si>
  <si>
    <t>Bijdrage</t>
  </si>
  <si>
    <t>Basisloon (Conform CAO MBO)</t>
  </si>
  <si>
    <t>Subtotaal</t>
  </si>
  <si>
    <t>Reserveringen</t>
  </si>
  <si>
    <t xml:space="preserve">Vakantiedagen </t>
  </si>
  <si>
    <t>Vakantiegeld</t>
  </si>
  <si>
    <t>Overig</t>
  </si>
  <si>
    <t>Wettelijke inhoudingen</t>
  </si>
  <si>
    <t>Werkhervattingskas</t>
  </si>
  <si>
    <t>ZVW</t>
  </si>
  <si>
    <t>Pensioen</t>
  </si>
  <si>
    <t>Ziektewet</t>
  </si>
  <si>
    <t>Aanvulling ziektewet</t>
  </si>
  <si>
    <t>Bureaumarge</t>
  </si>
  <si>
    <t>Ondertekening</t>
  </si>
  <si>
    <t>Naam</t>
  </si>
  <si>
    <t>Datum en plaats</t>
  </si>
  <si>
    <t>Functie</t>
  </si>
  <si>
    <t>Onderneming en adres</t>
  </si>
  <si>
    <t>Handtekening</t>
  </si>
  <si>
    <t>Prijzenblad Perceel 1</t>
  </si>
  <si>
    <t>Reservering van "PAWW"</t>
  </si>
  <si>
    <t>Erkende feestdagen</t>
  </si>
  <si>
    <t>WAO/WIA Basispremie incl. kinderopvang</t>
  </si>
  <si>
    <t>Grondslag</t>
  </si>
  <si>
    <t>Totaal</t>
  </si>
  <si>
    <t>Eindjaarsuitkering</t>
  </si>
  <si>
    <t>basis</t>
  </si>
  <si>
    <t>Basis+ res</t>
  </si>
  <si>
    <t>Leegloop</t>
  </si>
  <si>
    <t>Opleiding</t>
  </si>
  <si>
    <t>Transitievergoeding</t>
  </si>
  <si>
    <t>AFW/WW-premie</t>
  </si>
  <si>
    <t>Basis+res</t>
  </si>
  <si>
    <t>Totale loonsom</t>
  </si>
  <si>
    <t>totale loonsom</t>
  </si>
  <si>
    <t>Omrekenfactor</t>
  </si>
  <si>
    <t>Burgeaumarge</t>
  </si>
  <si>
    <t>Prijzenblad Perceel 3</t>
  </si>
  <si>
    <t>Basis+VD+FD</t>
  </si>
  <si>
    <t>Sociaal fonds &amp; Calamiteitenverlof</t>
  </si>
  <si>
    <t>Kort verzuim/ Bijzonder verlof</t>
  </si>
  <si>
    <t>Uitzenden met uitzendbeding OP</t>
  </si>
  <si>
    <t>Detachering OP (flexibel)</t>
  </si>
  <si>
    <t>Uitzenden met uitzendbeding OBP</t>
  </si>
  <si>
    <t>Detachering OBP (flexibel)</t>
  </si>
  <si>
    <t>Payroll (Flexibel, gewerkte uren)</t>
  </si>
  <si>
    <t>Payroll (vast)</t>
  </si>
  <si>
    <t>Prijzenblad Perceel 2</t>
  </si>
  <si>
    <t>Ziekterisico</t>
  </si>
  <si>
    <t>Cao MBO specifieke reserveringen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</si>
</sst>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10" fontId="2" fillId="2" borderId="0" xfId="0" applyNumberFormat="1" applyFont="1" applyFill="1" applyAlignment="1">
      <alignment horizontal="center" wrapText="1"/>
    </xf>
    <xf numFmtId="0" fontId="2" fillId="3" borderId="0" xfId="0" applyFont="1" applyFill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wrapText="1"/>
    </xf>
    <xf numFmtId="0" fontId="2" fillId="2" borderId="0" xfId="0" applyFont="1" applyFill="1" applyAlignment="1">
      <alignment horizontal="center" vertical="top" wrapText="1"/>
    </xf>
    <xf numFmtId="10" fontId="1" fillId="0" borderId="7" xfId="2" applyNumberFormat="1" applyFont="1" applyFill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7" xfId="0" applyBorder="1" applyAlignment="1">
      <alignment horizontal="right" wrapText="1"/>
    </xf>
    <xf numFmtId="0" fontId="2" fillId="0" borderId="17" xfId="0" applyFont="1" applyBorder="1" applyAlignment="1">
      <alignment wrapText="1"/>
    </xf>
    <xf numFmtId="0" fontId="2" fillId="0" borderId="13" xfId="0" applyFont="1" applyBorder="1" applyAlignment="1">
      <alignment wrapText="1"/>
    </xf>
    <xf numFmtId="2" fontId="0" fillId="0" borderId="19" xfId="0" applyNumberFormat="1" applyBorder="1" applyAlignment="1">
      <alignment horizontal="center"/>
    </xf>
    <xf numFmtId="10" fontId="6" fillId="0" borderId="18" xfId="0" applyNumberFormat="1" applyFont="1" applyBorder="1" applyAlignment="1">
      <alignment horizontal="right"/>
    </xf>
    <xf numFmtId="0" fontId="0" fillId="0" borderId="14" xfId="0" applyBorder="1"/>
    <xf numFmtId="2" fontId="0" fillId="0" borderId="17" xfId="0" applyNumberForma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4" borderId="1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wrapText="1"/>
    </xf>
    <xf numFmtId="0" fontId="2" fillId="4" borderId="21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0" fillId="0" borderId="24" xfId="0" applyBorder="1" applyAlignment="1">
      <alignment wrapText="1"/>
    </xf>
    <xf numFmtId="10" fontId="0" fillId="0" borderId="25" xfId="0" applyNumberFormat="1" applyBorder="1" applyAlignment="1">
      <alignment horizontal="center"/>
    </xf>
    <xf numFmtId="10" fontId="0" fillId="0" borderId="26" xfId="0" applyNumberFormat="1" applyBorder="1" applyAlignment="1">
      <alignment horizontal="center"/>
    </xf>
    <xf numFmtId="2" fontId="0" fillId="0" borderId="27" xfId="1" applyNumberFormat="1" applyFon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2" fillId="4" borderId="23" xfId="0" applyNumberFormat="1" applyFont="1" applyFill="1" applyBorder="1" applyAlignment="1">
      <alignment horizontal="center"/>
    </xf>
    <xf numFmtId="2" fontId="2" fillId="4" borderId="20" xfId="0" applyNumberFormat="1" applyFont="1" applyFill="1" applyBorder="1" applyAlignment="1">
      <alignment horizontal="center"/>
    </xf>
    <xf numFmtId="0" fontId="7" fillId="0" borderId="24" xfId="0" applyFont="1" applyBorder="1" applyAlignment="1">
      <alignment wrapText="1"/>
    </xf>
    <xf numFmtId="10" fontId="6" fillId="0" borderId="25" xfId="0" applyNumberFormat="1" applyFont="1" applyBorder="1" applyAlignment="1">
      <alignment horizontal="right"/>
    </xf>
    <xf numFmtId="10" fontId="6" fillId="0" borderId="26" xfId="0" applyNumberFormat="1" applyFont="1" applyBorder="1" applyAlignment="1">
      <alignment horizontal="right"/>
    </xf>
    <xf numFmtId="2" fontId="0" fillId="0" borderId="27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2" fillId="4" borderId="10" xfId="0" applyNumberFormat="1" applyFont="1" applyFill="1" applyBorder="1" applyAlignment="1">
      <alignment horizontal="center"/>
    </xf>
    <xf numFmtId="10" fontId="1" fillId="0" borderId="26" xfId="2" applyNumberFormat="1" applyFont="1" applyFill="1" applyBorder="1" applyAlignment="1">
      <alignment horizontal="center" vertical="top" wrapText="1"/>
    </xf>
    <xf numFmtId="0" fontId="2" fillId="0" borderId="24" xfId="0" applyFont="1" applyBorder="1" applyAlignment="1">
      <alignment wrapText="1"/>
    </xf>
    <xf numFmtId="10" fontId="6" fillId="0" borderId="25" xfId="2" applyNumberFormat="1" applyFont="1" applyFill="1" applyBorder="1" applyAlignment="1">
      <alignment horizontal="right" vertical="top" wrapText="1"/>
    </xf>
    <xf numFmtId="2" fontId="0" fillId="0" borderId="27" xfId="0" applyNumberFormat="1" applyBorder="1"/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2" borderId="17" xfId="0" applyFill="1" applyBorder="1" applyAlignment="1">
      <alignment wrapText="1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 vertical="top" wrapText="1"/>
    </xf>
    <xf numFmtId="2" fontId="0" fillId="0" borderId="28" xfId="0" applyNumberForma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10" fontId="1" fillId="3" borderId="18" xfId="2" applyNumberFormat="1" applyFont="1" applyFill="1" applyBorder="1" applyAlignment="1" applyProtection="1">
      <alignment horizontal="center" vertical="top" wrapText="1"/>
      <protection locked="0"/>
    </xf>
    <xf numFmtId="10" fontId="1" fillId="3" borderId="25" xfId="2" applyNumberFormat="1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0" fontId="2" fillId="2" borderId="9" xfId="0" applyFont="1" applyFill="1" applyBorder="1" applyAlignment="1" applyProtection="1">
      <alignment horizontal="left" vertical="top" wrapText="1"/>
      <protection locked="0"/>
    </xf>
    <xf numFmtId="0" fontId="2" fillId="2" borderId="12" xfId="0" applyFont="1" applyFill="1" applyBorder="1" applyAlignment="1" applyProtection="1">
      <alignment horizontal="left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2" fontId="2" fillId="4" borderId="29" xfId="0" applyNumberFormat="1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8" xfId="0" applyBorder="1" applyAlignment="1">
      <alignment wrapText="1"/>
    </xf>
    <xf numFmtId="0" fontId="5" fillId="4" borderId="29" xfId="0" applyFont="1" applyFill="1" applyBorder="1" applyAlignment="1">
      <alignment wrapText="1"/>
    </xf>
    <xf numFmtId="0" fontId="2" fillId="4" borderId="30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2" fontId="2" fillId="4" borderId="32" xfId="0" applyNumberFormat="1" applyFont="1" applyFill="1" applyBorder="1" applyAlignment="1">
      <alignment horizontal="center"/>
    </xf>
    <xf numFmtId="0" fontId="5" fillId="4" borderId="10" xfId="0" applyFont="1" applyFill="1" applyBorder="1" applyAlignment="1">
      <alignment wrapText="1"/>
    </xf>
    <xf numFmtId="0" fontId="2" fillId="4" borderId="33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2" fontId="2" fillId="4" borderId="35" xfId="0" applyNumberFormat="1" applyFont="1" applyFill="1" applyBorder="1" applyAlignment="1">
      <alignment horizontal="center"/>
    </xf>
    <xf numFmtId="10" fontId="1" fillId="0" borderId="22" xfId="2" applyNumberFormat="1" applyFont="1" applyFill="1" applyBorder="1" applyAlignment="1">
      <alignment horizontal="center" vertical="top" wrapText="1"/>
    </xf>
    <xf numFmtId="2" fontId="0" fillId="0" borderId="23" xfId="0" applyNumberFormat="1" applyBorder="1" applyAlignment="1">
      <alignment horizontal="center"/>
    </xf>
    <xf numFmtId="0" fontId="0" fillId="0" borderId="20" xfId="0" applyBorder="1" applyAlignment="1">
      <alignment wrapText="1"/>
    </xf>
    <xf numFmtId="0" fontId="9" fillId="2" borderId="24" xfId="0" applyFont="1" applyFill="1" applyBorder="1" applyAlignment="1">
      <alignment wrapText="1"/>
    </xf>
    <xf numFmtId="10" fontId="1" fillId="3" borderId="21" xfId="2" applyNumberFormat="1" applyFont="1" applyFill="1" applyBorder="1" applyAlignment="1" applyProtection="1">
      <alignment horizontal="center" vertical="top" wrapText="1"/>
      <protection locked="0"/>
    </xf>
    <xf numFmtId="2" fontId="0" fillId="0" borderId="20" xfId="0" applyNumberFormat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10" fontId="2" fillId="2" borderId="0" xfId="0" applyNumberFormat="1" applyFont="1" applyFill="1" applyAlignment="1">
      <alignment horizont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>
      <alignment horizontal="center" vertical="top" wrapText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2" fillId="4" borderId="36" xfId="0" applyFont="1" applyFill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2" fillId="4" borderId="36" xfId="0" applyNumberFormat="1" applyFont="1" applyFill="1" applyBorder="1" applyAlignment="1">
      <alignment horizontal="center"/>
    </xf>
    <xf numFmtId="2" fontId="0" fillId="0" borderId="37" xfId="0" applyNumberFormat="1" applyBorder="1" applyAlignment="1">
      <alignment horizontal="center"/>
    </xf>
    <xf numFmtId="2" fontId="0" fillId="0" borderId="38" xfId="0" applyNumberFormat="1" applyBorder="1" applyAlignment="1">
      <alignment horizontal="center"/>
    </xf>
    <xf numFmtId="2" fontId="0" fillId="0" borderId="39" xfId="0" applyNumberFormat="1" applyBorder="1" applyAlignment="1">
      <alignment horizontal="center"/>
    </xf>
    <xf numFmtId="2" fontId="2" fillId="4" borderId="3" xfId="0" applyNumberFormat="1" applyFont="1" applyFill="1" applyBorder="1" applyAlignment="1">
      <alignment horizontal="center"/>
    </xf>
    <xf numFmtId="2" fontId="0" fillId="0" borderId="36" xfId="0" applyNumberFormat="1" applyBorder="1" applyAlignment="1">
      <alignment horizontal="center"/>
    </xf>
    <xf numFmtId="2" fontId="2" fillId="4" borderId="40" xfId="0" applyNumberFormat="1" applyFont="1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2" fillId="0" borderId="16" xfId="0" applyFont="1" applyBorder="1" applyAlignment="1">
      <alignment horizontal="center"/>
    </xf>
    <xf numFmtId="10" fontId="1" fillId="3" borderId="30" xfId="2" applyNumberFormat="1" applyFont="1" applyFill="1" applyBorder="1" applyAlignment="1" applyProtection="1">
      <alignment horizontal="center" vertical="top" wrapText="1"/>
      <protection locked="0"/>
    </xf>
    <xf numFmtId="10" fontId="1" fillId="0" borderId="31" xfId="2" applyNumberFormat="1" applyFont="1" applyFill="1" applyBorder="1" applyAlignment="1">
      <alignment horizontal="center" vertical="top" wrapText="1"/>
    </xf>
    <xf numFmtId="2" fontId="0" fillId="0" borderId="32" xfId="0" applyNumberFormat="1" applyBorder="1" applyAlignment="1">
      <alignment horizontal="center"/>
    </xf>
    <xf numFmtId="2" fontId="0" fillId="0" borderId="40" xfId="0" applyNumberFormat="1" applyBorder="1" applyAlignment="1">
      <alignment horizontal="center"/>
    </xf>
    <xf numFmtId="0" fontId="2" fillId="4" borderId="41" xfId="0" applyFont="1" applyFill="1" applyBorder="1" applyAlignment="1">
      <alignment horizontal="center"/>
    </xf>
    <xf numFmtId="0" fontId="2" fillId="4" borderId="42" xfId="0" applyFont="1" applyFill="1" applyBorder="1" applyAlignment="1">
      <alignment horizontal="center"/>
    </xf>
    <xf numFmtId="2" fontId="2" fillId="4" borderId="43" xfId="0" applyNumberFormat="1" applyFont="1" applyFill="1" applyBorder="1" applyAlignment="1">
      <alignment horizontal="center"/>
    </xf>
    <xf numFmtId="2" fontId="2" fillId="4" borderId="6" xfId="0" applyNumberFormat="1" applyFont="1" applyFill="1" applyBorder="1" applyAlignment="1">
      <alignment horizont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105834</xdr:rowOff>
    </xdr:from>
    <xdr:to>
      <xdr:col>19</xdr:col>
      <xdr:colOff>400482</xdr:colOff>
      <xdr:row>11</xdr:row>
      <xdr:rowOff>93860</xdr:rowOff>
    </xdr:to>
    <xdr:pic>
      <xdr:nvPicPr>
        <xdr:cNvPr id="2" name="Huisstijlvormen">
          <a:extLst>
            <a:ext uri="{FF2B5EF4-FFF2-40B4-BE49-F238E27FC236}">
              <a16:creationId xmlns:a16="http://schemas.microsoft.com/office/drawing/2014/main" id="{712439C5-B53C-422D-9249-FAE0DA82EC6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470515" y="105834"/>
          <a:ext cx="3607284" cy="26920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800100</xdr:colOff>
      <xdr:row>0</xdr:row>
      <xdr:rowOff>56304</xdr:rowOff>
    </xdr:from>
    <xdr:to>
      <xdr:col>17</xdr:col>
      <xdr:colOff>209982</xdr:colOff>
      <xdr:row>11</xdr:row>
      <xdr:rowOff>57665</xdr:rowOff>
    </xdr:to>
    <xdr:pic>
      <xdr:nvPicPr>
        <xdr:cNvPr id="2" name="Huisstijlvormen">
          <a:extLst>
            <a:ext uri="{FF2B5EF4-FFF2-40B4-BE49-F238E27FC236}">
              <a16:creationId xmlns:a16="http://schemas.microsoft.com/office/drawing/2014/main" id="{D4656C92-8FBE-4049-932F-2386C4B50AF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553450" y="56304"/>
          <a:ext cx="3562782" cy="26416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297655</xdr:colOff>
      <xdr:row>0</xdr:row>
      <xdr:rowOff>0</xdr:rowOff>
    </xdr:from>
    <xdr:to>
      <xdr:col>15</xdr:col>
      <xdr:colOff>322852</xdr:colOff>
      <xdr:row>13</xdr:row>
      <xdr:rowOff>20411</xdr:rowOff>
    </xdr:to>
    <xdr:pic>
      <xdr:nvPicPr>
        <xdr:cNvPr id="2" name="Huisstijlvormen">
          <a:extLst>
            <a:ext uri="{FF2B5EF4-FFF2-40B4-BE49-F238E27FC236}">
              <a16:creationId xmlns:a16="http://schemas.microsoft.com/office/drawing/2014/main" id="{6D80AFA2-CD64-412E-9566-F19938E1FB4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810874" y="0"/>
          <a:ext cx="3561353" cy="2683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FF7C7-D6CF-4BF0-A321-CB469301FF9C}">
  <dimension ref="A1:BO48"/>
  <sheetViews>
    <sheetView showGridLines="0" tabSelected="1" zoomScale="90" zoomScaleNormal="90" zoomScaleSheetLayoutView="130" workbookViewId="0">
      <selection activeCell="Q24" sqref="Q24"/>
    </sheetView>
  </sheetViews>
  <sheetFormatPr defaultRowHeight="14.4" x14ac:dyDescent="0.3"/>
  <cols>
    <col min="1" max="1" width="30.88671875" style="13" customWidth="1"/>
    <col min="2" max="3" width="13.77734375" customWidth="1"/>
    <col min="4" max="5" width="13.77734375" style="2" customWidth="1"/>
    <col min="6" max="6" width="3.109375" style="2" customWidth="1"/>
    <col min="7" max="10" width="13.77734375" style="2" customWidth="1"/>
    <col min="11" max="11" width="2.6640625" customWidth="1"/>
    <col min="12" max="12" width="2.109375" customWidth="1"/>
    <col min="13" max="14" width="3.5546875" customWidth="1"/>
    <col min="15" max="15" width="3.33203125" customWidth="1"/>
  </cols>
  <sheetData>
    <row r="1" spans="1:12" ht="43.2" x14ac:dyDescent="0.45">
      <c r="A1" s="11" t="s">
        <v>23</v>
      </c>
      <c r="B1" s="4" t="s">
        <v>0</v>
      </c>
      <c r="C1" s="4"/>
      <c r="D1" s="98"/>
      <c r="E1" s="3"/>
      <c r="F1" s="3"/>
      <c r="G1" s="3"/>
      <c r="H1" s="3"/>
      <c r="I1" s="3"/>
      <c r="J1" s="3"/>
    </row>
    <row r="2" spans="1:12" x14ac:dyDescent="0.3">
      <c r="A2" s="12"/>
      <c r="D2" s="98"/>
      <c r="E2" s="3"/>
      <c r="F2" s="3"/>
      <c r="G2" s="3"/>
      <c r="H2" s="3"/>
      <c r="I2" s="3"/>
      <c r="J2" s="3"/>
    </row>
    <row r="3" spans="1:12" ht="9" customHeight="1" thickBot="1" x14ac:dyDescent="0.35">
      <c r="A3" s="12"/>
      <c r="D3" s="3"/>
      <c r="E3" s="3"/>
      <c r="F3" s="3"/>
      <c r="G3" s="3"/>
      <c r="H3" s="3"/>
      <c r="I3" s="3"/>
      <c r="J3" s="3"/>
    </row>
    <row r="4" spans="1:12" ht="35.4" customHeight="1" thickBot="1" x14ac:dyDescent="0.35">
      <c r="A4" s="16"/>
      <c r="B4" s="99" t="s">
        <v>45</v>
      </c>
      <c r="C4" s="100"/>
      <c r="D4" s="101"/>
      <c r="E4" s="26"/>
      <c r="F4" s="54"/>
      <c r="G4" s="99" t="s">
        <v>46</v>
      </c>
      <c r="H4" s="100"/>
      <c r="I4" s="101"/>
      <c r="J4" s="26"/>
      <c r="L4" s="54"/>
    </row>
    <row r="5" spans="1:12" ht="15.6" x14ac:dyDescent="0.3">
      <c r="A5" s="27" t="s">
        <v>1</v>
      </c>
      <c r="B5" s="28" t="s">
        <v>2</v>
      </c>
      <c r="C5" s="29" t="s">
        <v>27</v>
      </c>
      <c r="D5" s="30" t="s">
        <v>3</v>
      </c>
      <c r="E5" s="31" t="s">
        <v>28</v>
      </c>
      <c r="F5" s="55"/>
      <c r="G5" s="28" t="s">
        <v>2</v>
      </c>
      <c r="H5" s="29" t="s">
        <v>27</v>
      </c>
      <c r="I5" s="30" t="s">
        <v>3</v>
      </c>
      <c r="J5" s="111" t="s">
        <v>28</v>
      </c>
      <c r="L5" s="55"/>
    </row>
    <row r="6" spans="1:12" ht="15" thickBot="1" x14ac:dyDescent="0.35">
      <c r="A6" s="32" t="s">
        <v>4</v>
      </c>
      <c r="B6" s="33">
        <v>1</v>
      </c>
      <c r="C6" s="34"/>
      <c r="D6" s="35">
        <v>100</v>
      </c>
      <c r="E6" s="36">
        <f>D6</f>
        <v>100</v>
      </c>
      <c r="F6" s="56"/>
      <c r="G6" s="33">
        <v>1</v>
      </c>
      <c r="H6" s="34"/>
      <c r="I6" s="35">
        <v>100</v>
      </c>
      <c r="J6" s="112">
        <f>I6</f>
        <v>100</v>
      </c>
      <c r="L6" s="56"/>
    </row>
    <row r="7" spans="1:12" ht="15.6" x14ac:dyDescent="0.3">
      <c r="A7" s="27" t="s">
        <v>6</v>
      </c>
      <c r="B7" s="28" t="s">
        <v>2</v>
      </c>
      <c r="C7" s="29"/>
      <c r="D7" s="37" t="s">
        <v>3</v>
      </c>
      <c r="E7" s="38"/>
      <c r="F7" s="57"/>
      <c r="G7" s="28" t="s">
        <v>2</v>
      </c>
      <c r="H7" s="29"/>
      <c r="I7" s="37" t="s">
        <v>3</v>
      </c>
      <c r="J7" s="113"/>
      <c r="L7" s="57"/>
    </row>
    <row r="8" spans="1:12" x14ac:dyDescent="0.3">
      <c r="A8" s="17" t="s">
        <v>7</v>
      </c>
      <c r="B8" s="62">
        <v>0</v>
      </c>
      <c r="C8" s="9" t="s">
        <v>30</v>
      </c>
      <c r="D8" s="21">
        <f>(B8)*($E$6)</f>
        <v>0</v>
      </c>
      <c r="E8" s="24"/>
      <c r="F8" s="52"/>
      <c r="G8" s="62">
        <v>0</v>
      </c>
      <c r="H8" s="9" t="s">
        <v>30</v>
      </c>
      <c r="I8" s="21">
        <f>(G8)*($J$6)</f>
        <v>0</v>
      </c>
      <c r="J8" s="114"/>
      <c r="L8" s="56"/>
    </row>
    <row r="9" spans="1:12" x14ac:dyDescent="0.3">
      <c r="A9" s="17" t="s">
        <v>25</v>
      </c>
      <c r="B9" s="62">
        <v>0</v>
      </c>
      <c r="C9" s="9" t="s">
        <v>30</v>
      </c>
      <c r="D9" s="21">
        <f>(B9)*($E$6)</f>
        <v>0</v>
      </c>
      <c r="E9" s="24"/>
      <c r="F9" s="52"/>
      <c r="G9" s="62">
        <v>0</v>
      </c>
      <c r="H9" s="9" t="s">
        <v>30</v>
      </c>
      <c r="I9" s="21">
        <f>(G9)*($J$6)</f>
        <v>0</v>
      </c>
      <c r="J9" s="114"/>
      <c r="L9" s="56"/>
    </row>
    <row r="10" spans="1:12" x14ac:dyDescent="0.3">
      <c r="A10" s="17" t="s">
        <v>44</v>
      </c>
      <c r="B10" s="62">
        <v>0</v>
      </c>
      <c r="C10" s="9" t="s">
        <v>30</v>
      </c>
      <c r="D10" s="21">
        <f>(B10)*($E$6)</f>
        <v>0</v>
      </c>
      <c r="E10" s="24"/>
      <c r="F10" s="52"/>
      <c r="G10" s="62">
        <v>0</v>
      </c>
      <c r="H10" s="9" t="s">
        <v>30</v>
      </c>
      <c r="I10" s="21">
        <f>(G10)*($J$6)</f>
        <v>0</v>
      </c>
      <c r="J10" s="114"/>
      <c r="L10" s="56"/>
    </row>
    <row r="11" spans="1:12" x14ac:dyDescent="0.3">
      <c r="A11" s="18"/>
      <c r="B11" s="22" t="s">
        <v>5</v>
      </c>
      <c r="C11" s="10"/>
      <c r="D11" s="21">
        <f>SUM(D8:D10)</f>
        <v>0</v>
      </c>
      <c r="E11" s="24">
        <f>E6+D11</f>
        <v>100</v>
      </c>
      <c r="F11" s="52"/>
      <c r="G11" s="22" t="s">
        <v>5</v>
      </c>
      <c r="H11" s="10"/>
      <c r="I11" s="21">
        <f>SUM(I8:I10)</f>
        <v>0</v>
      </c>
      <c r="J11" s="114">
        <f>J6+I11</f>
        <v>100</v>
      </c>
      <c r="L11" s="56"/>
    </row>
    <row r="12" spans="1:12" x14ac:dyDescent="0.3">
      <c r="A12" s="17" t="s">
        <v>8</v>
      </c>
      <c r="B12" s="62">
        <v>0</v>
      </c>
      <c r="C12" s="9" t="s">
        <v>42</v>
      </c>
      <c r="D12" s="21">
        <f>(B12*($E$11-$D$10))</f>
        <v>0</v>
      </c>
      <c r="E12" s="24"/>
      <c r="F12" s="52"/>
      <c r="G12" s="62">
        <v>0</v>
      </c>
      <c r="H12" s="9" t="s">
        <v>42</v>
      </c>
      <c r="I12" s="21">
        <f>(G12*($J$11-$I$10))</f>
        <v>0</v>
      </c>
      <c r="J12" s="114"/>
      <c r="L12" s="56"/>
    </row>
    <row r="13" spans="1:12" x14ac:dyDescent="0.3">
      <c r="A13" s="17" t="s">
        <v>29</v>
      </c>
      <c r="B13" s="62">
        <v>0</v>
      </c>
      <c r="C13" s="9" t="s">
        <v>42</v>
      </c>
      <c r="D13" s="21">
        <f>(B13*($E$11-$D$10))</f>
        <v>0</v>
      </c>
      <c r="E13" s="24"/>
      <c r="F13" s="52"/>
      <c r="G13" s="62">
        <v>0</v>
      </c>
      <c r="H13" s="9" t="s">
        <v>42</v>
      </c>
      <c r="I13" s="21">
        <f>(G13*($J$11-$I$10))</f>
        <v>0</v>
      </c>
      <c r="J13" s="114"/>
      <c r="L13" s="56"/>
    </row>
    <row r="14" spans="1:12" x14ac:dyDescent="0.3">
      <c r="A14" s="72" t="s">
        <v>32</v>
      </c>
      <c r="B14" s="62">
        <v>0</v>
      </c>
      <c r="C14" s="9" t="s">
        <v>42</v>
      </c>
      <c r="D14" s="21">
        <f>(B14*($E$11-$D$10))</f>
        <v>0</v>
      </c>
      <c r="E14" s="60"/>
      <c r="F14" s="52"/>
      <c r="G14" s="62">
        <v>0</v>
      </c>
      <c r="H14" s="9" t="s">
        <v>42</v>
      </c>
      <c r="I14" s="21">
        <f>(G14*($J$11-$I$10))</f>
        <v>0</v>
      </c>
      <c r="J14" s="115"/>
      <c r="L14" s="56"/>
    </row>
    <row r="15" spans="1:12" x14ac:dyDescent="0.3">
      <c r="A15" s="72" t="s">
        <v>52</v>
      </c>
      <c r="B15" s="62">
        <v>0</v>
      </c>
      <c r="C15" s="9" t="s">
        <v>42</v>
      </c>
      <c r="D15" s="21">
        <f>(B15*($E$11-$D$10))</f>
        <v>0</v>
      </c>
      <c r="E15" s="60"/>
      <c r="F15" s="52"/>
      <c r="G15" s="62">
        <v>0</v>
      </c>
      <c r="H15" s="9" t="s">
        <v>42</v>
      </c>
      <c r="I15" s="21">
        <f>(G15*($J$11-$I$10))</f>
        <v>0</v>
      </c>
      <c r="J15" s="115"/>
      <c r="L15" s="56"/>
    </row>
    <row r="16" spans="1:12" ht="15" thickBot="1" x14ac:dyDescent="0.35">
      <c r="A16" s="39"/>
      <c r="B16" s="40" t="s">
        <v>5</v>
      </c>
      <c r="C16" s="41"/>
      <c r="D16" s="42">
        <f>SUM(D12:D15)</f>
        <v>0</v>
      </c>
      <c r="E16" s="43">
        <f>E11+D16</f>
        <v>100</v>
      </c>
      <c r="F16" s="52"/>
      <c r="G16" s="40" t="s">
        <v>5</v>
      </c>
      <c r="H16" s="41"/>
      <c r="I16" s="42">
        <f>SUM(I12:I15)</f>
        <v>0</v>
      </c>
      <c r="J16" s="116">
        <f>J11+I16</f>
        <v>100</v>
      </c>
      <c r="L16" s="56"/>
    </row>
    <row r="17" spans="1:12" ht="16.2" thickBot="1" x14ac:dyDescent="0.35">
      <c r="A17" s="77" t="s">
        <v>10</v>
      </c>
      <c r="B17" s="78" t="s">
        <v>2</v>
      </c>
      <c r="C17" s="79"/>
      <c r="D17" s="80" t="s">
        <v>3</v>
      </c>
      <c r="E17" s="44"/>
      <c r="F17" s="57"/>
      <c r="G17" s="78" t="s">
        <v>2</v>
      </c>
      <c r="H17" s="79"/>
      <c r="I17" s="80" t="s">
        <v>3</v>
      </c>
      <c r="J17" s="117"/>
      <c r="L17" s="57"/>
    </row>
    <row r="18" spans="1:12" x14ac:dyDescent="0.3">
      <c r="A18" s="83" t="s">
        <v>35</v>
      </c>
      <c r="B18" s="85">
        <v>0</v>
      </c>
      <c r="C18" s="81" t="s">
        <v>31</v>
      </c>
      <c r="D18" s="82">
        <f>(B18*$E$16)</f>
        <v>0</v>
      </c>
      <c r="E18" s="86"/>
      <c r="F18" s="56"/>
      <c r="G18" s="85">
        <v>0</v>
      </c>
      <c r="H18" s="81" t="s">
        <v>31</v>
      </c>
      <c r="I18" s="82">
        <f>(G18*$J$16)</f>
        <v>0</v>
      </c>
      <c r="J18" s="118"/>
      <c r="L18" s="56"/>
    </row>
    <row r="19" spans="1:12" ht="28.8" x14ac:dyDescent="0.3">
      <c r="A19" s="51" t="s">
        <v>26</v>
      </c>
      <c r="B19" s="62">
        <v>0</v>
      </c>
      <c r="C19" s="9" t="s">
        <v>31</v>
      </c>
      <c r="D19" s="21">
        <f t="shared" ref="D19:D27" si="0">(B19*$E$16)</f>
        <v>0</v>
      </c>
      <c r="E19" s="24"/>
      <c r="F19" s="56"/>
      <c r="G19" s="62">
        <v>0</v>
      </c>
      <c r="H19" s="9" t="s">
        <v>31</v>
      </c>
      <c r="I19" s="21">
        <f>(G19*$J$16)</f>
        <v>0</v>
      </c>
      <c r="J19" s="114"/>
      <c r="L19" s="56"/>
    </row>
    <row r="20" spans="1:12" x14ac:dyDescent="0.3">
      <c r="A20" s="51" t="s">
        <v>11</v>
      </c>
      <c r="B20" s="62">
        <v>0</v>
      </c>
      <c r="C20" s="9" t="s">
        <v>31</v>
      </c>
      <c r="D20" s="21">
        <f t="shared" si="0"/>
        <v>0</v>
      </c>
      <c r="E20" s="24"/>
      <c r="F20" s="56"/>
      <c r="G20" s="62">
        <v>0</v>
      </c>
      <c r="H20" s="9" t="s">
        <v>31</v>
      </c>
      <c r="I20" s="21">
        <f>(G20*$J$16)</f>
        <v>0</v>
      </c>
      <c r="J20" s="114"/>
      <c r="L20" s="56"/>
    </row>
    <row r="21" spans="1:12" x14ac:dyDescent="0.3">
      <c r="A21" s="51" t="s">
        <v>24</v>
      </c>
      <c r="B21" s="62">
        <v>0</v>
      </c>
      <c r="C21" s="9" t="s">
        <v>31</v>
      </c>
      <c r="D21" s="21">
        <f t="shared" si="0"/>
        <v>0</v>
      </c>
      <c r="E21" s="24"/>
      <c r="F21" s="56"/>
      <c r="G21" s="62">
        <v>0</v>
      </c>
      <c r="H21" s="9" t="s">
        <v>31</v>
      </c>
      <c r="I21" s="21">
        <f>(G21*$J$16)</f>
        <v>0</v>
      </c>
      <c r="J21" s="114"/>
      <c r="L21" s="56"/>
    </row>
    <row r="22" spans="1:12" x14ac:dyDescent="0.3">
      <c r="A22" s="17" t="s">
        <v>12</v>
      </c>
      <c r="B22" s="62">
        <v>0</v>
      </c>
      <c r="C22" s="9" t="s">
        <v>31</v>
      </c>
      <c r="D22" s="21">
        <f t="shared" si="0"/>
        <v>0</v>
      </c>
      <c r="E22" s="24"/>
      <c r="F22" s="56"/>
      <c r="G22" s="62">
        <v>0</v>
      </c>
      <c r="H22" s="9" t="s">
        <v>31</v>
      </c>
      <c r="I22" s="21">
        <f>(G22*$J$16)</f>
        <v>0</v>
      </c>
      <c r="J22" s="114"/>
      <c r="L22" s="56"/>
    </row>
    <row r="23" spans="1:12" x14ac:dyDescent="0.3">
      <c r="A23" s="17" t="s">
        <v>13</v>
      </c>
      <c r="B23" s="62">
        <v>0</v>
      </c>
      <c r="C23" s="9" t="s">
        <v>31</v>
      </c>
      <c r="D23" s="21">
        <f>(B23*$E$16)</f>
        <v>0</v>
      </c>
      <c r="E23" s="24"/>
      <c r="F23" s="56"/>
      <c r="G23" s="62">
        <v>0</v>
      </c>
      <c r="H23" s="9" t="s">
        <v>31</v>
      </c>
      <c r="I23" s="21">
        <f>(G23*$J$16)</f>
        <v>0</v>
      </c>
      <c r="J23" s="114"/>
      <c r="L23" s="56"/>
    </row>
    <row r="24" spans="1:12" x14ac:dyDescent="0.3">
      <c r="A24" s="17" t="s">
        <v>14</v>
      </c>
      <c r="B24" s="62">
        <v>0</v>
      </c>
      <c r="C24" s="9" t="s">
        <v>31</v>
      </c>
      <c r="D24" s="21">
        <f>(B24*$E$16)</f>
        <v>0</v>
      </c>
      <c r="E24" s="24"/>
      <c r="F24" s="56"/>
      <c r="G24" s="62">
        <v>0</v>
      </c>
      <c r="H24" s="9" t="s">
        <v>31</v>
      </c>
      <c r="I24" s="21">
        <f>(G24*$J$16)</f>
        <v>0</v>
      </c>
      <c r="J24" s="114"/>
      <c r="L24" s="56"/>
    </row>
    <row r="25" spans="1:12" x14ac:dyDescent="0.3">
      <c r="A25" s="17" t="s">
        <v>15</v>
      </c>
      <c r="B25" s="62">
        <v>0</v>
      </c>
      <c r="C25" s="9" t="s">
        <v>31</v>
      </c>
      <c r="D25" s="21">
        <f t="shared" si="0"/>
        <v>0</v>
      </c>
      <c r="E25" s="24"/>
      <c r="F25" s="56"/>
      <c r="G25" s="62">
        <v>0</v>
      </c>
      <c r="H25" s="9" t="s">
        <v>31</v>
      </c>
      <c r="I25" s="21">
        <f>(G25*$J$16)</f>
        <v>0</v>
      </c>
      <c r="J25" s="114"/>
      <c r="L25" s="56"/>
    </row>
    <row r="26" spans="1:12" x14ac:dyDescent="0.3">
      <c r="A26" s="51" t="s">
        <v>34</v>
      </c>
      <c r="B26" s="62">
        <v>0</v>
      </c>
      <c r="C26" s="9" t="s">
        <v>31</v>
      </c>
      <c r="D26" s="21">
        <f t="shared" si="0"/>
        <v>0</v>
      </c>
      <c r="E26" s="24"/>
      <c r="F26" s="56"/>
      <c r="G26" s="62">
        <v>0</v>
      </c>
      <c r="H26" s="9" t="s">
        <v>31</v>
      </c>
      <c r="I26" s="21">
        <f>(G26*$J$16)</f>
        <v>0</v>
      </c>
      <c r="J26" s="114"/>
      <c r="L26" s="56"/>
    </row>
    <row r="27" spans="1:12" ht="15" thickBot="1" x14ac:dyDescent="0.35">
      <c r="A27" s="84" t="s">
        <v>43</v>
      </c>
      <c r="B27" s="63">
        <v>0</v>
      </c>
      <c r="C27" s="45" t="s">
        <v>31</v>
      </c>
      <c r="D27" s="42">
        <f t="shared" si="0"/>
        <v>0</v>
      </c>
      <c r="E27" s="43"/>
      <c r="F27" s="56"/>
      <c r="G27" s="63">
        <v>0</v>
      </c>
      <c r="H27" s="45" t="s">
        <v>31</v>
      </c>
      <c r="I27" s="42">
        <f>(G27*$J$16)</f>
        <v>0</v>
      </c>
      <c r="J27" s="116"/>
      <c r="L27" s="56"/>
    </row>
    <row r="28" spans="1:12" ht="15.6" x14ac:dyDescent="0.3">
      <c r="A28" s="73" t="s">
        <v>9</v>
      </c>
      <c r="B28" s="74" t="s">
        <v>2</v>
      </c>
      <c r="C28" s="75"/>
      <c r="D28" s="76" t="s">
        <v>3</v>
      </c>
      <c r="E28" s="70"/>
      <c r="F28" s="57"/>
      <c r="G28" s="74" t="s">
        <v>2</v>
      </c>
      <c r="H28" s="75"/>
      <c r="I28" s="76" t="s">
        <v>3</v>
      </c>
      <c r="J28" s="119"/>
      <c r="L28" s="57"/>
    </row>
    <row r="29" spans="1:12" x14ac:dyDescent="0.3">
      <c r="A29" s="17" t="s">
        <v>53</v>
      </c>
      <c r="B29" s="62">
        <v>0</v>
      </c>
      <c r="C29" s="9" t="s">
        <v>36</v>
      </c>
      <c r="D29" s="21">
        <f>(B29*$E$16)</f>
        <v>0</v>
      </c>
      <c r="E29" s="24"/>
      <c r="F29" s="56"/>
      <c r="G29" s="62">
        <v>0</v>
      </c>
      <c r="H29" s="9" t="s">
        <v>36</v>
      </c>
      <c r="I29" s="21">
        <f>(G29*$J$16)</f>
        <v>0</v>
      </c>
      <c r="J29" s="114"/>
      <c r="L29" s="56"/>
    </row>
    <row r="30" spans="1:12" x14ac:dyDescent="0.3">
      <c r="A30" s="17" t="s">
        <v>33</v>
      </c>
      <c r="B30" s="62">
        <v>0</v>
      </c>
      <c r="C30" s="9" t="s">
        <v>36</v>
      </c>
      <c r="D30" s="21">
        <f>(B30*$E$16)</f>
        <v>0</v>
      </c>
      <c r="E30" s="71"/>
      <c r="F30" s="58"/>
      <c r="G30" s="62">
        <v>0</v>
      </c>
      <c r="H30" s="9" t="s">
        <v>36</v>
      </c>
      <c r="I30" s="21">
        <f>(G30*$J$16)</f>
        <v>0</v>
      </c>
      <c r="J30" s="120"/>
      <c r="L30" s="58"/>
    </row>
    <row r="31" spans="1:12" ht="15" thickBot="1" x14ac:dyDescent="0.35">
      <c r="A31" s="46" t="s">
        <v>37</v>
      </c>
      <c r="B31" s="47" t="s">
        <v>5</v>
      </c>
      <c r="C31" s="45"/>
      <c r="D31" s="42">
        <f>SUM(D18:D27,D29:D30)</f>
        <v>0</v>
      </c>
      <c r="E31" s="43">
        <f>E16+D31</f>
        <v>100</v>
      </c>
      <c r="F31" s="56"/>
      <c r="G31" s="47" t="s">
        <v>5</v>
      </c>
      <c r="H31" s="45"/>
      <c r="I31" s="42">
        <f>SUM(I18:I27,I29:I30)</f>
        <v>0</v>
      </c>
      <c r="J31" s="116">
        <f>J16+I31</f>
        <v>100</v>
      </c>
      <c r="L31" s="56"/>
    </row>
    <row r="32" spans="1:12" ht="15.6" x14ac:dyDescent="0.3">
      <c r="A32" s="27" t="s">
        <v>16</v>
      </c>
      <c r="B32" s="28" t="s">
        <v>2</v>
      </c>
      <c r="C32" s="29"/>
      <c r="D32" s="37" t="s">
        <v>3</v>
      </c>
      <c r="E32" s="38"/>
      <c r="F32" s="57"/>
      <c r="G32" s="28" t="s">
        <v>2</v>
      </c>
      <c r="H32" s="29"/>
      <c r="I32" s="37" t="s">
        <v>3</v>
      </c>
      <c r="J32" s="113"/>
      <c r="L32" s="57"/>
    </row>
    <row r="33" spans="1:67" x14ac:dyDescent="0.3">
      <c r="A33" s="19" t="s">
        <v>40</v>
      </c>
      <c r="B33" s="62">
        <v>0</v>
      </c>
      <c r="C33" s="9" t="s">
        <v>38</v>
      </c>
      <c r="D33" s="21">
        <f>B33*E31</f>
        <v>0</v>
      </c>
      <c r="E33" s="24"/>
      <c r="F33" s="52"/>
      <c r="G33" s="62">
        <v>0</v>
      </c>
      <c r="H33" s="9" t="s">
        <v>38</v>
      </c>
      <c r="I33" s="21">
        <f>G33*J31</f>
        <v>0</v>
      </c>
      <c r="J33" s="114"/>
      <c r="L33" s="52"/>
    </row>
    <row r="34" spans="1:67" ht="15" thickBot="1" x14ac:dyDescent="0.35">
      <c r="A34" s="32"/>
      <c r="B34" s="40" t="s">
        <v>5</v>
      </c>
      <c r="C34" s="41"/>
      <c r="D34" s="48"/>
      <c r="E34" s="43">
        <f>E31+D33</f>
        <v>100</v>
      </c>
      <c r="F34" s="52"/>
      <c r="G34" s="40" t="s">
        <v>5</v>
      </c>
      <c r="H34" s="41"/>
      <c r="I34" s="48"/>
      <c r="J34" s="116">
        <f>J31+I33</f>
        <v>100</v>
      </c>
      <c r="L34" s="52"/>
    </row>
    <row r="35" spans="1:67" ht="26.4" customHeight="1" thickBot="1" x14ac:dyDescent="0.35">
      <c r="A35" s="20" t="s">
        <v>39</v>
      </c>
      <c r="B35" s="23"/>
      <c r="C35" s="14"/>
      <c r="D35" s="15"/>
      <c r="E35" s="25">
        <f>E34/100</f>
        <v>1</v>
      </c>
      <c r="F35" s="53"/>
      <c r="G35" s="23"/>
      <c r="H35" s="14"/>
      <c r="I35" s="15"/>
      <c r="J35" s="121">
        <f>J34/100</f>
        <v>1</v>
      </c>
      <c r="L35" s="53"/>
    </row>
    <row r="36" spans="1:67" ht="28.95" customHeight="1" x14ac:dyDescent="0.4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67" ht="21.6" thickBot="1" x14ac:dyDescent="0.4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67" s="1" customFormat="1" ht="15" thickBot="1" x14ac:dyDescent="0.35">
      <c r="A38" s="102" t="s">
        <v>17</v>
      </c>
      <c r="B38" s="103"/>
      <c r="C38" s="103"/>
      <c r="D38" s="103"/>
      <c r="E38" s="103"/>
      <c r="F38" s="103"/>
      <c r="G38" s="103"/>
      <c r="H38" s="103"/>
      <c r="I38" s="103"/>
      <c r="J38" s="103"/>
      <c r="K38" s="104"/>
      <c r="L38" s="50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 s="5"/>
      <c r="BK38" s="5"/>
      <c r="BL38" s="5"/>
      <c r="BM38" s="5"/>
      <c r="BN38" s="5"/>
      <c r="BO38" s="5"/>
    </row>
    <row r="39" spans="1:67" s="1" customFormat="1" x14ac:dyDescent="0.3">
      <c r="A39" s="64"/>
      <c r="B39" s="90"/>
      <c r="C39" s="91"/>
      <c r="D39" s="65"/>
      <c r="E39" s="105"/>
      <c r="F39" s="109"/>
      <c r="G39" s="109"/>
      <c r="H39" s="109"/>
      <c r="I39" s="109"/>
      <c r="J39" s="109"/>
      <c r="K39" s="106"/>
      <c r="L39" s="4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 s="5"/>
      <c r="BK39" s="5"/>
      <c r="BL39" s="5"/>
      <c r="BM39" s="5"/>
      <c r="BN39" s="5"/>
      <c r="BO39" s="5"/>
    </row>
    <row r="40" spans="1:67" s="1" customFormat="1" ht="28.8" x14ac:dyDescent="0.3">
      <c r="A40" s="66" t="s">
        <v>18</v>
      </c>
      <c r="B40" s="92"/>
      <c r="C40" s="93"/>
      <c r="D40" s="67" t="s">
        <v>19</v>
      </c>
      <c r="E40" s="107"/>
      <c r="F40" s="110"/>
      <c r="G40" s="110"/>
      <c r="H40" s="110"/>
      <c r="I40" s="110"/>
      <c r="J40" s="110"/>
      <c r="K40" s="108"/>
      <c r="L40" s="49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 s="5"/>
      <c r="BK40" s="5"/>
      <c r="BL40" s="5"/>
      <c r="BM40" s="5"/>
      <c r="BN40" s="5"/>
      <c r="BO40" s="5"/>
    </row>
    <row r="41" spans="1:67" s="1" customFormat="1" ht="36.6" customHeight="1" thickBot="1" x14ac:dyDescent="0.35">
      <c r="A41" s="68"/>
      <c r="B41" s="94"/>
      <c r="C41" s="95"/>
      <c r="D41" s="69"/>
      <c r="E41" s="107"/>
      <c r="F41" s="110"/>
      <c r="G41" s="110"/>
      <c r="H41" s="110"/>
      <c r="I41" s="110"/>
      <c r="J41" s="110"/>
      <c r="K41" s="108"/>
      <c r="L41" s="49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 s="5"/>
      <c r="BK41" s="5"/>
      <c r="BL41" s="5"/>
      <c r="BM41" s="5"/>
      <c r="BN41" s="5"/>
      <c r="BO41" s="5"/>
    </row>
    <row r="42" spans="1:67" s="1" customFormat="1" x14ac:dyDescent="0.3">
      <c r="A42" s="66"/>
      <c r="B42" s="90"/>
      <c r="C42" s="91"/>
      <c r="D42" s="65"/>
      <c r="E42" s="92"/>
      <c r="F42" s="96"/>
      <c r="G42" s="96"/>
      <c r="H42" s="96"/>
      <c r="I42" s="96"/>
      <c r="J42" s="96"/>
      <c r="K42" s="93"/>
      <c r="L42" s="49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 s="5"/>
      <c r="BK42" s="5"/>
      <c r="BL42" s="5"/>
      <c r="BM42" s="5"/>
      <c r="BN42" s="5"/>
      <c r="BO42" s="5"/>
    </row>
    <row r="43" spans="1:67" s="1" customFormat="1" ht="28.8" x14ac:dyDescent="0.3">
      <c r="A43" s="66" t="s">
        <v>20</v>
      </c>
      <c r="B43" s="92"/>
      <c r="C43" s="93"/>
      <c r="D43" s="67" t="s">
        <v>21</v>
      </c>
      <c r="E43" s="92"/>
      <c r="F43" s="96"/>
      <c r="G43" s="96"/>
      <c r="H43" s="96"/>
      <c r="I43" s="96"/>
      <c r="J43" s="96"/>
      <c r="K43" s="93"/>
      <c r="L43" s="49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 s="5"/>
      <c r="BK43" s="5"/>
      <c r="BL43" s="5"/>
      <c r="BM43" s="5"/>
      <c r="BN43" s="5"/>
      <c r="BO43" s="5"/>
    </row>
    <row r="44" spans="1:67" s="1" customFormat="1" ht="41.4" customHeight="1" thickBot="1" x14ac:dyDescent="0.35">
      <c r="A44" s="68"/>
      <c r="B44" s="94"/>
      <c r="C44" s="95"/>
      <c r="D44" s="69"/>
      <c r="E44" s="94"/>
      <c r="F44" s="97"/>
      <c r="G44" s="97"/>
      <c r="H44" s="97"/>
      <c r="I44" s="97"/>
      <c r="J44" s="97"/>
      <c r="K44" s="95"/>
      <c r="L44" s="49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 s="5"/>
      <c r="BK44" s="5"/>
      <c r="BL44" s="5"/>
      <c r="BM44" s="5"/>
      <c r="BN44" s="5"/>
      <c r="BO44" s="5"/>
    </row>
    <row r="45" spans="1:67" s="1" customFormat="1" x14ac:dyDescent="0.3">
      <c r="A45" s="66"/>
      <c r="B45" s="92"/>
      <c r="C45" s="96"/>
      <c r="D45" s="96"/>
      <c r="E45" s="96"/>
      <c r="F45" s="96"/>
      <c r="G45" s="96"/>
      <c r="H45" s="96"/>
      <c r="I45" s="96"/>
      <c r="J45" s="96"/>
      <c r="K45" s="93"/>
      <c r="L45" s="8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 s="5"/>
      <c r="BK45" s="5"/>
      <c r="BL45" s="5"/>
      <c r="BM45" s="5"/>
      <c r="BN45" s="5"/>
      <c r="BO45" s="5"/>
    </row>
    <row r="46" spans="1:67" s="1" customFormat="1" x14ac:dyDescent="0.3">
      <c r="A46" s="66" t="s">
        <v>22</v>
      </c>
      <c r="B46" s="92"/>
      <c r="C46" s="96"/>
      <c r="D46" s="96"/>
      <c r="E46" s="96"/>
      <c r="F46" s="96"/>
      <c r="G46" s="96"/>
      <c r="H46" s="96"/>
      <c r="I46" s="96"/>
      <c r="J46" s="96"/>
      <c r="K46" s="93"/>
      <c r="L46" s="8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 s="5"/>
      <c r="BK46" s="5"/>
      <c r="BL46" s="5"/>
      <c r="BM46" s="5"/>
      <c r="BN46" s="5"/>
      <c r="BO46" s="5"/>
    </row>
    <row r="47" spans="1:67" s="1" customFormat="1" x14ac:dyDescent="0.3">
      <c r="A47" s="66"/>
      <c r="B47" s="92"/>
      <c r="C47" s="96"/>
      <c r="D47" s="96"/>
      <c r="E47" s="96"/>
      <c r="F47" s="96"/>
      <c r="G47" s="96"/>
      <c r="H47" s="96"/>
      <c r="I47" s="96"/>
      <c r="J47" s="96"/>
      <c r="K47" s="93"/>
      <c r="L47" s="8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 s="5"/>
      <c r="BK47" s="5"/>
      <c r="BL47" s="5"/>
      <c r="BM47" s="5"/>
      <c r="BN47" s="5"/>
      <c r="BO47" s="5"/>
    </row>
    <row r="48" spans="1:67" s="1" customFormat="1" ht="41.4" customHeight="1" thickBot="1" x14ac:dyDescent="0.35">
      <c r="A48" s="68"/>
      <c r="B48" s="94"/>
      <c r="C48" s="97"/>
      <c r="D48" s="97"/>
      <c r="E48" s="97"/>
      <c r="F48" s="97"/>
      <c r="G48" s="97"/>
      <c r="H48" s="97"/>
      <c r="I48" s="97"/>
      <c r="J48" s="97"/>
      <c r="K48" s="95"/>
      <c r="L48" s="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 s="5"/>
      <c r="BK48" s="5"/>
      <c r="BL48" s="5"/>
      <c r="BM48" s="5"/>
      <c r="BN48" s="5"/>
      <c r="BO48" s="5"/>
    </row>
  </sheetData>
  <sheetProtection algorithmName="SHA-512" hashValue="/scTwoMm0gAKFz2lPgwLAFqJj5tTSFlQp71uIxRWlYTpav7d6T2sY3r8SxyEDe0Kf2KEKICVDc+DzrK3roJYhQ==" saltValue="4VObZg7grJnv4fOj84/vPw==" spinCount="100000" sheet="1" objects="1" scenarios="1"/>
  <mergeCells count="9">
    <mergeCell ref="B45:K48"/>
    <mergeCell ref="D1:D2"/>
    <mergeCell ref="B4:D4"/>
    <mergeCell ref="G4:I4"/>
    <mergeCell ref="B39:C41"/>
    <mergeCell ref="B42:C44"/>
    <mergeCell ref="A38:K38"/>
    <mergeCell ref="E39:K41"/>
    <mergeCell ref="E42:K44"/>
  </mergeCells>
  <pageMargins left="0.7" right="0.7" top="0.75" bottom="0.75" header="0.3" footer="0.3"/>
  <pageSetup paperSize="9"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3FE4C-E8CE-42F7-B0E8-F5901E6589C0}">
  <dimension ref="A1:BO48"/>
  <sheetViews>
    <sheetView showGridLines="0" topLeftCell="A3" zoomScaleNormal="100" zoomScaleSheetLayoutView="130" workbookViewId="0">
      <selection activeCell="R28" sqref="R28"/>
    </sheetView>
  </sheetViews>
  <sheetFormatPr defaultRowHeight="14.4" x14ac:dyDescent="0.3"/>
  <cols>
    <col min="1" max="1" width="30.44140625" style="13" customWidth="1"/>
    <col min="2" max="3" width="13.77734375" customWidth="1"/>
    <col min="4" max="5" width="13.77734375" style="2" customWidth="1"/>
    <col min="6" max="6" width="3.109375" style="2" customWidth="1"/>
    <col min="7" max="10" width="13.77734375" style="2" customWidth="1"/>
    <col min="11" max="11" width="2.6640625" customWidth="1"/>
    <col min="12" max="12" width="2.109375" customWidth="1"/>
    <col min="13" max="14" width="3.5546875" customWidth="1"/>
    <col min="15" max="15" width="3.33203125" customWidth="1"/>
  </cols>
  <sheetData>
    <row r="1" spans="1:12" ht="46.8" x14ac:dyDescent="0.45">
      <c r="A1" s="11" t="s">
        <v>51</v>
      </c>
      <c r="B1" s="4" t="s">
        <v>0</v>
      </c>
      <c r="C1" s="4"/>
      <c r="D1" s="98"/>
      <c r="E1" s="3"/>
      <c r="F1" s="3"/>
      <c r="G1" s="3"/>
      <c r="H1" s="3"/>
      <c r="I1" s="3"/>
      <c r="J1" s="3"/>
    </row>
    <row r="2" spans="1:12" x14ac:dyDescent="0.3">
      <c r="A2" s="12"/>
      <c r="D2" s="98"/>
      <c r="E2" s="3"/>
      <c r="F2" s="3"/>
      <c r="G2" s="3"/>
      <c r="H2" s="3"/>
      <c r="I2" s="3"/>
      <c r="J2" s="3"/>
    </row>
    <row r="3" spans="1:12" ht="9" customHeight="1" thickBot="1" x14ac:dyDescent="0.35">
      <c r="A3" s="12"/>
      <c r="D3" s="3"/>
      <c r="E3" s="3"/>
      <c r="F3" s="3"/>
      <c r="G3" s="3"/>
      <c r="H3" s="3"/>
      <c r="I3" s="3"/>
      <c r="J3" s="3"/>
    </row>
    <row r="4" spans="1:12" ht="35.4" customHeight="1" thickBot="1" x14ac:dyDescent="0.35">
      <c r="A4" s="16"/>
      <c r="B4" s="99" t="s">
        <v>47</v>
      </c>
      <c r="C4" s="100"/>
      <c r="D4" s="101"/>
      <c r="E4" s="26"/>
      <c r="F4" s="54"/>
      <c r="G4" s="99" t="s">
        <v>48</v>
      </c>
      <c r="H4" s="100"/>
      <c r="I4" s="101"/>
      <c r="J4" s="26"/>
      <c r="L4" s="54"/>
    </row>
    <row r="5" spans="1:12" ht="15.6" x14ac:dyDescent="0.3">
      <c r="A5" s="27" t="s">
        <v>1</v>
      </c>
      <c r="B5" s="28" t="s">
        <v>2</v>
      </c>
      <c r="C5" s="29" t="s">
        <v>27</v>
      </c>
      <c r="D5" s="30" t="s">
        <v>3</v>
      </c>
      <c r="E5" s="31" t="s">
        <v>28</v>
      </c>
      <c r="F5" s="55"/>
      <c r="G5" s="28" t="s">
        <v>2</v>
      </c>
      <c r="H5" s="29" t="s">
        <v>27</v>
      </c>
      <c r="I5" s="30" t="s">
        <v>3</v>
      </c>
      <c r="J5" s="111" t="s">
        <v>28</v>
      </c>
      <c r="L5" s="55"/>
    </row>
    <row r="6" spans="1:12" ht="15" thickBot="1" x14ac:dyDescent="0.35">
      <c r="A6" s="32" t="s">
        <v>4</v>
      </c>
      <c r="B6" s="33">
        <v>1</v>
      </c>
      <c r="C6" s="34"/>
      <c r="D6" s="35">
        <v>100</v>
      </c>
      <c r="E6" s="36">
        <f>D6</f>
        <v>100</v>
      </c>
      <c r="F6" s="56"/>
      <c r="G6" s="33">
        <v>1</v>
      </c>
      <c r="H6" s="34"/>
      <c r="I6" s="35">
        <v>100</v>
      </c>
      <c r="J6" s="112">
        <f>I6</f>
        <v>100</v>
      </c>
      <c r="L6" s="56"/>
    </row>
    <row r="7" spans="1:12" ht="15.6" x14ac:dyDescent="0.3">
      <c r="A7" s="27" t="s">
        <v>6</v>
      </c>
      <c r="B7" s="28" t="s">
        <v>2</v>
      </c>
      <c r="C7" s="29"/>
      <c r="D7" s="37" t="s">
        <v>3</v>
      </c>
      <c r="E7" s="38"/>
      <c r="F7" s="57"/>
      <c r="G7" s="28" t="s">
        <v>2</v>
      </c>
      <c r="H7" s="29"/>
      <c r="I7" s="37" t="s">
        <v>3</v>
      </c>
      <c r="J7" s="113"/>
      <c r="L7" s="57"/>
    </row>
    <row r="8" spans="1:12" x14ac:dyDescent="0.3">
      <c r="A8" s="17" t="s">
        <v>7</v>
      </c>
      <c r="B8" s="62">
        <v>0</v>
      </c>
      <c r="C8" s="9" t="s">
        <v>30</v>
      </c>
      <c r="D8" s="21">
        <f>(B8)*($E$6)</f>
        <v>0</v>
      </c>
      <c r="E8" s="24"/>
      <c r="F8" s="52"/>
      <c r="G8" s="62">
        <v>0</v>
      </c>
      <c r="H8" s="9" t="s">
        <v>30</v>
      </c>
      <c r="I8" s="21">
        <f>(G8)*($J$6)</f>
        <v>0</v>
      </c>
      <c r="J8" s="114"/>
      <c r="L8" s="56"/>
    </row>
    <row r="9" spans="1:12" x14ac:dyDescent="0.3">
      <c r="A9" s="17" t="s">
        <v>25</v>
      </c>
      <c r="B9" s="62">
        <v>0</v>
      </c>
      <c r="C9" s="9" t="s">
        <v>30</v>
      </c>
      <c r="D9" s="21">
        <f>(B9)*($E$6)</f>
        <v>0</v>
      </c>
      <c r="E9" s="24"/>
      <c r="F9" s="52"/>
      <c r="G9" s="62">
        <v>0</v>
      </c>
      <c r="H9" s="9" t="s">
        <v>30</v>
      </c>
      <c r="I9" s="21">
        <f>(G9)*($J$6)</f>
        <v>0</v>
      </c>
      <c r="J9" s="114"/>
      <c r="L9" s="56"/>
    </row>
    <row r="10" spans="1:12" x14ac:dyDescent="0.3">
      <c r="A10" s="17" t="s">
        <v>44</v>
      </c>
      <c r="B10" s="62">
        <v>0</v>
      </c>
      <c r="C10" s="9" t="s">
        <v>30</v>
      </c>
      <c r="D10" s="21">
        <f>(B10)*($E$6)</f>
        <v>0</v>
      </c>
      <c r="E10" s="24"/>
      <c r="F10" s="52"/>
      <c r="G10" s="62">
        <v>0</v>
      </c>
      <c r="H10" s="9" t="s">
        <v>30</v>
      </c>
      <c r="I10" s="21">
        <f>(G10)*($J$6)</f>
        <v>0</v>
      </c>
      <c r="J10" s="114"/>
      <c r="L10" s="56"/>
    </row>
    <row r="11" spans="1:12" x14ac:dyDescent="0.3">
      <c r="A11" s="18"/>
      <c r="B11" s="22" t="s">
        <v>5</v>
      </c>
      <c r="C11" s="10"/>
      <c r="D11" s="21">
        <f>SUM(D8:D10)</f>
        <v>0</v>
      </c>
      <c r="E11" s="24">
        <f>E6+D11</f>
        <v>100</v>
      </c>
      <c r="F11" s="52"/>
      <c r="G11" s="22" t="s">
        <v>5</v>
      </c>
      <c r="H11" s="10"/>
      <c r="I11" s="21">
        <f>SUM(I8:I10)</f>
        <v>0</v>
      </c>
      <c r="J11" s="114">
        <f>J6+I11</f>
        <v>100</v>
      </c>
      <c r="L11" s="56"/>
    </row>
    <row r="12" spans="1:12" x14ac:dyDescent="0.3">
      <c r="A12" s="17" t="s">
        <v>8</v>
      </c>
      <c r="B12" s="62">
        <v>0</v>
      </c>
      <c r="C12" s="9" t="s">
        <v>42</v>
      </c>
      <c r="D12" s="21">
        <f>(B12*($E$11-$D$10))</f>
        <v>0</v>
      </c>
      <c r="E12" s="24"/>
      <c r="F12" s="52"/>
      <c r="G12" s="62">
        <v>0</v>
      </c>
      <c r="H12" s="9" t="s">
        <v>42</v>
      </c>
      <c r="I12" s="21">
        <f>(G12*($J$11-$I$10))</f>
        <v>0</v>
      </c>
      <c r="J12" s="114"/>
      <c r="L12" s="56"/>
    </row>
    <row r="13" spans="1:12" x14ac:dyDescent="0.3">
      <c r="A13" s="17" t="s">
        <v>29</v>
      </c>
      <c r="B13" s="62">
        <v>0</v>
      </c>
      <c r="C13" s="9" t="s">
        <v>42</v>
      </c>
      <c r="D13" s="21">
        <f>(B13*($E$11-$D$10))</f>
        <v>0</v>
      </c>
      <c r="E13" s="24"/>
      <c r="F13" s="52"/>
      <c r="G13" s="62">
        <v>0</v>
      </c>
      <c r="H13" s="9" t="s">
        <v>42</v>
      </c>
      <c r="I13" s="21">
        <f>(G13*($J$11-$I$10))</f>
        <v>0</v>
      </c>
      <c r="J13" s="114"/>
      <c r="L13" s="56"/>
    </row>
    <row r="14" spans="1:12" x14ac:dyDescent="0.3">
      <c r="A14" s="72" t="s">
        <v>32</v>
      </c>
      <c r="B14" s="62">
        <v>0</v>
      </c>
      <c r="C14" s="9" t="s">
        <v>42</v>
      </c>
      <c r="D14" s="21">
        <f>(B14*($E$11-$D$10))</f>
        <v>0</v>
      </c>
      <c r="E14" s="60"/>
      <c r="F14" s="52"/>
      <c r="G14" s="62">
        <v>0</v>
      </c>
      <c r="H14" s="9" t="s">
        <v>42</v>
      </c>
      <c r="I14" s="21">
        <f>(G14*($J$11-$I$10))</f>
        <v>0</v>
      </c>
      <c r="J14" s="115"/>
      <c r="L14" s="56"/>
    </row>
    <row r="15" spans="1:12" x14ac:dyDescent="0.3">
      <c r="A15" s="72" t="s">
        <v>52</v>
      </c>
      <c r="B15" s="62">
        <v>0</v>
      </c>
      <c r="C15" s="9" t="s">
        <v>42</v>
      </c>
      <c r="D15" s="21">
        <f>(B15*($E$11-$D$10))</f>
        <v>0</v>
      </c>
      <c r="E15" s="60"/>
      <c r="F15" s="57"/>
      <c r="G15" s="62">
        <v>0</v>
      </c>
      <c r="H15" s="9" t="s">
        <v>42</v>
      </c>
      <c r="I15" s="21">
        <f>(G15*($J$11-$I$10))</f>
        <v>0</v>
      </c>
      <c r="J15" s="115"/>
      <c r="L15" s="57"/>
    </row>
    <row r="16" spans="1:12" ht="15" thickBot="1" x14ac:dyDescent="0.35">
      <c r="A16" s="39"/>
      <c r="B16" s="40" t="s">
        <v>5</v>
      </c>
      <c r="C16" s="41"/>
      <c r="D16" s="42">
        <f>SUM(D12:D15)</f>
        <v>0</v>
      </c>
      <c r="E16" s="43">
        <f>E11+D16</f>
        <v>100</v>
      </c>
      <c r="F16" s="56"/>
      <c r="G16" s="40" t="s">
        <v>5</v>
      </c>
      <c r="H16" s="41"/>
      <c r="I16" s="42">
        <f>SUM(I12:I15)</f>
        <v>0</v>
      </c>
      <c r="J16" s="116">
        <f>J11+I16</f>
        <v>100</v>
      </c>
      <c r="L16" s="56"/>
    </row>
    <row r="17" spans="1:12" ht="16.2" thickBot="1" x14ac:dyDescent="0.35">
      <c r="A17" s="77" t="s">
        <v>10</v>
      </c>
      <c r="B17" s="78" t="s">
        <v>2</v>
      </c>
      <c r="C17" s="79"/>
      <c r="D17" s="80" t="s">
        <v>3</v>
      </c>
      <c r="E17" s="44"/>
      <c r="F17" s="56"/>
      <c r="G17" s="78" t="s">
        <v>2</v>
      </c>
      <c r="H17" s="79"/>
      <c r="I17" s="80" t="s">
        <v>3</v>
      </c>
      <c r="J17" s="117"/>
      <c r="L17" s="56"/>
    </row>
    <row r="18" spans="1:12" x14ac:dyDescent="0.3">
      <c r="A18" s="83" t="s">
        <v>35</v>
      </c>
      <c r="B18" s="85">
        <v>0</v>
      </c>
      <c r="C18" s="81" t="s">
        <v>31</v>
      </c>
      <c r="D18" s="82">
        <f>(B18*$E$16)</f>
        <v>0</v>
      </c>
      <c r="E18" s="86"/>
      <c r="F18" s="56"/>
      <c r="G18" s="85">
        <v>0</v>
      </c>
      <c r="H18" s="81" t="s">
        <v>31</v>
      </c>
      <c r="I18" s="82">
        <f>(G18*$J$16)</f>
        <v>0</v>
      </c>
      <c r="J18" s="118"/>
      <c r="L18" s="56"/>
    </row>
    <row r="19" spans="1:12" ht="28.8" x14ac:dyDescent="0.3">
      <c r="A19" s="51" t="s">
        <v>26</v>
      </c>
      <c r="B19" s="62">
        <v>0</v>
      </c>
      <c r="C19" s="9" t="s">
        <v>31</v>
      </c>
      <c r="D19" s="21">
        <f t="shared" ref="D19:D27" si="0">(B19*$E$16)</f>
        <v>0</v>
      </c>
      <c r="E19" s="24"/>
      <c r="F19" s="56"/>
      <c r="G19" s="62">
        <v>0</v>
      </c>
      <c r="H19" s="9" t="s">
        <v>31</v>
      </c>
      <c r="I19" s="21">
        <f>(G19*$J$16)</f>
        <v>0</v>
      </c>
      <c r="J19" s="114"/>
      <c r="L19" s="56"/>
    </row>
    <row r="20" spans="1:12" x14ac:dyDescent="0.3">
      <c r="A20" s="51" t="s">
        <v>11</v>
      </c>
      <c r="B20" s="62">
        <v>0</v>
      </c>
      <c r="C20" s="9" t="s">
        <v>31</v>
      </c>
      <c r="D20" s="21">
        <f t="shared" si="0"/>
        <v>0</v>
      </c>
      <c r="E20" s="24"/>
      <c r="F20" s="56"/>
      <c r="G20" s="62">
        <v>0</v>
      </c>
      <c r="H20" s="9" t="s">
        <v>31</v>
      </c>
      <c r="I20" s="21">
        <f>(G20*$J$16)</f>
        <v>0</v>
      </c>
      <c r="J20" s="114"/>
      <c r="L20" s="56"/>
    </row>
    <row r="21" spans="1:12" x14ac:dyDescent="0.3">
      <c r="A21" s="51" t="s">
        <v>24</v>
      </c>
      <c r="B21" s="62">
        <v>0</v>
      </c>
      <c r="C21" s="9" t="s">
        <v>31</v>
      </c>
      <c r="D21" s="21">
        <f t="shared" si="0"/>
        <v>0</v>
      </c>
      <c r="E21" s="24"/>
      <c r="F21" s="56"/>
      <c r="G21" s="62">
        <v>0</v>
      </c>
      <c r="H21" s="9" t="s">
        <v>31</v>
      </c>
      <c r="I21" s="21">
        <f>(G21*$J$16)</f>
        <v>0</v>
      </c>
      <c r="J21" s="114"/>
      <c r="L21" s="56"/>
    </row>
    <row r="22" spans="1:12" x14ac:dyDescent="0.3">
      <c r="A22" s="17" t="s">
        <v>12</v>
      </c>
      <c r="B22" s="62">
        <v>0</v>
      </c>
      <c r="C22" s="9" t="s">
        <v>31</v>
      </c>
      <c r="D22" s="21">
        <f t="shared" si="0"/>
        <v>0</v>
      </c>
      <c r="E22" s="24"/>
      <c r="F22" s="56"/>
      <c r="G22" s="62">
        <v>0</v>
      </c>
      <c r="H22" s="9" t="s">
        <v>31</v>
      </c>
      <c r="I22" s="21">
        <f>(G22*$J$16)</f>
        <v>0</v>
      </c>
      <c r="J22" s="114"/>
      <c r="L22" s="56"/>
    </row>
    <row r="23" spans="1:12" x14ac:dyDescent="0.3">
      <c r="A23" s="17" t="s">
        <v>13</v>
      </c>
      <c r="B23" s="62">
        <v>0</v>
      </c>
      <c r="C23" s="9" t="s">
        <v>31</v>
      </c>
      <c r="D23" s="21">
        <f>(B23*$E$16)</f>
        <v>0</v>
      </c>
      <c r="E23" s="24"/>
      <c r="F23" s="56"/>
      <c r="G23" s="62">
        <v>0</v>
      </c>
      <c r="H23" s="9" t="s">
        <v>31</v>
      </c>
      <c r="I23" s="21">
        <f>(G23*$J$16)</f>
        <v>0</v>
      </c>
      <c r="J23" s="114"/>
      <c r="L23" s="56"/>
    </row>
    <row r="24" spans="1:12" x14ac:dyDescent="0.3">
      <c r="A24" s="17" t="s">
        <v>14</v>
      </c>
      <c r="B24" s="62">
        <v>0</v>
      </c>
      <c r="C24" s="9" t="s">
        <v>31</v>
      </c>
      <c r="D24" s="21">
        <f>(B24*$E$16)</f>
        <v>0</v>
      </c>
      <c r="E24" s="24"/>
      <c r="F24" s="56"/>
      <c r="G24" s="62">
        <v>0</v>
      </c>
      <c r="H24" s="9" t="s">
        <v>31</v>
      </c>
      <c r="I24" s="21">
        <f>(G24*$J$16)</f>
        <v>0</v>
      </c>
      <c r="J24" s="114"/>
      <c r="L24" s="56"/>
    </row>
    <row r="25" spans="1:12" x14ac:dyDescent="0.3">
      <c r="A25" s="17" t="s">
        <v>15</v>
      </c>
      <c r="B25" s="62">
        <v>0</v>
      </c>
      <c r="C25" s="9" t="s">
        <v>31</v>
      </c>
      <c r="D25" s="21">
        <f t="shared" si="0"/>
        <v>0</v>
      </c>
      <c r="E25" s="24"/>
      <c r="F25" s="56"/>
      <c r="G25" s="62">
        <v>0</v>
      </c>
      <c r="H25" s="9" t="s">
        <v>31</v>
      </c>
      <c r="I25" s="21">
        <f>(G25*$J$16)</f>
        <v>0</v>
      </c>
      <c r="J25" s="114"/>
      <c r="L25" s="56"/>
    </row>
    <row r="26" spans="1:12" x14ac:dyDescent="0.3">
      <c r="A26" s="51" t="s">
        <v>34</v>
      </c>
      <c r="B26" s="62">
        <v>0</v>
      </c>
      <c r="C26" s="9" t="s">
        <v>31</v>
      </c>
      <c r="D26" s="21">
        <f t="shared" si="0"/>
        <v>0</v>
      </c>
      <c r="E26" s="24"/>
      <c r="F26" s="57"/>
      <c r="G26" s="62">
        <v>0</v>
      </c>
      <c r="H26" s="9" t="s">
        <v>31</v>
      </c>
      <c r="I26" s="21">
        <f>(G26*$J$16)</f>
        <v>0</v>
      </c>
      <c r="J26" s="114"/>
      <c r="L26" s="57"/>
    </row>
    <row r="27" spans="1:12" ht="15" thickBot="1" x14ac:dyDescent="0.35">
      <c r="A27" s="84" t="s">
        <v>43</v>
      </c>
      <c r="B27" s="63">
        <v>0</v>
      </c>
      <c r="C27" s="45" t="s">
        <v>31</v>
      </c>
      <c r="D27" s="42">
        <f t="shared" si="0"/>
        <v>0</v>
      </c>
      <c r="E27" s="43"/>
      <c r="F27" s="56"/>
      <c r="G27" s="63">
        <v>0</v>
      </c>
      <c r="H27" s="45" t="s">
        <v>31</v>
      </c>
      <c r="I27" s="42">
        <f>(G27*$J$16)</f>
        <v>0</v>
      </c>
      <c r="J27" s="116"/>
      <c r="L27" s="56"/>
    </row>
    <row r="28" spans="1:12" ht="15.6" x14ac:dyDescent="0.3">
      <c r="A28" s="73" t="s">
        <v>9</v>
      </c>
      <c r="B28" s="74" t="s">
        <v>2</v>
      </c>
      <c r="C28" s="75"/>
      <c r="D28" s="76" t="s">
        <v>3</v>
      </c>
      <c r="E28" s="70"/>
      <c r="F28" s="56"/>
      <c r="G28" s="74" t="s">
        <v>2</v>
      </c>
      <c r="H28" s="75"/>
      <c r="I28" s="76" t="s">
        <v>3</v>
      </c>
      <c r="J28" s="119"/>
      <c r="L28" s="56"/>
    </row>
    <row r="29" spans="1:12" x14ac:dyDescent="0.3">
      <c r="A29" s="17" t="s">
        <v>53</v>
      </c>
      <c r="B29" s="62">
        <v>0</v>
      </c>
      <c r="C29" s="9" t="s">
        <v>36</v>
      </c>
      <c r="D29" s="21">
        <f>(B29*$E$16)</f>
        <v>0</v>
      </c>
      <c r="E29" s="24"/>
      <c r="F29" s="56"/>
      <c r="G29" s="62">
        <v>0</v>
      </c>
      <c r="H29" s="9" t="s">
        <v>36</v>
      </c>
      <c r="I29" s="21">
        <f>(G29*$J$16)</f>
        <v>0</v>
      </c>
      <c r="J29" s="114"/>
      <c r="L29" s="56"/>
    </row>
    <row r="30" spans="1:12" x14ac:dyDescent="0.3">
      <c r="A30" s="17" t="s">
        <v>33</v>
      </c>
      <c r="B30" s="62">
        <v>0</v>
      </c>
      <c r="C30" s="9" t="s">
        <v>36</v>
      </c>
      <c r="D30" s="21">
        <f>(B30*$E$16)</f>
        <v>0</v>
      </c>
      <c r="E30" s="71"/>
      <c r="F30" s="58"/>
      <c r="G30" s="62">
        <v>0</v>
      </c>
      <c r="H30" s="9" t="s">
        <v>36</v>
      </c>
      <c r="I30" s="21">
        <f>(G30*$J$16)</f>
        <v>0</v>
      </c>
      <c r="J30" s="120"/>
      <c r="L30" s="58"/>
    </row>
    <row r="31" spans="1:12" ht="15" thickBot="1" x14ac:dyDescent="0.35">
      <c r="A31" s="46" t="s">
        <v>37</v>
      </c>
      <c r="B31" s="47" t="s">
        <v>5</v>
      </c>
      <c r="C31" s="45"/>
      <c r="D31" s="42">
        <f>SUM(D18:D27,D29:D30)</f>
        <v>0</v>
      </c>
      <c r="E31" s="43">
        <f>E16+D31</f>
        <v>100</v>
      </c>
      <c r="F31" s="56"/>
      <c r="G31" s="47" t="s">
        <v>5</v>
      </c>
      <c r="H31" s="45"/>
      <c r="I31" s="42">
        <f>SUM(I18:I27,I29:I30)</f>
        <v>0</v>
      </c>
      <c r="J31" s="116">
        <f>J16+I31</f>
        <v>100</v>
      </c>
      <c r="L31" s="56"/>
    </row>
    <row r="32" spans="1:12" ht="15.6" x14ac:dyDescent="0.3">
      <c r="A32" s="27" t="s">
        <v>16</v>
      </c>
      <c r="B32" s="28" t="s">
        <v>2</v>
      </c>
      <c r="C32" s="29"/>
      <c r="D32" s="37" t="s">
        <v>3</v>
      </c>
      <c r="E32" s="38"/>
      <c r="F32" s="57"/>
      <c r="G32" s="28" t="s">
        <v>2</v>
      </c>
      <c r="H32" s="29"/>
      <c r="I32" s="37" t="s">
        <v>3</v>
      </c>
      <c r="J32" s="113"/>
      <c r="L32" s="57"/>
    </row>
    <row r="33" spans="1:67" x14ac:dyDescent="0.3">
      <c r="A33" s="19" t="s">
        <v>40</v>
      </c>
      <c r="B33" s="62">
        <v>0</v>
      </c>
      <c r="C33" s="9" t="s">
        <v>38</v>
      </c>
      <c r="D33" s="21">
        <f>B33*E31</f>
        <v>0</v>
      </c>
      <c r="E33" s="24"/>
      <c r="F33" s="52"/>
      <c r="G33" s="62">
        <v>0</v>
      </c>
      <c r="H33" s="9" t="s">
        <v>38</v>
      </c>
      <c r="I33" s="21">
        <f>G33*J31</f>
        <v>0</v>
      </c>
      <c r="J33" s="114"/>
      <c r="L33" s="52"/>
    </row>
    <row r="34" spans="1:67" ht="15" thickBot="1" x14ac:dyDescent="0.35">
      <c r="A34" s="32"/>
      <c r="B34" s="40" t="s">
        <v>5</v>
      </c>
      <c r="C34" s="41"/>
      <c r="D34" s="48"/>
      <c r="E34" s="43">
        <f>E31+D33</f>
        <v>100</v>
      </c>
      <c r="F34" s="52"/>
      <c r="G34" s="40" t="s">
        <v>5</v>
      </c>
      <c r="H34" s="41"/>
      <c r="I34" s="48"/>
      <c r="J34" s="116">
        <f>J31+I33</f>
        <v>100</v>
      </c>
      <c r="L34" s="52"/>
    </row>
    <row r="35" spans="1:67" ht="26.4" customHeight="1" thickBot="1" x14ac:dyDescent="0.35">
      <c r="A35" s="20" t="s">
        <v>39</v>
      </c>
      <c r="B35" s="23"/>
      <c r="C35" s="14"/>
      <c r="D35" s="15"/>
      <c r="E35" s="25">
        <f>E34/100</f>
        <v>1</v>
      </c>
      <c r="F35" s="53"/>
      <c r="G35" s="23"/>
      <c r="H35" s="14"/>
      <c r="I35" s="15"/>
      <c r="J35" s="121">
        <f>J34/100</f>
        <v>1</v>
      </c>
      <c r="L35" s="53"/>
    </row>
    <row r="36" spans="1:67" ht="28.95" customHeight="1" x14ac:dyDescent="0.4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67" ht="21.6" thickBot="1" x14ac:dyDescent="0.4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67" s="1" customFormat="1" ht="15" thickBot="1" x14ac:dyDescent="0.35">
      <c r="A38" s="102" t="s">
        <v>17</v>
      </c>
      <c r="B38" s="103"/>
      <c r="C38" s="103"/>
      <c r="D38" s="103"/>
      <c r="E38" s="103"/>
      <c r="F38" s="103"/>
      <c r="G38" s="103"/>
      <c r="H38" s="103"/>
      <c r="I38" s="103"/>
      <c r="J38" s="103"/>
      <c r="K38" s="104"/>
      <c r="L38" s="50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 s="5"/>
      <c r="BK38" s="5"/>
      <c r="BL38" s="5"/>
      <c r="BM38" s="5"/>
      <c r="BN38" s="5"/>
      <c r="BO38" s="5"/>
    </row>
    <row r="39" spans="1:67" s="1" customFormat="1" x14ac:dyDescent="0.3">
      <c r="A39" s="64"/>
      <c r="B39" s="90"/>
      <c r="C39" s="91"/>
      <c r="D39" s="65"/>
      <c r="E39" s="105"/>
      <c r="F39" s="109"/>
      <c r="G39" s="109"/>
      <c r="H39" s="109"/>
      <c r="I39" s="109"/>
      <c r="J39" s="109"/>
      <c r="K39" s="106"/>
      <c r="L39" s="4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 s="5"/>
      <c r="BK39" s="5"/>
      <c r="BL39" s="5"/>
      <c r="BM39" s="5"/>
      <c r="BN39" s="5"/>
      <c r="BO39" s="5"/>
    </row>
    <row r="40" spans="1:67" s="1" customFormat="1" ht="28.8" x14ac:dyDescent="0.3">
      <c r="A40" s="66" t="s">
        <v>18</v>
      </c>
      <c r="B40" s="92"/>
      <c r="C40" s="93"/>
      <c r="D40" s="67" t="s">
        <v>19</v>
      </c>
      <c r="E40" s="107"/>
      <c r="F40" s="110"/>
      <c r="G40" s="110"/>
      <c r="H40" s="110"/>
      <c r="I40" s="110"/>
      <c r="J40" s="110"/>
      <c r="K40" s="108"/>
      <c r="L40" s="49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 s="5"/>
      <c r="BK40" s="5"/>
      <c r="BL40" s="5"/>
      <c r="BM40" s="5"/>
      <c r="BN40" s="5"/>
      <c r="BO40" s="5"/>
    </row>
    <row r="41" spans="1:67" s="1" customFormat="1" ht="36.6" customHeight="1" thickBot="1" x14ac:dyDescent="0.35">
      <c r="A41" s="68"/>
      <c r="B41" s="94"/>
      <c r="C41" s="95"/>
      <c r="D41" s="69"/>
      <c r="E41" s="107"/>
      <c r="F41" s="110"/>
      <c r="G41" s="110"/>
      <c r="H41" s="110"/>
      <c r="I41" s="110"/>
      <c r="J41" s="110"/>
      <c r="K41" s="108"/>
      <c r="L41" s="49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 s="5"/>
      <c r="BK41" s="5"/>
      <c r="BL41" s="5"/>
      <c r="BM41" s="5"/>
      <c r="BN41" s="5"/>
      <c r="BO41" s="5"/>
    </row>
    <row r="42" spans="1:67" s="1" customFormat="1" x14ac:dyDescent="0.3">
      <c r="A42" s="66"/>
      <c r="B42" s="90"/>
      <c r="C42" s="91"/>
      <c r="D42" s="65"/>
      <c r="E42" s="92"/>
      <c r="F42" s="96"/>
      <c r="G42" s="96"/>
      <c r="H42" s="96"/>
      <c r="I42" s="96"/>
      <c r="J42" s="96"/>
      <c r="K42" s="93"/>
      <c r="L42" s="49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 s="5"/>
      <c r="BK42" s="5"/>
      <c r="BL42" s="5"/>
      <c r="BM42" s="5"/>
      <c r="BN42" s="5"/>
      <c r="BO42" s="5"/>
    </row>
    <row r="43" spans="1:67" s="1" customFormat="1" ht="28.8" x14ac:dyDescent="0.3">
      <c r="A43" s="66" t="s">
        <v>20</v>
      </c>
      <c r="B43" s="92"/>
      <c r="C43" s="93"/>
      <c r="D43" s="67" t="s">
        <v>21</v>
      </c>
      <c r="E43" s="92"/>
      <c r="F43" s="96"/>
      <c r="G43" s="96"/>
      <c r="H43" s="96"/>
      <c r="I43" s="96"/>
      <c r="J43" s="96"/>
      <c r="K43" s="93"/>
      <c r="L43" s="49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 s="5"/>
      <c r="BK43" s="5"/>
      <c r="BL43" s="5"/>
      <c r="BM43" s="5"/>
      <c r="BN43" s="5"/>
      <c r="BO43" s="5"/>
    </row>
    <row r="44" spans="1:67" s="1" customFormat="1" ht="41.4" customHeight="1" thickBot="1" x14ac:dyDescent="0.35">
      <c r="A44" s="68"/>
      <c r="B44" s="94"/>
      <c r="C44" s="95"/>
      <c r="D44" s="69"/>
      <c r="E44" s="94"/>
      <c r="F44" s="97"/>
      <c r="G44" s="97"/>
      <c r="H44" s="97"/>
      <c r="I44" s="97"/>
      <c r="J44" s="97"/>
      <c r="K44" s="95"/>
      <c r="L44" s="49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 s="5"/>
      <c r="BK44" s="5"/>
      <c r="BL44" s="5"/>
      <c r="BM44" s="5"/>
      <c r="BN44" s="5"/>
      <c r="BO44" s="5"/>
    </row>
    <row r="45" spans="1:67" s="1" customFormat="1" x14ac:dyDescent="0.3">
      <c r="A45" s="66"/>
      <c r="B45" s="92"/>
      <c r="C45" s="96"/>
      <c r="D45" s="96"/>
      <c r="E45" s="96"/>
      <c r="F45" s="96"/>
      <c r="G45" s="96"/>
      <c r="H45" s="96"/>
      <c r="I45" s="96"/>
      <c r="J45" s="96"/>
      <c r="K45" s="93"/>
      <c r="L45" s="8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 s="5"/>
      <c r="BK45" s="5"/>
      <c r="BL45" s="5"/>
      <c r="BM45" s="5"/>
      <c r="BN45" s="5"/>
      <c r="BO45" s="5"/>
    </row>
    <row r="46" spans="1:67" s="1" customFormat="1" x14ac:dyDescent="0.3">
      <c r="A46" s="66" t="s">
        <v>22</v>
      </c>
      <c r="B46" s="92"/>
      <c r="C46" s="96"/>
      <c r="D46" s="96"/>
      <c r="E46" s="96"/>
      <c r="F46" s="96"/>
      <c r="G46" s="96"/>
      <c r="H46" s="96"/>
      <c r="I46" s="96"/>
      <c r="J46" s="96"/>
      <c r="K46" s="93"/>
      <c r="L46" s="8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 s="5"/>
      <c r="BK46" s="5"/>
      <c r="BL46" s="5"/>
      <c r="BM46" s="5"/>
      <c r="BN46" s="5"/>
      <c r="BO46" s="5"/>
    </row>
    <row r="47" spans="1:67" s="1" customFormat="1" x14ac:dyDescent="0.3">
      <c r="A47" s="66"/>
      <c r="B47" s="92"/>
      <c r="C47" s="96"/>
      <c r="D47" s="96"/>
      <c r="E47" s="96"/>
      <c r="F47" s="96"/>
      <c r="G47" s="96"/>
      <c r="H47" s="96"/>
      <c r="I47" s="96"/>
      <c r="J47" s="96"/>
      <c r="K47" s="93"/>
      <c r="L47" s="8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 s="5"/>
      <c r="BK47" s="5"/>
      <c r="BL47" s="5"/>
      <c r="BM47" s="5"/>
      <c r="BN47" s="5"/>
      <c r="BO47" s="5"/>
    </row>
    <row r="48" spans="1:67" s="1" customFormat="1" ht="41.4" customHeight="1" thickBot="1" x14ac:dyDescent="0.35">
      <c r="A48" s="68"/>
      <c r="B48" s="94"/>
      <c r="C48" s="97"/>
      <c r="D48" s="97"/>
      <c r="E48" s="97"/>
      <c r="F48" s="97"/>
      <c r="G48" s="97"/>
      <c r="H48" s="97"/>
      <c r="I48" s="97"/>
      <c r="J48" s="97"/>
      <c r="K48" s="95"/>
      <c r="L48" s="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 s="5"/>
      <c r="BK48" s="5"/>
      <c r="BL48" s="5"/>
      <c r="BM48" s="5"/>
      <c r="BN48" s="5"/>
      <c r="BO48" s="5"/>
    </row>
  </sheetData>
  <sheetProtection algorithmName="SHA-512" hashValue="MbQAuMMsuCs56OdWfgNvZ/maYH8onEsb/vffyDkIRo3kx8BSfuoIPtuGir3k2v5MUXU6Y0XX1wS6KTOfYfFTog==" saltValue="35gLomWECdnDUP9QuapTaQ==" spinCount="100000" sheet="1" objects="1" scenarios="1"/>
  <mergeCells count="9">
    <mergeCell ref="B45:K48"/>
    <mergeCell ref="D1:D2"/>
    <mergeCell ref="B4:D4"/>
    <mergeCell ref="G4:I4"/>
    <mergeCell ref="A38:K38"/>
    <mergeCell ref="B39:C41"/>
    <mergeCell ref="E39:K41"/>
    <mergeCell ref="B42:C44"/>
    <mergeCell ref="E42:K44"/>
  </mergeCells>
  <pageMargins left="0.7" right="0.7" top="0.75" bottom="0.75" header="0.3" footer="0.3"/>
  <pageSetup paperSize="9"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A37DB-CE3D-4264-8077-E70F974F6A37}">
  <dimension ref="A1:BO46"/>
  <sheetViews>
    <sheetView showGridLines="0" zoomScaleNormal="100" zoomScaleSheetLayoutView="130" workbookViewId="0">
      <selection activeCell="D20" sqref="D20"/>
    </sheetView>
  </sheetViews>
  <sheetFormatPr defaultRowHeight="14.4" x14ac:dyDescent="0.3"/>
  <cols>
    <col min="1" max="1" width="31.88671875" style="13" customWidth="1"/>
    <col min="2" max="2" width="14.77734375" customWidth="1"/>
    <col min="3" max="3" width="15.6640625" bestFit="1" customWidth="1"/>
    <col min="4" max="5" width="14.77734375" style="2" customWidth="1"/>
    <col min="6" max="6" width="7.109375" style="2" customWidth="1"/>
    <col min="7" max="7" width="14.77734375" style="2" customWidth="1"/>
    <col min="8" max="8" width="15.6640625" style="2" bestFit="1" customWidth="1"/>
    <col min="9" max="10" width="14.77734375" style="2" customWidth="1"/>
    <col min="11" max="11" width="13.33203125" customWidth="1"/>
    <col min="12" max="12" width="12.88671875" customWidth="1"/>
    <col min="13" max="14" width="3.5546875" customWidth="1"/>
    <col min="15" max="15" width="3.33203125" customWidth="1"/>
  </cols>
  <sheetData>
    <row r="1" spans="1:10" ht="28.8" x14ac:dyDescent="0.45">
      <c r="A1" s="11" t="s">
        <v>41</v>
      </c>
      <c r="B1" s="4" t="s">
        <v>0</v>
      </c>
      <c r="C1" s="4"/>
      <c r="D1" s="98"/>
      <c r="E1" s="3"/>
      <c r="F1" s="3"/>
      <c r="G1" s="3"/>
      <c r="H1" s="3"/>
      <c r="I1" s="3"/>
      <c r="J1" s="3"/>
    </row>
    <row r="2" spans="1:10" x14ac:dyDescent="0.3">
      <c r="A2" s="12"/>
      <c r="D2" s="98"/>
      <c r="E2" s="3"/>
      <c r="F2" s="3"/>
      <c r="G2" s="3"/>
      <c r="H2" s="3"/>
      <c r="I2" s="3"/>
      <c r="J2" s="3"/>
    </row>
    <row r="3" spans="1:10" ht="9" customHeight="1" thickBot="1" x14ac:dyDescent="0.35">
      <c r="A3" s="12"/>
      <c r="D3" s="3"/>
      <c r="E3" s="3"/>
      <c r="F3" s="3"/>
      <c r="G3" s="3"/>
      <c r="H3" s="3"/>
      <c r="I3" s="3"/>
      <c r="J3" s="3"/>
    </row>
    <row r="4" spans="1:10" ht="27" customHeight="1" thickBot="1" x14ac:dyDescent="0.35">
      <c r="A4" s="16"/>
      <c r="B4" s="99" t="s">
        <v>49</v>
      </c>
      <c r="C4" s="100"/>
      <c r="D4" s="101"/>
      <c r="E4" s="26"/>
      <c r="F4" s="54"/>
      <c r="G4" s="87" t="s">
        <v>50</v>
      </c>
      <c r="H4" s="88"/>
      <c r="I4" s="89"/>
      <c r="J4" s="26"/>
    </row>
    <row r="5" spans="1:10" ht="15.6" x14ac:dyDescent="0.3">
      <c r="A5" s="27" t="s">
        <v>1</v>
      </c>
      <c r="B5" s="28" t="s">
        <v>2</v>
      </c>
      <c r="C5" s="29" t="s">
        <v>27</v>
      </c>
      <c r="D5" s="30" t="s">
        <v>3</v>
      </c>
      <c r="E5" s="31" t="s">
        <v>28</v>
      </c>
      <c r="F5" s="55"/>
      <c r="G5" s="28" t="s">
        <v>2</v>
      </c>
      <c r="H5" s="29" t="s">
        <v>27</v>
      </c>
      <c r="I5" s="30" t="s">
        <v>3</v>
      </c>
      <c r="J5" s="111" t="s">
        <v>28</v>
      </c>
    </row>
    <row r="6" spans="1:10" ht="15" thickBot="1" x14ac:dyDescent="0.35">
      <c r="A6" s="32" t="s">
        <v>4</v>
      </c>
      <c r="B6" s="33">
        <v>1</v>
      </c>
      <c r="C6" s="34"/>
      <c r="D6" s="35">
        <v>100</v>
      </c>
      <c r="E6" s="36">
        <f>D6</f>
        <v>100</v>
      </c>
      <c r="F6" s="56"/>
      <c r="G6" s="33">
        <v>1</v>
      </c>
      <c r="H6" s="34"/>
      <c r="I6" s="35">
        <v>100</v>
      </c>
      <c r="J6" s="112">
        <f>I6</f>
        <v>100</v>
      </c>
    </row>
    <row r="7" spans="1:10" ht="15.6" x14ac:dyDescent="0.3">
      <c r="A7" s="27" t="s">
        <v>6</v>
      </c>
      <c r="B7" s="28" t="s">
        <v>2</v>
      </c>
      <c r="C7" s="29"/>
      <c r="D7" s="37" t="s">
        <v>3</v>
      </c>
      <c r="E7" s="38"/>
      <c r="F7" s="57"/>
      <c r="G7" s="28" t="s">
        <v>2</v>
      </c>
      <c r="H7" s="29"/>
      <c r="I7" s="37" t="s">
        <v>3</v>
      </c>
      <c r="J7" s="113"/>
    </row>
    <row r="8" spans="1:10" x14ac:dyDescent="0.3">
      <c r="A8" s="17" t="s">
        <v>7</v>
      </c>
      <c r="B8" s="62">
        <v>0</v>
      </c>
      <c r="C8" s="9" t="s">
        <v>30</v>
      </c>
      <c r="D8" s="21">
        <f>(B8)*($E$6)</f>
        <v>0</v>
      </c>
      <c r="E8" s="24"/>
      <c r="F8" s="52"/>
      <c r="G8" s="62">
        <v>0</v>
      </c>
      <c r="H8" s="9" t="s">
        <v>30</v>
      </c>
      <c r="I8" s="21">
        <f>(G8)*($J$6)</f>
        <v>0</v>
      </c>
      <c r="J8" s="114"/>
    </row>
    <row r="9" spans="1:10" x14ac:dyDescent="0.3">
      <c r="A9" s="17" t="s">
        <v>25</v>
      </c>
      <c r="B9" s="62">
        <v>0</v>
      </c>
      <c r="C9" s="9" t="s">
        <v>30</v>
      </c>
      <c r="D9" s="21">
        <f>(B9)*($E$6)</f>
        <v>0</v>
      </c>
      <c r="E9" s="24"/>
      <c r="F9" s="52"/>
      <c r="G9" s="62">
        <v>0</v>
      </c>
      <c r="H9" s="9" t="s">
        <v>30</v>
      </c>
      <c r="I9" s="21">
        <f>(G9)*($J$6)</f>
        <v>0</v>
      </c>
      <c r="J9" s="114"/>
    </row>
    <row r="10" spans="1:10" x14ac:dyDescent="0.3">
      <c r="A10" s="17" t="s">
        <v>44</v>
      </c>
      <c r="B10" s="62">
        <v>0</v>
      </c>
      <c r="C10" s="9" t="s">
        <v>30</v>
      </c>
      <c r="D10" s="21">
        <f>(B10)*($E$6)</f>
        <v>0</v>
      </c>
      <c r="E10" s="24"/>
      <c r="F10" s="52"/>
      <c r="G10" s="62">
        <v>0</v>
      </c>
      <c r="H10" s="9" t="s">
        <v>30</v>
      </c>
      <c r="I10" s="21">
        <f>(G10)*($J$6)</f>
        <v>0</v>
      </c>
      <c r="J10" s="114"/>
    </row>
    <row r="11" spans="1:10" x14ac:dyDescent="0.3">
      <c r="A11" s="18"/>
      <c r="B11" s="22" t="s">
        <v>5</v>
      </c>
      <c r="C11" s="10"/>
      <c r="D11" s="21">
        <f>SUM(D8:D10)</f>
        <v>0</v>
      </c>
      <c r="E11" s="24">
        <f>E6+D11</f>
        <v>100</v>
      </c>
      <c r="F11" s="52"/>
      <c r="G11" s="22" t="s">
        <v>5</v>
      </c>
      <c r="H11" s="10"/>
      <c r="I11" s="21">
        <f>SUM(I8:I10)</f>
        <v>0</v>
      </c>
      <c r="J11" s="114">
        <f>J6+I11</f>
        <v>100</v>
      </c>
    </row>
    <row r="12" spans="1:10" x14ac:dyDescent="0.3">
      <c r="A12" s="17" t="s">
        <v>8</v>
      </c>
      <c r="B12" s="62">
        <v>0</v>
      </c>
      <c r="C12" s="9" t="s">
        <v>42</v>
      </c>
      <c r="D12" s="21">
        <f>(B12*($E$11-$D$10))</f>
        <v>0</v>
      </c>
      <c r="E12" s="24"/>
      <c r="F12" s="52"/>
      <c r="G12" s="62">
        <v>0</v>
      </c>
      <c r="H12" s="9" t="s">
        <v>42</v>
      </c>
      <c r="I12" s="21">
        <f>(G12*($J$11-$I$10))</f>
        <v>0</v>
      </c>
      <c r="J12" s="114"/>
    </row>
    <row r="13" spans="1:10" x14ac:dyDescent="0.3">
      <c r="A13" s="17" t="s">
        <v>29</v>
      </c>
      <c r="B13" s="62">
        <v>0</v>
      </c>
      <c r="C13" s="9" t="s">
        <v>42</v>
      </c>
      <c r="D13" s="21">
        <f>(B13*($E$11-$D$10))</f>
        <v>0</v>
      </c>
      <c r="E13" s="24"/>
      <c r="F13" s="52"/>
      <c r="G13" s="62">
        <v>0</v>
      </c>
      <c r="H13" s="9" t="s">
        <v>42</v>
      </c>
      <c r="I13" s="21">
        <f>(G13*($J$11-$I$10))</f>
        <v>0</v>
      </c>
      <c r="J13" s="114"/>
    </row>
    <row r="14" spans="1:10" x14ac:dyDescent="0.3">
      <c r="A14" s="72" t="s">
        <v>32</v>
      </c>
      <c r="B14" s="62">
        <v>0</v>
      </c>
      <c r="C14" s="9" t="s">
        <v>42</v>
      </c>
      <c r="D14" s="21">
        <f>(B14*($E$11-$D$10))</f>
        <v>0</v>
      </c>
      <c r="E14" s="60"/>
      <c r="F14" s="52"/>
      <c r="G14" s="62">
        <v>0</v>
      </c>
      <c r="H14" s="9" t="s">
        <v>42</v>
      </c>
      <c r="I14" s="21">
        <f>(G14*($J$11-$I$10))</f>
        <v>0</v>
      </c>
      <c r="J14" s="115"/>
    </row>
    <row r="15" spans="1:10" x14ac:dyDescent="0.3">
      <c r="A15" s="72" t="s">
        <v>52</v>
      </c>
      <c r="B15" s="62">
        <v>0</v>
      </c>
      <c r="C15" s="9" t="s">
        <v>42</v>
      </c>
      <c r="D15" s="21">
        <f>(B15*($E$11-$D$10))</f>
        <v>0</v>
      </c>
      <c r="E15" s="60"/>
      <c r="F15" s="57"/>
      <c r="G15" s="62">
        <v>0</v>
      </c>
      <c r="H15" s="9" t="s">
        <v>42</v>
      </c>
      <c r="I15" s="21">
        <f>(G15*($J$11-$I$10))</f>
        <v>0</v>
      </c>
      <c r="J15" s="115"/>
    </row>
    <row r="16" spans="1:10" ht="15" thickBot="1" x14ac:dyDescent="0.35">
      <c r="A16" s="39"/>
      <c r="B16" s="40" t="s">
        <v>5</v>
      </c>
      <c r="C16" s="41"/>
      <c r="D16" s="42">
        <f>SUM(D12:D15)</f>
        <v>0</v>
      </c>
      <c r="E16" s="43">
        <f>E11+D16</f>
        <v>100</v>
      </c>
      <c r="F16" s="56"/>
      <c r="G16" s="40" t="s">
        <v>5</v>
      </c>
      <c r="H16" s="41"/>
      <c r="I16" s="42">
        <f>SUM(I12:I15)</f>
        <v>0</v>
      </c>
      <c r="J16" s="116">
        <f>J11+I16</f>
        <v>100</v>
      </c>
    </row>
    <row r="17" spans="1:10" ht="16.2" thickBot="1" x14ac:dyDescent="0.35">
      <c r="A17" s="77" t="s">
        <v>10</v>
      </c>
      <c r="B17" s="78" t="s">
        <v>2</v>
      </c>
      <c r="C17" s="79"/>
      <c r="D17" s="80" t="s">
        <v>3</v>
      </c>
      <c r="E17" s="44"/>
      <c r="F17" s="56"/>
      <c r="G17" s="78" t="s">
        <v>2</v>
      </c>
      <c r="H17" s="79"/>
      <c r="I17" s="80" t="s">
        <v>3</v>
      </c>
      <c r="J17" s="117"/>
    </row>
    <row r="18" spans="1:10" x14ac:dyDescent="0.3">
      <c r="A18" s="83" t="s">
        <v>35</v>
      </c>
      <c r="B18" s="85">
        <v>0</v>
      </c>
      <c r="C18" s="81" t="s">
        <v>31</v>
      </c>
      <c r="D18" s="82">
        <f>(B18*$E$16)</f>
        <v>0</v>
      </c>
      <c r="E18" s="86"/>
      <c r="F18" s="56"/>
      <c r="G18" s="85">
        <v>0</v>
      </c>
      <c r="H18" s="81" t="s">
        <v>31</v>
      </c>
      <c r="I18" s="82">
        <f>(G18*$J$16)</f>
        <v>0</v>
      </c>
      <c r="J18" s="118"/>
    </row>
    <row r="19" spans="1:10" ht="28.8" x14ac:dyDescent="0.3">
      <c r="A19" s="51" t="s">
        <v>26</v>
      </c>
      <c r="B19" s="62">
        <v>0</v>
      </c>
      <c r="C19" s="9" t="s">
        <v>31</v>
      </c>
      <c r="D19" s="21">
        <f>(B19*$E$16)</f>
        <v>0</v>
      </c>
      <c r="E19" s="24"/>
      <c r="F19" s="56"/>
      <c r="G19" s="62">
        <v>0</v>
      </c>
      <c r="H19" s="9" t="s">
        <v>31</v>
      </c>
      <c r="I19" s="21">
        <f>(G19*$J$16)</f>
        <v>0</v>
      </c>
      <c r="J19" s="114"/>
    </row>
    <row r="20" spans="1:10" x14ac:dyDescent="0.3">
      <c r="A20" s="51" t="s">
        <v>11</v>
      </c>
      <c r="B20" s="62">
        <v>0</v>
      </c>
      <c r="C20" s="9" t="s">
        <v>31</v>
      </c>
      <c r="D20" s="21">
        <f t="shared" ref="D19:D26" si="0">(B20*$E$16)</f>
        <v>0</v>
      </c>
      <c r="E20" s="24"/>
      <c r="F20" s="56"/>
      <c r="G20" s="62">
        <v>0</v>
      </c>
      <c r="H20" s="9" t="s">
        <v>31</v>
      </c>
      <c r="I20" s="21">
        <f>(G20*$J$16)</f>
        <v>0</v>
      </c>
      <c r="J20" s="114"/>
    </row>
    <row r="21" spans="1:10" x14ac:dyDescent="0.3">
      <c r="A21" s="51" t="s">
        <v>24</v>
      </c>
      <c r="B21" s="62">
        <v>0</v>
      </c>
      <c r="C21" s="9" t="s">
        <v>31</v>
      </c>
      <c r="D21" s="21">
        <f t="shared" si="0"/>
        <v>0</v>
      </c>
      <c r="E21" s="24"/>
      <c r="F21" s="56"/>
      <c r="G21" s="62">
        <v>0</v>
      </c>
      <c r="H21" s="9" t="s">
        <v>31</v>
      </c>
      <c r="I21" s="21">
        <f>(G21*$J$16)</f>
        <v>0</v>
      </c>
      <c r="J21" s="114"/>
    </row>
    <row r="22" spans="1:10" x14ac:dyDescent="0.3">
      <c r="A22" s="17" t="s">
        <v>12</v>
      </c>
      <c r="B22" s="62">
        <v>0</v>
      </c>
      <c r="C22" s="9" t="s">
        <v>31</v>
      </c>
      <c r="D22" s="21">
        <f t="shared" si="0"/>
        <v>0</v>
      </c>
      <c r="E22" s="24"/>
      <c r="F22" s="56"/>
      <c r="G22" s="62">
        <v>0</v>
      </c>
      <c r="H22" s="9" t="s">
        <v>31</v>
      </c>
      <c r="I22" s="21">
        <f>(G22*$J$16)</f>
        <v>0</v>
      </c>
      <c r="J22" s="114"/>
    </row>
    <row r="23" spans="1:10" x14ac:dyDescent="0.3">
      <c r="A23" s="17" t="s">
        <v>13</v>
      </c>
      <c r="B23" s="62">
        <v>0</v>
      </c>
      <c r="C23" s="9" t="s">
        <v>31</v>
      </c>
      <c r="D23" s="21">
        <f>(B23*$E$16)</f>
        <v>0</v>
      </c>
      <c r="E23" s="24"/>
      <c r="F23" s="56"/>
      <c r="G23" s="62">
        <v>0</v>
      </c>
      <c r="H23" s="9" t="s">
        <v>31</v>
      </c>
      <c r="I23" s="21">
        <f>(G23*$J$16)</f>
        <v>0</v>
      </c>
      <c r="J23" s="114"/>
    </row>
    <row r="24" spans="1:10" x14ac:dyDescent="0.3">
      <c r="A24" s="17" t="s">
        <v>14</v>
      </c>
      <c r="B24" s="62">
        <v>0</v>
      </c>
      <c r="C24" s="9" t="s">
        <v>31</v>
      </c>
      <c r="D24" s="21">
        <f>(B24*$E$16)</f>
        <v>0</v>
      </c>
      <c r="E24" s="24"/>
      <c r="F24" s="56"/>
      <c r="G24" s="62">
        <v>0</v>
      </c>
      <c r="H24" s="9" t="s">
        <v>31</v>
      </c>
      <c r="I24" s="21">
        <f>(G24*$J$16)</f>
        <v>0</v>
      </c>
      <c r="J24" s="114"/>
    </row>
    <row r="25" spans="1:10" x14ac:dyDescent="0.3">
      <c r="A25" s="17" t="s">
        <v>15</v>
      </c>
      <c r="B25" s="62">
        <v>0</v>
      </c>
      <c r="C25" s="9" t="s">
        <v>31</v>
      </c>
      <c r="D25" s="21">
        <f t="shared" si="0"/>
        <v>0</v>
      </c>
      <c r="E25" s="24"/>
      <c r="F25" s="57"/>
      <c r="G25" s="62">
        <v>0</v>
      </c>
      <c r="H25" s="9" t="s">
        <v>31</v>
      </c>
      <c r="I25" s="21">
        <f>(G25*$J$16)</f>
        <v>0</v>
      </c>
      <c r="J25" s="114"/>
    </row>
    <row r="26" spans="1:10" ht="15" thickBot="1" x14ac:dyDescent="0.35">
      <c r="A26" s="84" t="s">
        <v>43</v>
      </c>
      <c r="B26" s="63">
        <v>0</v>
      </c>
      <c r="C26" s="45" t="s">
        <v>31</v>
      </c>
      <c r="D26" s="42">
        <f t="shared" si="0"/>
        <v>0</v>
      </c>
      <c r="E26" s="43"/>
      <c r="F26" s="56"/>
      <c r="G26" s="63">
        <v>0</v>
      </c>
      <c r="H26" s="45" t="s">
        <v>31</v>
      </c>
      <c r="I26" s="42">
        <f>(G26*$J$16)</f>
        <v>0</v>
      </c>
      <c r="J26" s="116"/>
    </row>
    <row r="27" spans="1:10" ht="16.2" thickBot="1" x14ac:dyDescent="0.35">
      <c r="A27" s="73" t="s">
        <v>9</v>
      </c>
      <c r="B27" s="74" t="s">
        <v>2</v>
      </c>
      <c r="C27" s="75"/>
      <c r="D27" s="76" t="s">
        <v>3</v>
      </c>
      <c r="E27" s="70"/>
      <c r="F27" s="56"/>
      <c r="G27" s="126" t="s">
        <v>2</v>
      </c>
      <c r="H27" s="127"/>
      <c r="I27" s="128" t="s">
        <v>3</v>
      </c>
      <c r="J27" s="129"/>
    </row>
    <row r="28" spans="1:10" x14ac:dyDescent="0.3">
      <c r="A28" s="17" t="s">
        <v>53</v>
      </c>
      <c r="B28" s="62">
        <v>0</v>
      </c>
      <c r="C28" s="9" t="s">
        <v>36</v>
      </c>
      <c r="D28" s="21">
        <f>(B28*$E$16)</f>
        <v>0</v>
      </c>
      <c r="E28" s="24"/>
      <c r="F28" s="58"/>
      <c r="G28" s="122">
        <v>0</v>
      </c>
      <c r="H28" s="123" t="s">
        <v>36</v>
      </c>
      <c r="I28" s="124">
        <f>(G28*$J$16)</f>
        <v>0</v>
      </c>
      <c r="J28" s="125"/>
    </row>
    <row r="29" spans="1:10" x14ac:dyDescent="0.3">
      <c r="A29" s="17" t="s">
        <v>33</v>
      </c>
      <c r="B29" s="62">
        <v>0</v>
      </c>
      <c r="C29" s="9" t="s">
        <v>36</v>
      </c>
      <c r="D29" s="21">
        <f>(B29*$E$16)</f>
        <v>0</v>
      </c>
      <c r="E29" s="71"/>
      <c r="F29" s="56"/>
      <c r="G29" s="62">
        <v>0</v>
      </c>
      <c r="H29" s="9" t="s">
        <v>36</v>
      </c>
      <c r="I29" s="21">
        <f>(G29*$J$16)</f>
        <v>0</v>
      </c>
      <c r="J29" s="120"/>
    </row>
    <row r="30" spans="1:10" ht="15" thickBot="1" x14ac:dyDescent="0.35">
      <c r="A30" s="46" t="s">
        <v>37</v>
      </c>
      <c r="B30" s="47" t="s">
        <v>5</v>
      </c>
      <c r="C30" s="45"/>
      <c r="D30" s="42">
        <f>SUM(D18:D26,D28:D29)</f>
        <v>0</v>
      </c>
      <c r="E30" s="43">
        <f>E16+D30</f>
        <v>100</v>
      </c>
      <c r="F30" s="57"/>
      <c r="G30" s="47" t="s">
        <v>5</v>
      </c>
      <c r="H30" s="45"/>
      <c r="I30" s="42">
        <f>SUM(I18:I26,I28:I29)</f>
        <v>0</v>
      </c>
      <c r="J30" s="116">
        <f>J16+I30</f>
        <v>100</v>
      </c>
    </row>
    <row r="31" spans="1:10" ht="15.6" x14ac:dyDescent="0.3">
      <c r="A31" s="27" t="s">
        <v>16</v>
      </c>
      <c r="B31" s="28" t="s">
        <v>2</v>
      </c>
      <c r="C31" s="29"/>
      <c r="D31" s="37" t="s">
        <v>3</v>
      </c>
      <c r="E31" s="38"/>
      <c r="F31" s="52"/>
      <c r="G31" s="28" t="s">
        <v>2</v>
      </c>
      <c r="H31" s="29"/>
      <c r="I31" s="37" t="s">
        <v>3</v>
      </c>
      <c r="J31" s="113"/>
    </row>
    <row r="32" spans="1:10" x14ac:dyDescent="0.3">
      <c r="A32" s="19" t="s">
        <v>40</v>
      </c>
      <c r="B32" s="62">
        <v>0</v>
      </c>
      <c r="C32" s="9" t="s">
        <v>38</v>
      </c>
      <c r="D32" s="21">
        <f>B32*E30</f>
        <v>0</v>
      </c>
      <c r="E32" s="24"/>
      <c r="F32" s="52"/>
      <c r="G32" s="62">
        <v>0</v>
      </c>
      <c r="H32" s="9" t="s">
        <v>38</v>
      </c>
      <c r="I32" s="21">
        <f>G32*J30</f>
        <v>0</v>
      </c>
      <c r="J32" s="114"/>
    </row>
    <row r="33" spans="1:67" ht="26.4" customHeight="1" thickBot="1" x14ac:dyDescent="0.35">
      <c r="A33" s="32"/>
      <c r="B33" s="40" t="s">
        <v>5</v>
      </c>
      <c r="C33" s="41"/>
      <c r="D33" s="48"/>
      <c r="E33" s="43">
        <f>E30+D32</f>
        <v>100</v>
      </c>
      <c r="F33" s="53"/>
      <c r="G33" s="40" t="s">
        <v>5</v>
      </c>
      <c r="H33" s="41"/>
      <c r="I33" s="48"/>
      <c r="J33" s="116">
        <f>J30+I32</f>
        <v>100</v>
      </c>
    </row>
    <row r="34" spans="1:67" ht="28.95" customHeight="1" thickBot="1" x14ac:dyDescent="0.45">
      <c r="A34" s="20" t="s">
        <v>39</v>
      </c>
      <c r="B34" s="23"/>
      <c r="C34" s="14"/>
      <c r="D34" s="15"/>
      <c r="E34" s="25">
        <f>E33/100</f>
        <v>1</v>
      </c>
      <c r="F34" s="6"/>
      <c r="G34" s="23"/>
      <c r="H34" s="14"/>
      <c r="I34" s="15"/>
      <c r="J34" s="121">
        <f>J33/100</f>
        <v>1</v>
      </c>
      <c r="K34" s="6"/>
    </row>
    <row r="35" spans="1:67" ht="21.6" thickBot="1" x14ac:dyDescent="0.45"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67" s="1" customFormat="1" ht="15" thickBot="1" x14ac:dyDescent="0.35">
      <c r="A36" s="102" t="s">
        <v>17</v>
      </c>
      <c r="B36" s="103"/>
      <c r="C36" s="103"/>
      <c r="D36" s="103"/>
      <c r="E36" s="103"/>
      <c r="F36" s="104"/>
      <c r="G36" s="61"/>
      <c r="H36" s="61"/>
      <c r="I36" s="61"/>
      <c r="J36" s="61"/>
      <c r="K36" s="50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 s="5"/>
      <c r="BK36" s="5"/>
      <c r="BL36" s="5"/>
      <c r="BM36" s="5"/>
      <c r="BN36" s="5"/>
      <c r="BO36" s="5"/>
    </row>
    <row r="37" spans="1:67" s="1" customFormat="1" x14ac:dyDescent="0.3">
      <c r="A37" s="64"/>
      <c r="B37" s="90"/>
      <c r="C37" s="91"/>
      <c r="D37" s="65"/>
      <c r="E37" s="105"/>
      <c r="F37" s="106"/>
      <c r="G37" s="59"/>
      <c r="H37" s="59"/>
      <c r="I37" s="59"/>
      <c r="J37" s="59"/>
      <c r="K37" s="49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 s="5"/>
      <c r="BK37" s="5"/>
      <c r="BL37" s="5"/>
      <c r="BM37" s="5"/>
      <c r="BN37" s="5"/>
      <c r="BO37" s="5"/>
    </row>
    <row r="38" spans="1:67" s="1" customFormat="1" ht="28.8" x14ac:dyDescent="0.3">
      <c r="A38" s="66" t="s">
        <v>18</v>
      </c>
      <c r="B38" s="92"/>
      <c r="C38" s="93"/>
      <c r="D38" s="67" t="s">
        <v>19</v>
      </c>
      <c r="E38" s="107"/>
      <c r="F38" s="108"/>
      <c r="G38" s="59"/>
      <c r="H38" s="59"/>
      <c r="I38" s="59"/>
      <c r="J38" s="59"/>
      <c r="K38" s="49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 s="5"/>
      <c r="BK38" s="5"/>
      <c r="BL38" s="5"/>
      <c r="BM38" s="5"/>
      <c r="BN38" s="5"/>
      <c r="BO38" s="5"/>
    </row>
    <row r="39" spans="1:67" s="1" customFormat="1" ht="36.6" customHeight="1" thickBot="1" x14ac:dyDescent="0.35">
      <c r="A39" s="68"/>
      <c r="B39" s="94"/>
      <c r="C39" s="95"/>
      <c r="D39" s="69"/>
      <c r="E39" s="107"/>
      <c r="F39" s="108"/>
      <c r="G39" s="59"/>
      <c r="H39" s="59"/>
      <c r="I39" s="59"/>
      <c r="J39" s="59"/>
      <c r="K39" s="4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 s="5"/>
      <c r="BK39" s="5"/>
      <c r="BL39" s="5"/>
      <c r="BM39" s="5"/>
      <c r="BN39" s="5"/>
      <c r="BO39" s="5"/>
    </row>
    <row r="40" spans="1:67" s="1" customFormat="1" x14ac:dyDescent="0.3">
      <c r="A40" s="66"/>
      <c r="B40" s="90"/>
      <c r="C40" s="91"/>
      <c r="D40" s="65"/>
      <c r="E40" s="92"/>
      <c r="F40" s="93"/>
      <c r="G40" s="8"/>
      <c r="H40" s="8"/>
      <c r="I40" s="8"/>
      <c r="J40" s="8"/>
      <c r="K40" s="49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 s="5"/>
      <c r="BK40" s="5"/>
      <c r="BL40" s="5"/>
      <c r="BM40" s="5"/>
      <c r="BN40" s="5"/>
      <c r="BO40" s="5"/>
    </row>
    <row r="41" spans="1:67" s="1" customFormat="1" ht="28.8" x14ac:dyDescent="0.3">
      <c r="A41" s="66" t="s">
        <v>20</v>
      </c>
      <c r="B41" s="92"/>
      <c r="C41" s="93"/>
      <c r="D41" s="67" t="s">
        <v>21</v>
      </c>
      <c r="E41" s="92"/>
      <c r="F41" s="93"/>
      <c r="G41" s="8"/>
      <c r="H41" s="8"/>
      <c r="I41" s="8"/>
      <c r="J41" s="8"/>
      <c r="K41" s="49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 s="5"/>
      <c r="BK41" s="5"/>
      <c r="BL41" s="5"/>
      <c r="BM41" s="5"/>
      <c r="BN41" s="5"/>
      <c r="BO41" s="5"/>
    </row>
    <row r="42" spans="1:67" s="1" customFormat="1" ht="41.4" customHeight="1" thickBot="1" x14ac:dyDescent="0.35">
      <c r="A42" s="68"/>
      <c r="B42" s="94"/>
      <c r="C42" s="95"/>
      <c r="D42" s="69"/>
      <c r="E42" s="94"/>
      <c r="F42" s="95"/>
      <c r="G42" s="8"/>
      <c r="H42" s="8"/>
      <c r="I42" s="8"/>
      <c r="J42" s="8"/>
      <c r="K42" s="49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 s="5"/>
      <c r="BK42" s="5"/>
      <c r="BL42" s="5"/>
      <c r="BM42" s="5"/>
      <c r="BN42" s="5"/>
      <c r="BO42" s="5"/>
    </row>
    <row r="43" spans="1:67" s="1" customFormat="1" x14ac:dyDescent="0.3">
      <c r="A43" s="66"/>
      <c r="B43" s="92"/>
      <c r="C43" s="96"/>
      <c r="D43" s="96"/>
      <c r="E43" s="96"/>
      <c r="F43" s="93"/>
      <c r="G43" s="8"/>
      <c r="H43" s="8"/>
      <c r="I43" s="8"/>
      <c r="J43" s="8"/>
      <c r="K43" s="8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 s="5"/>
      <c r="BK43" s="5"/>
      <c r="BL43" s="5"/>
      <c r="BM43" s="5"/>
      <c r="BN43" s="5"/>
      <c r="BO43" s="5"/>
    </row>
    <row r="44" spans="1:67" s="1" customFormat="1" x14ac:dyDescent="0.3">
      <c r="A44" s="66" t="s">
        <v>22</v>
      </c>
      <c r="B44" s="92"/>
      <c r="C44" s="96"/>
      <c r="D44" s="96"/>
      <c r="E44" s="96"/>
      <c r="F44" s="93"/>
      <c r="G44" s="8"/>
      <c r="H44" s="8"/>
      <c r="I44" s="8"/>
      <c r="J44" s="8"/>
      <c r="K44" s="8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 s="5"/>
      <c r="BK44" s="5"/>
      <c r="BL44" s="5"/>
      <c r="BM44" s="5"/>
      <c r="BN44" s="5"/>
      <c r="BO44" s="5"/>
    </row>
    <row r="45" spans="1:67" s="1" customFormat="1" x14ac:dyDescent="0.3">
      <c r="A45" s="66"/>
      <c r="B45" s="92"/>
      <c r="C45" s="96"/>
      <c r="D45" s="96"/>
      <c r="E45" s="96"/>
      <c r="F45" s="93"/>
      <c r="G45" s="8"/>
      <c r="H45" s="8"/>
      <c r="I45" s="8"/>
      <c r="J45" s="8"/>
      <c r="K45" s="8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 s="5"/>
      <c r="BK45" s="5"/>
      <c r="BL45" s="5"/>
      <c r="BM45" s="5"/>
      <c r="BN45" s="5"/>
      <c r="BO45" s="5"/>
    </row>
    <row r="46" spans="1:67" s="1" customFormat="1" ht="41.4" customHeight="1" thickBot="1" x14ac:dyDescent="0.35">
      <c r="A46" s="68"/>
      <c r="B46" s="94"/>
      <c r="C46" s="97"/>
      <c r="D46" s="97"/>
      <c r="E46" s="97"/>
      <c r="F46" s="95"/>
      <c r="G46" s="8"/>
      <c r="H46" s="8"/>
      <c r="I46" s="8"/>
      <c r="J46" s="8"/>
      <c r="K46" s="8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 s="5"/>
      <c r="BK46" s="5"/>
      <c r="BL46" s="5"/>
      <c r="BM46" s="5"/>
      <c r="BN46" s="5"/>
      <c r="BO46" s="5"/>
    </row>
  </sheetData>
  <sheetProtection algorithmName="SHA-512" hashValue="pSM6jQzAXSo18pkCe+ngIuUfhK2KneeGlMGQDGLToelgfSA8aAApWx1dcCfRg04DEc7Rpde1jnO+7tfYVWvP9g==" saltValue="ITCxqW3YGrIBfbuTak2S5w==" spinCount="100000" sheet="1" objects="1" scenarios="1"/>
  <mergeCells count="9">
    <mergeCell ref="G4:I4"/>
    <mergeCell ref="B40:C42"/>
    <mergeCell ref="E40:F42"/>
    <mergeCell ref="B43:F46"/>
    <mergeCell ref="D1:D2"/>
    <mergeCell ref="B4:D4"/>
    <mergeCell ref="A36:F36"/>
    <mergeCell ref="B37:C39"/>
    <mergeCell ref="E37:F39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353B0C98FDD546A09BF5302956CB13" ma:contentTypeVersion="4" ma:contentTypeDescription="Een nieuw document maken." ma:contentTypeScope="" ma:versionID="94ccf3efa9c2e0a29b10e313600f266b">
  <xsd:schema xmlns:xsd="http://www.w3.org/2001/XMLSchema" xmlns:xs="http://www.w3.org/2001/XMLSchema" xmlns:p="http://schemas.microsoft.com/office/2006/metadata/properties" xmlns:ns2="c1c2dd66-9fdd-4ccb-901c-e434b63c40ac" targetNamespace="http://schemas.microsoft.com/office/2006/metadata/properties" ma:root="true" ma:fieldsID="ea4468fdbdd46fa77fa0b6d2e0122218" ns2:_="">
    <xsd:import namespace="c1c2dd66-9fdd-4ccb-901c-e434b63c40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c2dd66-9fdd-4ccb-901c-e434b63c40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3C41FF-350F-4F47-B950-F070DA2AC6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c2dd66-9fdd-4ccb-901c-e434b63c40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17A493-4BC6-4B90-94E8-70FC138D4FE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94168AB-93DC-4D8E-B991-182144825E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1 OP</vt:lpstr>
      <vt:lpstr>Perceel 2 OBP </vt:lpstr>
      <vt:lpstr>Perceel 3 Payroll</vt:lpstr>
    </vt:vector>
  </TitlesOfParts>
  <Manager/>
  <Company>Albeda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j.hulhoven@albeda.nl</dc:creator>
  <cp:keywords/>
  <dc:description/>
  <cp:lastModifiedBy>Marloes Timmermans</cp:lastModifiedBy>
  <cp:revision/>
  <dcterms:created xsi:type="dcterms:W3CDTF">2020-01-31T08:52:26Z</dcterms:created>
  <dcterms:modified xsi:type="dcterms:W3CDTF">2026-04-14T13:08:19Z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0x01010006353B0C98FDD546A09BF5302956CB13</vt:lpwstr>
  </property>
  <property fmtid="{D5CDD505-2E9C-101B-9397-08002B2CF9AE}" pid="3" name="Order">
    <vt:r8>9085200</vt:r8>
  </property>
  <property fmtid="{D5CDD505-2E9C-101B-9397-08002B2CF9AE}" pid="4" name="_ExtendedDescription">
    <vt:lpwstr/>
  </property>
</Properties>
</file>