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yuverta.sharepoint.com/sites/EAinhuurpersoneel/Gedeelde documenten/General/03. Aanbestedingsleidraad/"/>
    </mc:Choice>
  </mc:AlternateContent>
  <xr:revisionPtr revIDLastSave="547" documentId="8_{B3AE68A2-4871-4E21-AB84-8A8C702FB18E}" xr6:coauthVersionLast="47" xr6:coauthVersionMax="47" xr10:uidLastSave="{04DC8BD0-CAFC-4B7F-A5F4-8E8BF8A8F8C2}"/>
  <bookViews>
    <workbookView xWindow="28680" yWindow="-120" windowWidth="29040" windowHeight="15720" xr2:uid="{00000000-000D-0000-FFFF-FFFF00000000}"/>
  </bookViews>
  <sheets>
    <sheet name="Perceel 1 OP" sheetId="7" r:id="rId1"/>
    <sheet name="Perceel 2 OBP " sheetId="15" r:id="rId2"/>
    <sheet name="Perceel 3 Payroll" sheetId="1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4" l="1"/>
  <c r="J6" i="15"/>
  <c r="E6" i="15"/>
  <c r="J6" i="7"/>
  <c r="E6" i="14"/>
  <c r="E6" i="7"/>
  <c r="I10" i="14" l="1"/>
  <c r="I9" i="14"/>
  <c r="I8" i="14"/>
  <c r="I11" i="14" s="1"/>
  <c r="J11" i="14" s="1"/>
  <c r="I8" i="15"/>
  <c r="D10" i="15"/>
  <c r="I9" i="15"/>
  <c r="I10" i="15"/>
  <c r="D9" i="15"/>
  <c r="D8" i="15"/>
  <c r="I10" i="7"/>
  <c r="I9" i="7"/>
  <c r="D10" i="7"/>
  <c r="D9" i="7"/>
  <c r="D8" i="7"/>
  <c r="I8" i="7"/>
  <c r="D10" i="14"/>
  <c r="D9" i="14"/>
  <c r="D8" i="14"/>
  <c r="I11" i="15" l="1"/>
  <c r="J11" i="15" s="1"/>
  <c r="D11" i="15"/>
  <c r="D11" i="7"/>
  <c r="I11" i="7"/>
  <c r="D11" i="14"/>
  <c r="E11" i="14" s="1"/>
  <c r="I13" i="14" l="1"/>
  <c r="I12" i="14"/>
  <c r="I14" i="14" s="1"/>
  <c r="J14" i="14" s="1"/>
  <c r="E11" i="15"/>
  <c r="E11" i="7"/>
  <c r="J11" i="7"/>
  <c r="D12" i="14"/>
  <c r="D13" i="14"/>
  <c r="I13" i="15" l="1"/>
  <c r="I12" i="15"/>
  <c r="D13" i="15"/>
  <c r="D12" i="15"/>
  <c r="D13" i="7"/>
  <c r="D12" i="7"/>
  <c r="D14" i="7" s="1"/>
  <c r="E14" i="7" s="1"/>
  <c r="I12" i="7"/>
  <c r="I13" i="7"/>
  <c r="D14" i="14"/>
  <c r="E14" i="14" s="1"/>
  <c r="I27" i="14" l="1"/>
  <c r="I26" i="14"/>
  <c r="I24" i="14"/>
  <c r="I23" i="14"/>
  <c r="I22" i="14"/>
  <c r="I21" i="14"/>
  <c r="I20" i="14"/>
  <c r="I19" i="14"/>
  <c r="I18" i="14"/>
  <c r="I17" i="14"/>
  <c r="I16" i="14"/>
  <c r="I28" i="14" s="1"/>
  <c r="J28" i="14" s="1"/>
  <c r="I14" i="15"/>
  <c r="J14" i="15" s="1"/>
  <c r="D14" i="15"/>
  <c r="E14" i="15" s="1"/>
  <c r="D17" i="7"/>
  <c r="D16" i="7"/>
  <c r="D18" i="7"/>
  <c r="D19" i="7"/>
  <c r="D20" i="7"/>
  <c r="D21" i="7"/>
  <c r="D22" i="7"/>
  <c r="I22" i="7"/>
  <c r="D23" i="7"/>
  <c r="D24" i="7"/>
  <c r="D26" i="7"/>
  <c r="D27" i="7"/>
  <c r="I16" i="7"/>
  <c r="I24" i="7"/>
  <c r="I27" i="7"/>
  <c r="I14" i="7"/>
  <c r="J14" i="7" s="1"/>
  <c r="I17" i="7"/>
  <c r="I18" i="7"/>
  <c r="I19" i="7"/>
  <c r="I20" i="7"/>
  <c r="I21" i="7"/>
  <c r="I23" i="7"/>
  <c r="I26" i="7"/>
  <c r="D16" i="14"/>
  <c r="D17" i="14"/>
  <c r="D18" i="14"/>
  <c r="D19" i="14"/>
  <c r="D21" i="14"/>
  <c r="D22" i="14"/>
  <c r="D23" i="14"/>
  <c r="D24" i="14"/>
  <c r="D26" i="14"/>
  <c r="D27" i="14"/>
  <c r="D20" i="14"/>
  <c r="D28" i="14"/>
  <c r="E28" i="14" s="1"/>
  <c r="I30" i="14" l="1"/>
  <c r="J31" i="14"/>
  <c r="J32" i="14" s="1"/>
  <c r="D17" i="15"/>
  <c r="I16" i="15"/>
  <c r="D16" i="15"/>
  <c r="I26" i="15"/>
  <c r="D26" i="15"/>
  <c r="I24" i="15"/>
  <c r="D24" i="15"/>
  <c r="I27" i="15"/>
  <c r="D18" i="15"/>
  <c r="I18" i="15"/>
  <c r="D19" i="15"/>
  <c r="I19" i="15"/>
  <c r="I23" i="15"/>
  <c r="D23" i="15"/>
  <c r="I22" i="15"/>
  <c r="D22" i="15"/>
  <c r="I21" i="15"/>
  <c r="D21" i="15"/>
  <c r="I20" i="15"/>
  <c r="D20" i="15"/>
  <c r="I17" i="15"/>
  <c r="D27" i="15"/>
  <c r="D28" i="7"/>
  <c r="E28" i="7" s="1"/>
  <c r="D30" i="7" s="1"/>
  <c r="E31" i="7" s="1"/>
  <c r="I28" i="7"/>
  <c r="J28" i="7" s="1"/>
  <c r="D30" i="14"/>
  <c r="E31" i="14" s="1"/>
  <c r="E32" i="14" s="1"/>
  <c r="I28" i="15" l="1"/>
  <c r="J28" i="15" s="1"/>
  <c r="I30" i="15" s="1"/>
  <c r="J31" i="15" s="1"/>
  <c r="J32" i="15" s="1"/>
  <c r="D28" i="15"/>
  <c r="E28" i="15" s="1"/>
  <c r="D30" i="15" s="1"/>
  <c r="E31" i="15" s="1"/>
  <c r="E32" i="15" s="1"/>
  <c r="I30" i="7"/>
  <c r="J31" i="7" s="1"/>
  <c r="J32" i="7" s="1"/>
  <c r="E32" i="7" l="1"/>
</calcChain>
</file>

<file path=xl/sharedStrings.xml><?xml version="1.0" encoding="utf-8"?>
<sst xmlns="http://schemas.openxmlformats.org/spreadsheetml/2006/main" count="303" uniqueCount="55">
  <si>
    <t>Door inschrijver in te vullen</t>
  </si>
  <si>
    <t>Algemeen</t>
  </si>
  <si>
    <t>Percentage</t>
  </si>
  <si>
    <t>Bijdrage</t>
  </si>
  <si>
    <t>Basisloon (Conform CAO MBO)</t>
  </si>
  <si>
    <t>Subtotaal</t>
  </si>
  <si>
    <t>Reserveringen</t>
  </si>
  <si>
    <t xml:space="preserve">Vakantiedagen </t>
  </si>
  <si>
    <t>Vakantiegeld</t>
  </si>
  <si>
    <t>Overig</t>
  </si>
  <si>
    <t>Wettelijke inhoudingen</t>
  </si>
  <si>
    <t>WW Sectorfonds</t>
  </si>
  <si>
    <t>Werkhervattingskas</t>
  </si>
  <si>
    <t>ZVW</t>
  </si>
  <si>
    <t>Pensioen</t>
  </si>
  <si>
    <t>Ziektewet</t>
  </si>
  <si>
    <t>Aanvulling ziektewet</t>
  </si>
  <si>
    <t>Bureaumarge</t>
  </si>
  <si>
    <t>Ondertekening</t>
  </si>
  <si>
    <t>Naam</t>
  </si>
  <si>
    <t>Datum en plaats</t>
  </si>
  <si>
    <t>Functie</t>
  </si>
  <si>
    <t>Onderneming en adres</t>
  </si>
  <si>
    <t>Handtekening</t>
  </si>
  <si>
    <t>Prijzenblad Perceel 1</t>
  </si>
  <si>
    <t>Reservering van "PAWW"</t>
  </si>
  <si>
    <t>Erkende feestdagen</t>
  </si>
  <si>
    <t>WAO/WIA Basispremie incl. kinderopvang</t>
  </si>
  <si>
    <t>Grondslag</t>
  </si>
  <si>
    <t>Totaal</t>
  </si>
  <si>
    <t>Eindjaarsuitkering</t>
  </si>
  <si>
    <t>basis</t>
  </si>
  <si>
    <t>Basis+ res</t>
  </si>
  <si>
    <t>Leegloop</t>
  </si>
  <si>
    <t>Opleiding</t>
  </si>
  <si>
    <t>Transitievergoeding</t>
  </si>
  <si>
    <t>AFW/WW-premie</t>
  </si>
  <si>
    <t>Basis+res</t>
  </si>
  <si>
    <t>Totale loonsom</t>
  </si>
  <si>
    <t>totale loonsom</t>
  </si>
  <si>
    <t>Omrekenfactor</t>
  </si>
  <si>
    <t>Burgeaumarge</t>
  </si>
  <si>
    <t>Prijzenblad Perceel 3</t>
  </si>
  <si>
    <t>Kort verzuim/ Bijzonder verlof/extra verlof dagen</t>
  </si>
  <si>
    <t>Ziekte</t>
  </si>
  <si>
    <t>Basis+VD+FD</t>
  </si>
  <si>
    <t>Sociaal fonds &amp; Calamiteitenverlof</t>
  </si>
  <si>
    <t>Kort verzuim/ Bijzonder verlof</t>
  </si>
  <si>
    <t>Uitzenden met uitzendbeding OP</t>
  </si>
  <si>
    <t>Detachering OP (flexibel)</t>
  </si>
  <si>
    <t>Uitzenden met uitzendbeding OBP</t>
  </si>
  <si>
    <t>Detachering OBP (flexibel)</t>
  </si>
  <si>
    <t>Payroll (Flexibel, gewerkte uren)</t>
  </si>
  <si>
    <t>Payroll (vast)</t>
  </si>
  <si>
    <t>Prijzenblad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</si>
</sst>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10" fontId="2" fillId="2" borderId="0" xfId="0" applyNumberFormat="1" applyFont="1" applyFill="1" applyAlignment="1">
      <alignment horizontal="center" wrapText="1"/>
    </xf>
    <xf numFmtId="0" fontId="2" fillId="3" borderId="0" xfId="0" applyFont="1" applyFill="1" applyAlignment="1">
      <alignment horizontal="left" vertical="top" wrapText="1"/>
    </xf>
    <xf numFmtId="0" fontId="0" fillId="6" borderId="0" xfId="0" applyFill="1" applyAlignment="1">
      <alignment horizontal="left" vertical="top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wrapText="1"/>
    </xf>
    <xf numFmtId="0" fontId="2" fillId="2" borderId="0" xfId="0" applyFont="1" applyFill="1" applyAlignment="1">
      <alignment horizontal="center" vertical="top" wrapText="1"/>
    </xf>
    <xf numFmtId="10" fontId="1" fillId="0" borderId="7" xfId="2" applyNumberFormat="1" applyFont="1" applyFill="1" applyBorder="1" applyAlignment="1">
      <alignment horizontal="center" vertical="top" wrapText="1"/>
    </xf>
    <xf numFmtId="10" fontId="6" fillId="0" borderId="7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2" fillId="0" borderId="13" xfId="0" applyFont="1" applyBorder="1" applyAlignment="1">
      <alignment wrapText="1"/>
    </xf>
    <xf numFmtId="2" fontId="0" fillId="0" borderId="19" xfId="0" applyNumberFormat="1" applyBorder="1" applyAlignment="1">
      <alignment horizontal="center"/>
    </xf>
    <xf numFmtId="10" fontId="6" fillId="0" borderId="18" xfId="0" applyNumberFormat="1" applyFont="1" applyBorder="1" applyAlignment="1">
      <alignment horizontal="right"/>
    </xf>
    <xf numFmtId="0" fontId="0" fillId="0" borderId="14" xfId="0" applyBorder="1"/>
    <xf numFmtId="2" fontId="0" fillId="0" borderId="17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0" fillId="0" borderId="24" xfId="0" applyBorder="1" applyAlignment="1">
      <alignment wrapText="1"/>
    </xf>
    <xf numFmtId="10" fontId="0" fillId="0" borderId="25" xfId="0" applyNumberFormat="1" applyBorder="1" applyAlignment="1">
      <alignment horizontal="center"/>
    </xf>
    <xf numFmtId="10" fontId="0" fillId="0" borderId="26" xfId="0" applyNumberFormat="1" applyBorder="1" applyAlignment="1">
      <alignment horizontal="center"/>
    </xf>
    <xf numFmtId="2" fontId="0" fillId="0" borderId="27" xfId="1" applyNumberFormat="1" applyFon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2" fillId="4" borderId="23" xfId="0" applyNumberFormat="1" applyFont="1" applyFill="1" applyBorder="1" applyAlignment="1">
      <alignment horizontal="center"/>
    </xf>
    <xf numFmtId="2" fontId="2" fillId="4" borderId="20" xfId="0" applyNumberFormat="1" applyFont="1" applyFill="1" applyBorder="1" applyAlignment="1">
      <alignment horizontal="center"/>
    </xf>
    <xf numFmtId="0" fontId="7" fillId="0" borderId="24" xfId="0" applyFont="1" applyBorder="1" applyAlignment="1">
      <alignment wrapText="1"/>
    </xf>
    <xf numFmtId="10" fontId="6" fillId="0" borderId="25" xfId="0" applyNumberFormat="1" applyFont="1" applyBorder="1" applyAlignment="1">
      <alignment horizontal="right"/>
    </xf>
    <xf numFmtId="10" fontId="6" fillId="0" borderId="26" xfId="0" applyNumberFormat="1" applyFont="1" applyBorder="1" applyAlignment="1">
      <alignment horizontal="right"/>
    </xf>
    <xf numFmtId="2" fontId="0" fillId="0" borderId="27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10" fontId="1" fillId="0" borderId="26" xfId="2" applyNumberFormat="1" applyFont="1" applyFill="1" applyBorder="1" applyAlignment="1">
      <alignment horizontal="center" vertical="top" wrapText="1"/>
    </xf>
    <xf numFmtId="0" fontId="2" fillId="0" borderId="24" xfId="0" applyFont="1" applyBorder="1" applyAlignment="1">
      <alignment wrapText="1"/>
    </xf>
    <xf numFmtId="10" fontId="6" fillId="0" borderId="25" xfId="2" applyNumberFormat="1" applyFont="1" applyFill="1" applyBorder="1" applyAlignment="1">
      <alignment horizontal="right" vertical="top" wrapText="1"/>
    </xf>
    <xf numFmtId="2" fontId="0" fillId="0" borderId="27" xfId="0" applyNumberFormat="1" applyBorder="1"/>
    <xf numFmtId="0" fontId="2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2" borderId="17" xfId="0" applyFill="1" applyBorder="1" applyAlignment="1">
      <alignment wrapText="1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0" fontId="0" fillId="2" borderId="24" xfId="0" applyFill="1" applyBorder="1" applyAlignment="1">
      <alignment wrapText="1"/>
    </xf>
    <xf numFmtId="2" fontId="0" fillId="0" borderId="28" xfId="0" applyNumberFormat="1" applyBorder="1" applyAlignment="1">
      <alignment horizontal="center"/>
    </xf>
    <xf numFmtId="0" fontId="9" fillId="2" borderId="17" xfId="0" applyFont="1" applyFill="1" applyBorder="1" applyAlignment="1">
      <alignment wrapText="1"/>
    </xf>
    <xf numFmtId="0" fontId="2" fillId="0" borderId="0" xfId="0" applyFont="1" applyAlignment="1">
      <alignment horizontal="center" vertical="top" wrapText="1"/>
    </xf>
    <xf numFmtId="2" fontId="0" fillId="0" borderId="27" xfId="1" applyNumberFormat="1" applyFont="1" applyBorder="1" applyAlignment="1" applyProtection="1">
      <alignment horizontal="center"/>
    </xf>
    <xf numFmtId="10" fontId="1" fillId="0" borderId="7" xfId="2" applyNumberFormat="1" applyFont="1" applyFill="1" applyBorder="1" applyAlignment="1" applyProtection="1">
      <alignment horizontal="center" vertical="top" wrapText="1"/>
    </xf>
    <xf numFmtId="10" fontId="1" fillId="0" borderId="26" xfId="2" applyNumberFormat="1" applyFont="1" applyFill="1" applyBorder="1" applyAlignment="1" applyProtection="1">
      <alignment horizontal="center" vertical="top" wrapText="1"/>
    </xf>
    <xf numFmtId="10" fontId="6" fillId="0" borderId="25" xfId="2" applyNumberFormat="1" applyFont="1" applyFill="1" applyBorder="1" applyAlignment="1" applyProtection="1">
      <alignment horizontal="right" vertical="top" wrapText="1"/>
    </xf>
    <xf numFmtId="10" fontId="1" fillId="3" borderId="18" xfId="2" applyNumberFormat="1" applyFont="1" applyFill="1" applyBorder="1" applyAlignment="1" applyProtection="1">
      <alignment horizontal="center" vertical="top" wrapText="1"/>
      <protection locked="0"/>
    </xf>
    <xf numFmtId="10" fontId="1" fillId="3" borderId="25" xfId="2" applyNumberFormat="1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10" fontId="2" fillId="2" borderId="0" xfId="0" applyNumberFormat="1" applyFont="1" applyFill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105834</xdr:rowOff>
    </xdr:from>
    <xdr:to>
      <xdr:col>19</xdr:col>
      <xdr:colOff>400482</xdr:colOff>
      <xdr:row>11</xdr:row>
      <xdr:rowOff>93860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712439C5-B53C-422D-9249-FAE0DA82EC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0515" y="105834"/>
          <a:ext cx="3607284" cy="26920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800100</xdr:colOff>
      <xdr:row>0</xdr:row>
      <xdr:rowOff>56304</xdr:rowOff>
    </xdr:from>
    <xdr:to>
      <xdr:col>17</xdr:col>
      <xdr:colOff>209982</xdr:colOff>
      <xdr:row>11</xdr:row>
      <xdr:rowOff>57665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D4656C92-8FBE-4049-932F-2386C4B50A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53450" y="56304"/>
          <a:ext cx="3562782" cy="2641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297655</xdr:colOff>
      <xdr:row>0</xdr:row>
      <xdr:rowOff>0</xdr:rowOff>
    </xdr:from>
    <xdr:to>
      <xdr:col>15</xdr:col>
      <xdr:colOff>326662</xdr:colOff>
      <xdr:row>11</xdr:row>
      <xdr:rowOff>174716</xdr:rowOff>
    </xdr:to>
    <xdr:pic>
      <xdr:nvPicPr>
        <xdr:cNvPr id="2" name="Huisstijlvormen">
          <a:extLst>
            <a:ext uri="{FF2B5EF4-FFF2-40B4-BE49-F238E27FC236}">
              <a16:creationId xmlns:a16="http://schemas.microsoft.com/office/drawing/2014/main" id="{6D80AFA2-CD64-412E-9566-F19938E1FB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10874" y="0"/>
          <a:ext cx="3561353" cy="268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FF7C7-D6CF-4BF0-A321-CB469301FF9C}">
  <dimension ref="A1:BO45"/>
  <sheetViews>
    <sheetView showGridLines="0" tabSelected="1" zoomScaleNormal="100" zoomScaleSheetLayoutView="130" workbookViewId="0">
      <selection activeCell="U31" sqref="U31"/>
    </sheetView>
  </sheetViews>
  <sheetFormatPr defaultRowHeight="14.4" x14ac:dyDescent="0.3"/>
  <cols>
    <col min="1" max="1" width="27.5546875" style="13" customWidth="1"/>
    <col min="2" max="3" width="13.77734375" customWidth="1"/>
    <col min="4" max="5" width="13.77734375" style="2" customWidth="1"/>
    <col min="6" max="6" width="3.109375" style="2" customWidth="1"/>
    <col min="7" max="10" width="13.77734375" style="2" customWidth="1"/>
    <col min="11" max="11" width="2.6640625" customWidth="1"/>
    <col min="12" max="12" width="2.109375" customWidth="1"/>
    <col min="13" max="14" width="3.5546875" customWidth="1"/>
    <col min="15" max="15" width="3.33203125" customWidth="1"/>
  </cols>
  <sheetData>
    <row r="1" spans="1:12" ht="46.8" x14ac:dyDescent="0.45">
      <c r="A1" s="11" t="s">
        <v>24</v>
      </c>
      <c r="B1" s="4" t="s">
        <v>0</v>
      </c>
      <c r="C1" s="4"/>
      <c r="D1" s="83"/>
      <c r="E1" s="3"/>
      <c r="F1" s="3"/>
      <c r="G1" s="3"/>
      <c r="H1" s="3"/>
      <c r="I1" s="3"/>
      <c r="J1" s="3"/>
    </row>
    <row r="2" spans="1:12" x14ac:dyDescent="0.3">
      <c r="A2" s="12"/>
      <c r="D2" s="83"/>
      <c r="E2" s="3"/>
      <c r="F2" s="3"/>
      <c r="G2" s="3"/>
      <c r="H2" s="3"/>
      <c r="I2" s="3"/>
      <c r="J2" s="3"/>
    </row>
    <row r="3" spans="1:12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2" ht="35.4" customHeight="1" thickBot="1" x14ac:dyDescent="0.35">
      <c r="A4" s="16"/>
      <c r="B4" s="84" t="s">
        <v>48</v>
      </c>
      <c r="C4" s="85"/>
      <c r="D4" s="86"/>
      <c r="E4" s="27"/>
      <c r="F4" s="55"/>
      <c r="G4" s="84" t="s">
        <v>49</v>
      </c>
      <c r="H4" s="85"/>
      <c r="I4" s="86"/>
      <c r="J4" s="27"/>
      <c r="L4" s="55"/>
    </row>
    <row r="5" spans="1:12" ht="15.6" x14ac:dyDescent="0.3">
      <c r="A5" s="28" t="s">
        <v>1</v>
      </c>
      <c r="B5" s="29" t="s">
        <v>2</v>
      </c>
      <c r="C5" s="30" t="s">
        <v>28</v>
      </c>
      <c r="D5" s="31" t="s">
        <v>3</v>
      </c>
      <c r="E5" s="32" t="s">
        <v>29</v>
      </c>
      <c r="F5" s="56"/>
      <c r="G5" s="29" t="s">
        <v>2</v>
      </c>
      <c r="H5" s="30" t="s">
        <v>28</v>
      </c>
      <c r="I5" s="31" t="s">
        <v>3</v>
      </c>
      <c r="J5" s="32" t="s">
        <v>29</v>
      </c>
      <c r="L5" s="56"/>
    </row>
    <row r="6" spans="1:12" ht="15" thickBot="1" x14ac:dyDescent="0.35">
      <c r="A6" s="33" t="s">
        <v>4</v>
      </c>
      <c r="B6" s="34">
        <v>1</v>
      </c>
      <c r="C6" s="35"/>
      <c r="D6" s="36">
        <v>100</v>
      </c>
      <c r="E6" s="37">
        <f>D6</f>
        <v>100</v>
      </c>
      <c r="F6" s="57"/>
      <c r="G6" s="34">
        <v>1</v>
      </c>
      <c r="H6" s="35"/>
      <c r="I6" s="36">
        <v>100</v>
      </c>
      <c r="J6" s="37">
        <f>I6</f>
        <v>100</v>
      </c>
      <c r="L6" s="57"/>
    </row>
    <row r="7" spans="1:12" ht="15.6" x14ac:dyDescent="0.3">
      <c r="A7" s="28" t="s">
        <v>6</v>
      </c>
      <c r="B7" s="29" t="s">
        <v>2</v>
      </c>
      <c r="C7" s="30"/>
      <c r="D7" s="38" t="s">
        <v>3</v>
      </c>
      <c r="E7" s="39"/>
      <c r="F7" s="58"/>
      <c r="G7" s="29" t="s">
        <v>2</v>
      </c>
      <c r="H7" s="30"/>
      <c r="I7" s="38" t="s">
        <v>3</v>
      </c>
      <c r="J7" s="39"/>
      <c r="L7" s="58"/>
    </row>
    <row r="8" spans="1:12" x14ac:dyDescent="0.3">
      <c r="A8" s="17" t="s">
        <v>7</v>
      </c>
      <c r="B8" s="69">
        <v>0</v>
      </c>
      <c r="C8" s="9" t="s">
        <v>31</v>
      </c>
      <c r="D8" s="21">
        <f>(B8)*($E$6)</f>
        <v>0</v>
      </c>
      <c r="E8" s="24"/>
      <c r="F8" s="53"/>
      <c r="G8" s="69">
        <v>0</v>
      </c>
      <c r="H8" s="9" t="s">
        <v>31</v>
      </c>
      <c r="I8" s="21">
        <f>(G8)*($E$6)</f>
        <v>0</v>
      </c>
      <c r="J8" s="24"/>
      <c r="L8" s="57"/>
    </row>
    <row r="9" spans="1:12" x14ac:dyDescent="0.3">
      <c r="A9" s="17" t="s">
        <v>26</v>
      </c>
      <c r="B9" s="69">
        <v>0</v>
      </c>
      <c r="C9" s="9" t="s">
        <v>31</v>
      </c>
      <c r="D9" s="21">
        <f>(B9)*($E$6)</f>
        <v>0</v>
      </c>
      <c r="E9" s="24"/>
      <c r="F9" s="53"/>
      <c r="G9" s="69">
        <v>0</v>
      </c>
      <c r="H9" s="9" t="s">
        <v>31</v>
      </c>
      <c r="I9" s="21">
        <f>(G9)*($E$6)</f>
        <v>0</v>
      </c>
      <c r="J9" s="24"/>
      <c r="L9" s="57"/>
    </row>
    <row r="10" spans="1:12" x14ac:dyDescent="0.3">
      <c r="A10" s="17" t="s">
        <v>47</v>
      </c>
      <c r="B10" s="69">
        <v>0</v>
      </c>
      <c r="C10" s="9" t="s">
        <v>31</v>
      </c>
      <c r="D10" s="21">
        <f>(B10)*($E$6)</f>
        <v>0</v>
      </c>
      <c r="E10" s="24"/>
      <c r="F10" s="53"/>
      <c r="G10" s="69">
        <v>0</v>
      </c>
      <c r="H10" s="9" t="s">
        <v>31</v>
      </c>
      <c r="I10" s="21">
        <f>(G10)*($E$6)</f>
        <v>0</v>
      </c>
      <c r="J10" s="24"/>
      <c r="L10" s="57"/>
    </row>
    <row r="11" spans="1:12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3"/>
      <c r="G11" s="22" t="s">
        <v>5</v>
      </c>
      <c r="H11" s="10"/>
      <c r="I11" s="21">
        <f>SUM(I8:I10)</f>
        <v>0</v>
      </c>
      <c r="J11" s="24">
        <f>J6+I11</f>
        <v>100</v>
      </c>
      <c r="L11" s="57"/>
    </row>
    <row r="12" spans="1:12" x14ac:dyDescent="0.3">
      <c r="A12" s="17" t="s">
        <v>8</v>
      </c>
      <c r="B12" s="69">
        <v>0</v>
      </c>
      <c r="C12" s="9" t="s">
        <v>45</v>
      </c>
      <c r="D12" s="21">
        <f>(B12*($E$11-$D$10))</f>
        <v>0</v>
      </c>
      <c r="E12" s="24"/>
      <c r="F12" s="53"/>
      <c r="G12" s="69">
        <v>0</v>
      </c>
      <c r="H12" s="9" t="s">
        <v>45</v>
      </c>
      <c r="I12" s="21">
        <f>(G12*($E$11-$D$10))</f>
        <v>0</v>
      </c>
      <c r="J12" s="24"/>
      <c r="L12" s="57"/>
    </row>
    <row r="13" spans="1:12" x14ac:dyDescent="0.3">
      <c r="A13" s="17" t="s">
        <v>30</v>
      </c>
      <c r="B13" s="69">
        <v>0</v>
      </c>
      <c r="C13" s="9" t="s">
        <v>45</v>
      </c>
      <c r="D13" s="21">
        <f>(B13*($E$11-$D$10))</f>
        <v>0</v>
      </c>
      <c r="E13" s="24"/>
      <c r="F13" s="53"/>
      <c r="G13" s="69">
        <v>0</v>
      </c>
      <c r="H13" s="9" t="s">
        <v>45</v>
      </c>
      <c r="I13" s="21">
        <f>(G13*($E$11-$D$10))</f>
        <v>0</v>
      </c>
      <c r="J13" s="24"/>
      <c r="L13" s="57"/>
    </row>
    <row r="14" spans="1:12" ht="15" thickBot="1" x14ac:dyDescent="0.35">
      <c r="A14" s="40"/>
      <c r="B14" s="41" t="s">
        <v>5</v>
      </c>
      <c r="C14" s="42"/>
      <c r="D14" s="43">
        <f>SUM(D11:D13)</f>
        <v>0</v>
      </c>
      <c r="E14" s="44">
        <f>E6+D14</f>
        <v>100</v>
      </c>
      <c r="F14" s="53"/>
      <c r="G14" s="41" t="s">
        <v>5</v>
      </c>
      <c r="H14" s="42"/>
      <c r="I14" s="43">
        <f>SUM(I11:I13)</f>
        <v>0</v>
      </c>
      <c r="J14" s="44">
        <f>J6+I14</f>
        <v>100</v>
      </c>
      <c r="L14" s="57"/>
    </row>
    <row r="15" spans="1:12" ht="15.6" x14ac:dyDescent="0.3">
      <c r="A15" s="28" t="s">
        <v>10</v>
      </c>
      <c r="B15" s="29" t="s">
        <v>2</v>
      </c>
      <c r="C15" s="30"/>
      <c r="D15" s="38" t="s">
        <v>3</v>
      </c>
      <c r="E15" s="45"/>
      <c r="F15" s="58"/>
      <c r="G15" s="29" t="s">
        <v>2</v>
      </c>
      <c r="H15" s="30"/>
      <c r="I15" s="38" t="s">
        <v>3</v>
      </c>
      <c r="J15" s="45"/>
      <c r="L15" s="58"/>
    </row>
    <row r="16" spans="1:12" x14ac:dyDescent="0.3">
      <c r="A16" s="17" t="s">
        <v>36</v>
      </c>
      <c r="B16" s="69">
        <v>0</v>
      </c>
      <c r="C16" s="9" t="s">
        <v>32</v>
      </c>
      <c r="D16" s="21">
        <f t="shared" ref="D16:D24" si="0">(B16*$E$14)</f>
        <v>0</v>
      </c>
      <c r="E16" s="24"/>
      <c r="F16" s="57"/>
      <c r="G16" s="69">
        <v>0</v>
      </c>
      <c r="H16" s="9" t="s">
        <v>32</v>
      </c>
      <c r="I16" s="21">
        <f t="shared" ref="I16:I24" si="1">(G16*$E$14)</f>
        <v>0</v>
      </c>
      <c r="J16" s="24"/>
      <c r="L16" s="57"/>
    </row>
    <row r="17" spans="1:12" ht="28.8" x14ac:dyDescent="0.3">
      <c r="A17" s="52" t="s">
        <v>27</v>
      </c>
      <c r="B17" s="69">
        <v>0</v>
      </c>
      <c r="C17" s="9" t="s">
        <v>32</v>
      </c>
      <c r="D17" s="21">
        <f t="shared" si="0"/>
        <v>0</v>
      </c>
      <c r="E17" s="24"/>
      <c r="F17" s="57"/>
      <c r="G17" s="69">
        <v>0</v>
      </c>
      <c r="H17" s="9" t="s">
        <v>32</v>
      </c>
      <c r="I17" s="21">
        <f t="shared" si="1"/>
        <v>0</v>
      </c>
      <c r="J17" s="24"/>
      <c r="L17" s="57"/>
    </row>
    <row r="18" spans="1:12" x14ac:dyDescent="0.3">
      <c r="A18" s="52" t="s">
        <v>12</v>
      </c>
      <c r="B18" s="69">
        <v>0</v>
      </c>
      <c r="C18" s="9" t="s">
        <v>32</v>
      </c>
      <c r="D18" s="21">
        <f t="shared" si="0"/>
        <v>0</v>
      </c>
      <c r="E18" s="24"/>
      <c r="F18" s="57"/>
      <c r="G18" s="69">
        <v>0</v>
      </c>
      <c r="H18" s="9" t="s">
        <v>32</v>
      </c>
      <c r="I18" s="21">
        <f t="shared" si="1"/>
        <v>0</v>
      </c>
      <c r="J18" s="24"/>
      <c r="L18" s="57"/>
    </row>
    <row r="19" spans="1:12" x14ac:dyDescent="0.3">
      <c r="A19" s="52" t="s">
        <v>25</v>
      </c>
      <c r="B19" s="69">
        <v>0</v>
      </c>
      <c r="C19" s="9" t="s">
        <v>32</v>
      </c>
      <c r="D19" s="21">
        <f t="shared" si="0"/>
        <v>0</v>
      </c>
      <c r="E19" s="24"/>
      <c r="F19" s="57"/>
      <c r="G19" s="69">
        <v>0</v>
      </c>
      <c r="H19" s="9" t="s">
        <v>32</v>
      </c>
      <c r="I19" s="21">
        <f t="shared" si="1"/>
        <v>0</v>
      </c>
      <c r="J19" s="24"/>
      <c r="L19" s="57"/>
    </row>
    <row r="20" spans="1:12" x14ac:dyDescent="0.3">
      <c r="A20" s="17" t="s">
        <v>13</v>
      </c>
      <c r="B20" s="69">
        <v>0</v>
      </c>
      <c r="C20" s="9" t="s">
        <v>32</v>
      </c>
      <c r="D20" s="21">
        <f t="shared" si="0"/>
        <v>0</v>
      </c>
      <c r="E20" s="24"/>
      <c r="F20" s="57"/>
      <c r="G20" s="69">
        <v>0</v>
      </c>
      <c r="H20" s="9" t="s">
        <v>32</v>
      </c>
      <c r="I20" s="21">
        <f t="shared" si="1"/>
        <v>0</v>
      </c>
      <c r="J20" s="24"/>
      <c r="L20" s="57"/>
    </row>
    <row r="21" spans="1:12" x14ac:dyDescent="0.3">
      <c r="A21" s="17" t="s">
        <v>14</v>
      </c>
      <c r="B21" s="69">
        <v>0</v>
      </c>
      <c r="C21" s="9" t="s">
        <v>32</v>
      </c>
      <c r="D21" s="21">
        <f t="shared" si="0"/>
        <v>0</v>
      </c>
      <c r="E21" s="24"/>
      <c r="F21" s="57"/>
      <c r="G21" s="69">
        <v>0</v>
      </c>
      <c r="H21" s="9" t="s">
        <v>32</v>
      </c>
      <c r="I21" s="21">
        <f t="shared" si="1"/>
        <v>0</v>
      </c>
      <c r="J21" s="24"/>
      <c r="L21" s="57"/>
    </row>
    <row r="22" spans="1:12" x14ac:dyDescent="0.3">
      <c r="A22" s="17" t="s">
        <v>44</v>
      </c>
      <c r="B22" s="69">
        <v>0</v>
      </c>
      <c r="C22" s="9" t="s">
        <v>32</v>
      </c>
      <c r="D22" s="21">
        <f t="shared" si="0"/>
        <v>0</v>
      </c>
      <c r="E22" s="24"/>
      <c r="F22" s="57"/>
      <c r="G22" s="69">
        <v>0</v>
      </c>
      <c r="H22" s="9" t="s">
        <v>32</v>
      </c>
      <c r="I22" s="21">
        <f t="shared" si="1"/>
        <v>0</v>
      </c>
      <c r="J22" s="24"/>
      <c r="L22" s="57"/>
    </row>
    <row r="23" spans="1:12" ht="15" thickBot="1" x14ac:dyDescent="0.35">
      <c r="A23" s="61" t="s">
        <v>35</v>
      </c>
      <c r="B23" s="69">
        <v>0</v>
      </c>
      <c r="C23" s="9" t="s">
        <v>32</v>
      </c>
      <c r="D23" s="21">
        <f t="shared" si="0"/>
        <v>0</v>
      </c>
      <c r="E23" s="62"/>
      <c r="F23" s="57"/>
      <c r="G23" s="69">
        <v>0</v>
      </c>
      <c r="H23" s="9" t="s">
        <v>32</v>
      </c>
      <c r="I23" s="21">
        <f t="shared" si="1"/>
        <v>0</v>
      </c>
      <c r="J23" s="62"/>
      <c r="L23" s="57"/>
    </row>
    <row r="24" spans="1:12" ht="29.4" thickBot="1" x14ac:dyDescent="0.35">
      <c r="A24" s="63" t="s">
        <v>46</v>
      </c>
      <c r="B24" s="70">
        <v>0</v>
      </c>
      <c r="C24" s="46" t="s">
        <v>32</v>
      </c>
      <c r="D24" s="43">
        <f t="shared" si="0"/>
        <v>0</v>
      </c>
      <c r="E24" s="44"/>
      <c r="F24" s="57"/>
      <c r="G24" s="70">
        <v>0</v>
      </c>
      <c r="H24" s="46" t="s">
        <v>32</v>
      </c>
      <c r="I24" s="43">
        <f t="shared" si="1"/>
        <v>0</v>
      </c>
      <c r="J24" s="44"/>
      <c r="L24" s="57"/>
    </row>
    <row r="25" spans="1:12" ht="15.6" x14ac:dyDescent="0.3">
      <c r="A25" s="28" t="s">
        <v>9</v>
      </c>
      <c r="B25" s="29" t="s">
        <v>2</v>
      </c>
      <c r="C25" s="30"/>
      <c r="D25" s="38" t="s">
        <v>3</v>
      </c>
      <c r="E25" s="39"/>
      <c r="F25" s="58"/>
      <c r="G25" s="29" t="s">
        <v>2</v>
      </c>
      <c r="H25" s="30"/>
      <c r="I25" s="38" t="s">
        <v>3</v>
      </c>
      <c r="J25" s="39"/>
      <c r="L25" s="58"/>
    </row>
    <row r="26" spans="1:12" x14ac:dyDescent="0.3">
      <c r="A26" s="17" t="s">
        <v>33</v>
      </c>
      <c r="B26" s="69">
        <v>0</v>
      </c>
      <c r="C26" s="9" t="s">
        <v>37</v>
      </c>
      <c r="D26" s="21">
        <f>(B26*$E$14)</f>
        <v>0</v>
      </c>
      <c r="E26" s="24"/>
      <c r="F26" s="57"/>
      <c r="G26" s="69">
        <v>0</v>
      </c>
      <c r="H26" s="9" t="s">
        <v>37</v>
      </c>
      <c r="I26" s="21">
        <f>(G26*$E$14)</f>
        <v>0</v>
      </c>
      <c r="J26" s="24"/>
      <c r="L26" s="57"/>
    </row>
    <row r="27" spans="1:12" x14ac:dyDescent="0.3">
      <c r="A27" s="17" t="s">
        <v>34</v>
      </c>
      <c r="B27" s="69">
        <v>0</v>
      </c>
      <c r="C27" s="9" t="s">
        <v>37</v>
      </c>
      <c r="D27" s="21">
        <f>(B27*$E$14)</f>
        <v>0</v>
      </c>
      <c r="E27" s="25"/>
      <c r="F27" s="59"/>
      <c r="G27" s="69">
        <v>0</v>
      </c>
      <c r="H27" s="9" t="s">
        <v>37</v>
      </c>
      <c r="I27" s="21">
        <f>(G27*$E$14)</f>
        <v>0</v>
      </c>
      <c r="J27" s="25"/>
      <c r="L27" s="59"/>
    </row>
    <row r="28" spans="1:12" ht="15" thickBot="1" x14ac:dyDescent="0.35">
      <c r="A28" s="47" t="s">
        <v>38</v>
      </c>
      <c r="B28" s="48" t="s">
        <v>5</v>
      </c>
      <c r="C28" s="46"/>
      <c r="D28" s="43">
        <f>SUM(D16:D24,D26,D27)</f>
        <v>0</v>
      </c>
      <c r="E28" s="44">
        <f>E14+D28</f>
        <v>100</v>
      </c>
      <c r="F28" s="57"/>
      <c r="G28" s="48" t="s">
        <v>5</v>
      </c>
      <c r="H28" s="46"/>
      <c r="I28" s="43">
        <f>SUM(I16:I24,I26,I27)</f>
        <v>0</v>
      </c>
      <c r="J28" s="44">
        <f>J14+I28</f>
        <v>100</v>
      </c>
      <c r="L28" s="57"/>
    </row>
    <row r="29" spans="1:12" ht="15.6" x14ac:dyDescent="0.3">
      <c r="A29" s="28" t="s">
        <v>17</v>
      </c>
      <c r="B29" s="29" t="s">
        <v>2</v>
      </c>
      <c r="C29" s="30"/>
      <c r="D29" s="38" t="s">
        <v>3</v>
      </c>
      <c r="E29" s="39"/>
      <c r="F29" s="58"/>
      <c r="G29" s="29" t="s">
        <v>2</v>
      </c>
      <c r="H29" s="30"/>
      <c r="I29" s="38" t="s">
        <v>3</v>
      </c>
      <c r="J29" s="39"/>
      <c r="L29" s="58"/>
    </row>
    <row r="30" spans="1:12" x14ac:dyDescent="0.3">
      <c r="A30" s="19" t="s">
        <v>41</v>
      </c>
      <c r="B30" s="69">
        <v>0</v>
      </c>
      <c r="C30" s="9" t="s">
        <v>39</v>
      </c>
      <c r="D30" s="21">
        <f>B30*E28</f>
        <v>0</v>
      </c>
      <c r="E30" s="24"/>
      <c r="F30" s="53"/>
      <c r="G30" s="69">
        <v>0</v>
      </c>
      <c r="H30" s="9" t="s">
        <v>39</v>
      </c>
      <c r="I30" s="21">
        <f>G30*J28</f>
        <v>0</v>
      </c>
      <c r="J30" s="24"/>
      <c r="L30" s="53"/>
    </row>
    <row r="31" spans="1:12" ht="15" thickBot="1" x14ac:dyDescent="0.35">
      <c r="A31" s="33"/>
      <c r="B31" s="41" t="s">
        <v>5</v>
      </c>
      <c r="C31" s="42"/>
      <c r="D31" s="49"/>
      <c r="E31" s="44">
        <f>E28+D30</f>
        <v>100</v>
      </c>
      <c r="F31" s="53"/>
      <c r="G31" s="41" t="s">
        <v>5</v>
      </c>
      <c r="H31" s="42"/>
      <c r="I31" s="49"/>
      <c r="J31" s="44">
        <f>J28+I30</f>
        <v>100</v>
      </c>
      <c r="L31" s="53"/>
    </row>
    <row r="32" spans="1:12" ht="26.4" customHeight="1" thickBot="1" x14ac:dyDescent="0.35">
      <c r="A32" s="20" t="s">
        <v>40</v>
      </c>
      <c r="B32" s="23"/>
      <c r="C32" s="14"/>
      <c r="D32" s="15"/>
      <c r="E32" s="26">
        <f>E31/100</f>
        <v>1</v>
      </c>
      <c r="F32" s="54"/>
      <c r="G32" s="23"/>
      <c r="H32" s="14"/>
      <c r="I32" s="15"/>
      <c r="J32" s="26">
        <f>J31/100</f>
        <v>1</v>
      </c>
      <c r="L32" s="54"/>
    </row>
    <row r="33" spans="1:67" ht="28.95" customHeight="1" x14ac:dyDescent="0.4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67" ht="21.6" thickBot="1" x14ac:dyDescent="0.4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67" s="1" customFormat="1" ht="15" thickBot="1" x14ac:dyDescent="0.35">
      <c r="A35" s="89" t="s">
        <v>18</v>
      </c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51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 s="5"/>
      <c r="BK35" s="5"/>
      <c r="BL35" s="5"/>
      <c r="BM35" s="5"/>
      <c r="BN35" s="5"/>
      <c r="BO35" s="5"/>
    </row>
    <row r="36" spans="1:67" s="1" customFormat="1" x14ac:dyDescent="0.3">
      <c r="A36" s="71"/>
      <c r="B36" s="87"/>
      <c r="C36" s="88"/>
      <c r="D36" s="72"/>
      <c r="E36" s="92"/>
      <c r="F36" s="93"/>
      <c r="G36" s="93"/>
      <c r="H36" s="93"/>
      <c r="I36" s="93"/>
      <c r="J36" s="93"/>
      <c r="K36" s="94"/>
      <c r="L36" s="50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s="5"/>
      <c r="BK36" s="5"/>
      <c r="BL36" s="5"/>
      <c r="BM36" s="5"/>
      <c r="BN36" s="5"/>
      <c r="BO36" s="5"/>
    </row>
    <row r="37" spans="1:67" s="1" customFormat="1" ht="28.8" x14ac:dyDescent="0.3">
      <c r="A37" s="73" t="s">
        <v>19</v>
      </c>
      <c r="B37" s="77"/>
      <c r="C37" s="79"/>
      <c r="D37" s="74" t="s">
        <v>20</v>
      </c>
      <c r="E37" s="95"/>
      <c r="F37" s="96"/>
      <c r="G37" s="96"/>
      <c r="H37" s="96"/>
      <c r="I37" s="96"/>
      <c r="J37" s="96"/>
      <c r="K37" s="97"/>
      <c r="L37" s="50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s="5"/>
      <c r="BK37" s="5"/>
      <c r="BL37" s="5"/>
      <c r="BM37" s="5"/>
      <c r="BN37" s="5"/>
      <c r="BO37" s="5"/>
    </row>
    <row r="38" spans="1:67" s="1" customFormat="1" ht="36.6" customHeight="1" thickBot="1" x14ac:dyDescent="0.35">
      <c r="A38" s="75"/>
      <c r="B38" s="80"/>
      <c r="C38" s="82"/>
      <c r="D38" s="76"/>
      <c r="E38" s="95"/>
      <c r="F38" s="96"/>
      <c r="G38" s="96"/>
      <c r="H38" s="96"/>
      <c r="I38" s="96"/>
      <c r="J38" s="96"/>
      <c r="K38" s="97"/>
      <c r="L38" s="50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x14ac:dyDescent="0.3">
      <c r="A39" s="73"/>
      <c r="B39" s="87"/>
      <c r="C39" s="88"/>
      <c r="D39" s="72"/>
      <c r="E39" s="77"/>
      <c r="F39" s="78"/>
      <c r="G39" s="78"/>
      <c r="H39" s="78"/>
      <c r="I39" s="78"/>
      <c r="J39" s="78"/>
      <c r="K39" s="79"/>
      <c r="L39" s="50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ht="28.8" x14ac:dyDescent="0.3">
      <c r="A40" s="73" t="s">
        <v>21</v>
      </c>
      <c r="B40" s="77"/>
      <c r="C40" s="79"/>
      <c r="D40" s="74" t="s">
        <v>22</v>
      </c>
      <c r="E40" s="77"/>
      <c r="F40" s="78"/>
      <c r="G40" s="78"/>
      <c r="H40" s="78"/>
      <c r="I40" s="78"/>
      <c r="J40" s="78"/>
      <c r="K40" s="79"/>
      <c r="L40" s="5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41.4" customHeight="1" thickBot="1" x14ac:dyDescent="0.35">
      <c r="A41" s="75"/>
      <c r="B41" s="80"/>
      <c r="C41" s="82"/>
      <c r="D41" s="76"/>
      <c r="E41" s="80"/>
      <c r="F41" s="81"/>
      <c r="G41" s="81"/>
      <c r="H41" s="81"/>
      <c r="I41" s="81"/>
      <c r="J41" s="81"/>
      <c r="K41" s="82"/>
      <c r="L41" s="50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x14ac:dyDescent="0.3">
      <c r="A42" s="73"/>
      <c r="B42" s="77"/>
      <c r="C42" s="78"/>
      <c r="D42" s="78"/>
      <c r="E42" s="78"/>
      <c r="F42" s="78"/>
      <c r="G42" s="78"/>
      <c r="H42" s="78"/>
      <c r="I42" s="78"/>
      <c r="J42" s="78"/>
      <c r="K42" s="79"/>
      <c r="L42" s="8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x14ac:dyDescent="0.3">
      <c r="A43" s="73" t="s">
        <v>23</v>
      </c>
      <c r="B43" s="77"/>
      <c r="C43" s="78"/>
      <c r="D43" s="78"/>
      <c r="E43" s="78"/>
      <c r="F43" s="78"/>
      <c r="G43" s="78"/>
      <c r="H43" s="78"/>
      <c r="I43" s="78"/>
      <c r="J43" s="78"/>
      <c r="K43" s="79"/>
      <c r="L43" s="8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x14ac:dyDescent="0.3">
      <c r="A44" s="73"/>
      <c r="B44" s="77"/>
      <c r="C44" s="78"/>
      <c r="D44" s="78"/>
      <c r="E44" s="78"/>
      <c r="F44" s="78"/>
      <c r="G44" s="78"/>
      <c r="H44" s="78"/>
      <c r="I44" s="78"/>
      <c r="J44" s="78"/>
      <c r="K44" s="79"/>
      <c r="L44" s="8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ht="41.4" customHeight="1" thickBot="1" x14ac:dyDescent="0.35">
      <c r="A45" s="75"/>
      <c r="B45" s="80"/>
      <c r="C45" s="81"/>
      <c r="D45" s="81"/>
      <c r="E45" s="81"/>
      <c r="F45" s="81"/>
      <c r="G45" s="81"/>
      <c r="H45" s="81"/>
      <c r="I45" s="81"/>
      <c r="J45" s="81"/>
      <c r="K45" s="82"/>
      <c r="L45" s="8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</sheetData>
  <sheetProtection algorithmName="SHA-512" hashValue="zEt8DkLyHjwEQGJO9jygQwbswUfQAZ5ZMX5cuNELK2E9UiRMqnmN6QZ7B0PUaErXMf8Ps7bBGz9TOBasq7HGug==" saltValue="7Ljaxg0z+gi316V3mGdtVA==" spinCount="100000" sheet="1" objects="1" scenarios="1"/>
  <mergeCells count="9">
    <mergeCell ref="B42:K45"/>
    <mergeCell ref="D1:D2"/>
    <mergeCell ref="B4:D4"/>
    <mergeCell ref="G4:I4"/>
    <mergeCell ref="B36:C38"/>
    <mergeCell ref="B39:C41"/>
    <mergeCell ref="A35:K35"/>
    <mergeCell ref="E36:K38"/>
    <mergeCell ref="E39:K41"/>
  </mergeCell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FE4C-E8CE-42F7-B0E8-F5901E6589C0}">
  <dimension ref="A1:BO45"/>
  <sheetViews>
    <sheetView showGridLines="0" zoomScaleNormal="100" zoomScaleSheetLayoutView="130" workbookViewId="0">
      <selection activeCell="E19" sqref="E19"/>
    </sheetView>
  </sheetViews>
  <sheetFormatPr defaultRowHeight="14.4" x14ac:dyDescent="0.3"/>
  <cols>
    <col min="1" max="1" width="27.5546875" style="13" customWidth="1"/>
    <col min="2" max="3" width="13.77734375" customWidth="1"/>
    <col min="4" max="5" width="13.77734375" style="2" customWidth="1"/>
    <col min="6" max="6" width="3.109375" style="2" customWidth="1"/>
    <col min="7" max="10" width="13.77734375" style="2" customWidth="1"/>
    <col min="11" max="11" width="2.6640625" customWidth="1"/>
    <col min="12" max="12" width="2.109375" customWidth="1"/>
    <col min="13" max="14" width="3.5546875" customWidth="1"/>
    <col min="15" max="15" width="3.33203125" customWidth="1"/>
  </cols>
  <sheetData>
    <row r="1" spans="1:12" ht="46.8" x14ac:dyDescent="0.45">
      <c r="A1" s="11" t="s">
        <v>54</v>
      </c>
      <c r="B1" s="4" t="s">
        <v>0</v>
      </c>
      <c r="C1" s="4"/>
      <c r="D1" s="83"/>
      <c r="E1" s="3"/>
      <c r="F1" s="3"/>
      <c r="G1" s="3"/>
      <c r="H1" s="3"/>
      <c r="I1" s="3"/>
      <c r="J1" s="3"/>
    </row>
    <row r="2" spans="1:12" x14ac:dyDescent="0.3">
      <c r="A2" s="12"/>
      <c r="D2" s="83"/>
      <c r="E2" s="3"/>
      <c r="F2" s="3"/>
      <c r="G2" s="3"/>
      <c r="H2" s="3"/>
      <c r="I2" s="3"/>
      <c r="J2" s="3"/>
    </row>
    <row r="3" spans="1:12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2" ht="35.4" customHeight="1" thickBot="1" x14ac:dyDescent="0.35">
      <c r="A4" s="16"/>
      <c r="B4" s="84" t="s">
        <v>50</v>
      </c>
      <c r="C4" s="85"/>
      <c r="D4" s="86"/>
      <c r="E4" s="27"/>
      <c r="F4" s="55"/>
      <c r="G4" s="84" t="s">
        <v>51</v>
      </c>
      <c r="H4" s="85"/>
      <c r="I4" s="86"/>
      <c r="J4" s="27"/>
      <c r="L4" s="55"/>
    </row>
    <row r="5" spans="1:12" ht="15.6" x14ac:dyDescent="0.3">
      <c r="A5" s="28" t="s">
        <v>1</v>
      </c>
      <c r="B5" s="29" t="s">
        <v>2</v>
      </c>
      <c r="C5" s="30" t="s">
        <v>28</v>
      </c>
      <c r="D5" s="31" t="s">
        <v>3</v>
      </c>
      <c r="E5" s="32" t="s">
        <v>29</v>
      </c>
      <c r="F5" s="56"/>
      <c r="G5" s="29" t="s">
        <v>2</v>
      </c>
      <c r="H5" s="30" t="s">
        <v>28</v>
      </c>
      <c r="I5" s="31" t="s">
        <v>3</v>
      </c>
      <c r="J5" s="32" t="s">
        <v>29</v>
      </c>
      <c r="L5" s="56"/>
    </row>
    <row r="6" spans="1:12" ht="15" thickBot="1" x14ac:dyDescent="0.35">
      <c r="A6" s="33" t="s">
        <v>4</v>
      </c>
      <c r="B6" s="34">
        <v>1</v>
      </c>
      <c r="C6" s="35"/>
      <c r="D6" s="65">
        <v>100</v>
      </c>
      <c r="E6" s="37">
        <f>D6</f>
        <v>100</v>
      </c>
      <c r="F6" s="57"/>
      <c r="G6" s="34">
        <v>1</v>
      </c>
      <c r="H6" s="35"/>
      <c r="I6" s="65">
        <v>100</v>
      </c>
      <c r="J6" s="37">
        <f>I6</f>
        <v>100</v>
      </c>
      <c r="L6" s="57"/>
    </row>
    <row r="7" spans="1:12" ht="15.6" x14ac:dyDescent="0.3">
      <c r="A7" s="28" t="s">
        <v>6</v>
      </c>
      <c r="B7" s="29" t="s">
        <v>2</v>
      </c>
      <c r="C7" s="30"/>
      <c r="D7" s="38" t="s">
        <v>3</v>
      </c>
      <c r="E7" s="39"/>
      <c r="F7" s="58"/>
      <c r="G7" s="29" t="s">
        <v>2</v>
      </c>
      <c r="H7" s="30"/>
      <c r="I7" s="38" t="s">
        <v>3</v>
      </c>
      <c r="J7" s="39"/>
      <c r="L7" s="58"/>
    </row>
    <row r="8" spans="1:12" x14ac:dyDescent="0.3">
      <c r="A8" s="17" t="s">
        <v>7</v>
      </c>
      <c r="B8" s="69">
        <v>0</v>
      </c>
      <c r="C8" s="66" t="s">
        <v>31</v>
      </c>
      <c r="D8" s="21">
        <f>(B8)*($E$6)</f>
        <v>0</v>
      </c>
      <c r="E8" s="24"/>
      <c r="F8" s="53"/>
      <c r="G8" s="69">
        <v>0</v>
      </c>
      <c r="H8" s="66" t="s">
        <v>31</v>
      </c>
      <c r="I8" s="21">
        <f>(G8)*($E$6)</f>
        <v>0</v>
      </c>
      <c r="J8" s="24"/>
      <c r="L8" s="57"/>
    </row>
    <row r="9" spans="1:12" x14ac:dyDescent="0.3">
      <c r="A9" s="17" t="s">
        <v>26</v>
      </c>
      <c r="B9" s="69">
        <v>0</v>
      </c>
      <c r="C9" s="66" t="s">
        <v>31</v>
      </c>
      <c r="D9" s="21">
        <f>(B9)*($E$6)</f>
        <v>0</v>
      </c>
      <c r="E9" s="24"/>
      <c r="F9" s="53"/>
      <c r="G9" s="69">
        <v>0</v>
      </c>
      <c r="H9" s="66" t="s">
        <v>31</v>
      </c>
      <c r="I9" s="21">
        <f>(G9)*($E$6)</f>
        <v>0</v>
      </c>
      <c r="J9" s="24"/>
      <c r="L9" s="57"/>
    </row>
    <row r="10" spans="1:12" x14ac:dyDescent="0.3">
      <c r="A10" s="17" t="s">
        <v>47</v>
      </c>
      <c r="B10" s="69">
        <v>0</v>
      </c>
      <c r="C10" s="66" t="s">
        <v>31</v>
      </c>
      <c r="D10" s="21">
        <f>(B10)*($E$6)</f>
        <v>0</v>
      </c>
      <c r="E10" s="24"/>
      <c r="F10" s="53"/>
      <c r="G10" s="69">
        <v>0</v>
      </c>
      <c r="H10" s="66" t="s">
        <v>31</v>
      </c>
      <c r="I10" s="21">
        <f>(G10)*($E$6)</f>
        <v>0</v>
      </c>
      <c r="J10" s="24"/>
      <c r="L10" s="57"/>
    </row>
    <row r="11" spans="1:12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3"/>
      <c r="G11" s="22" t="s">
        <v>5</v>
      </c>
      <c r="H11" s="10"/>
      <c r="I11" s="21">
        <f>SUM(I8:I10)</f>
        <v>0</v>
      </c>
      <c r="J11" s="24">
        <f>J6+I11</f>
        <v>100</v>
      </c>
      <c r="L11" s="57"/>
    </row>
    <row r="12" spans="1:12" x14ac:dyDescent="0.3">
      <c r="A12" s="17" t="s">
        <v>8</v>
      </c>
      <c r="B12" s="69">
        <v>0</v>
      </c>
      <c r="C12" s="66" t="s">
        <v>45</v>
      </c>
      <c r="D12" s="21">
        <f>(B12*($E$11-$D$10))</f>
        <v>0</v>
      </c>
      <c r="E12" s="24"/>
      <c r="F12" s="53"/>
      <c r="G12" s="69">
        <v>0</v>
      </c>
      <c r="H12" s="66" t="s">
        <v>45</v>
      </c>
      <c r="I12" s="21">
        <f>(G12*($E$11-$D$10))</f>
        <v>0</v>
      </c>
      <c r="J12" s="24"/>
      <c r="L12" s="57"/>
    </row>
    <row r="13" spans="1:12" x14ac:dyDescent="0.3">
      <c r="A13" s="17" t="s">
        <v>30</v>
      </c>
      <c r="B13" s="69">
        <v>0</v>
      </c>
      <c r="C13" s="66" t="s">
        <v>45</v>
      </c>
      <c r="D13" s="21">
        <f>(B13*($E$11-$D$10))</f>
        <v>0</v>
      </c>
      <c r="E13" s="24"/>
      <c r="F13" s="53"/>
      <c r="G13" s="69">
        <v>0</v>
      </c>
      <c r="H13" s="66" t="s">
        <v>45</v>
      </c>
      <c r="I13" s="21">
        <f>(G13*($E$11-$D$10))</f>
        <v>0</v>
      </c>
      <c r="J13" s="24"/>
      <c r="L13" s="57"/>
    </row>
    <row r="14" spans="1:12" ht="15" thickBot="1" x14ac:dyDescent="0.35">
      <c r="A14" s="40"/>
      <c r="B14" s="41" t="s">
        <v>5</v>
      </c>
      <c r="C14" s="42"/>
      <c r="D14" s="43">
        <f>SUM(D11:D13)</f>
        <v>0</v>
      </c>
      <c r="E14" s="44">
        <f>E6+D14</f>
        <v>100</v>
      </c>
      <c r="F14" s="53"/>
      <c r="G14" s="41" t="s">
        <v>5</v>
      </c>
      <c r="H14" s="42"/>
      <c r="I14" s="43">
        <f>SUM(I11:I13)</f>
        <v>0</v>
      </c>
      <c r="J14" s="44">
        <f>J6+I14</f>
        <v>100</v>
      </c>
      <c r="L14" s="57"/>
    </row>
    <row r="15" spans="1:12" ht="15.6" x14ac:dyDescent="0.3">
      <c r="A15" s="28" t="s">
        <v>10</v>
      </c>
      <c r="B15" s="29" t="s">
        <v>2</v>
      </c>
      <c r="C15" s="30"/>
      <c r="D15" s="38" t="s">
        <v>3</v>
      </c>
      <c r="E15" s="45"/>
      <c r="F15" s="58"/>
      <c r="G15" s="29" t="s">
        <v>2</v>
      </c>
      <c r="H15" s="30"/>
      <c r="I15" s="38" t="s">
        <v>3</v>
      </c>
      <c r="J15" s="45"/>
      <c r="L15" s="58"/>
    </row>
    <row r="16" spans="1:12" x14ac:dyDescent="0.3">
      <c r="A16" s="17" t="s">
        <v>36</v>
      </c>
      <c r="B16" s="69">
        <v>0</v>
      </c>
      <c r="C16" s="66" t="s">
        <v>32</v>
      </c>
      <c r="D16" s="21">
        <f t="shared" ref="D16:D24" si="0">(B16*$E$14)</f>
        <v>0</v>
      </c>
      <c r="E16" s="24"/>
      <c r="F16" s="57"/>
      <c r="G16" s="69">
        <v>0</v>
      </c>
      <c r="H16" s="66" t="s">
        <v>32</v>
      </c>
      <c r="I16" s="21">
        <f t="shared" ref="I16:I24" si="1">(G16*$E$14)</f>
        <v>0</v>
      </c>
      <c r="J16" s="24"/>
      <c r="L16" s="57"/>
    </row>
    <row r="17" spans="1:12" ht="28.8" x14ac:dyDescent="0.3">
      <c r="A17" s="52" t="s">
        <v>27</v>
      </c>
      <c r="B17" s="69">
        <v>0</v>
      </c>
      <c r="C17" s="66" t="s">
        <v>32</v>
      </c>
      <c r="D17" s="21">
        <f t="shared" si="0"/>
        <v>0</v>
      </c>
      <c r="E17" s="24"/>
      <c r="F17" s="57"/>
      <c r="G17" s="69">
        <v>0</v>
      </c>
      <c r="H17" s="66" t="s">
        <v>32</v>
      </c>
      <c r="I17" s="21">
        <f t="shared" si="1"/>
        <v>0</v>
      </c>
      <c r="J17" s="24"/>
      <c r="L17" s="57"/>
    </row>
    <row r="18" spans="1:12" x14ac:dyDescent="0.3">
      <c r="A18" s="52" t="s">
        <v>12</v>
      </c>
      <c r="B18" s="69">
        <v>0</v>
      </c>
      <c r="C18" s="66" t="s">
        <v>32</v>
      </c>
      <c r="D18" s="21">
        <f t="shared" si="0"/>
        <v>0</v>
      </c>
      <c r="E18" s="24"/>
      <c r="F18" s="57"/>
      <c r="G18" s="69">
        <v>0</v>
      </c>
      <c r="H18" s="66" t="s">
        <v>32</v>
      </c>
      <c r="I18" s="21">
        <f t="shared" si="1"/>
        <v>0</v>
      </c>
      <c r="J18" s="24"/>
      <c r="L18" s="57"/>
    </row>
    <row r="19" spans="1:12" x14ac:dyDescent="0.3">
      <c r="A19" s="52" t="s">
        <v>25</v>
      </c>
      <c r="B19" s="69">
        <v>0</v>
      </c>
      <c r="C19" s="66" t="s">
        <v>32</v>
      </c>
      <c r="D19" s="21">
        <f t="shared" si="0"/>
        <v>0</v>
      </c>
      <c r="E19" s="24"/>
      <c r="F19" s="57"/>
      <c r="G19" s="69">
        <v>0</v>
      </c>
      <c r="H19" s="66" t="s">
        <v>32</v>
      </c>
      <c r="I19" s="21">
        <f t="shared" si="1"/>
        <v>0</v>
      </c>
      <c r="J19" s="24"/>
      <c r="L19" s="57"/>
    </row>
    <row r="20" spans="1:12" x14ac:dyDescent="0.3">
      <c r="A20" s="17" t="s">
        <v>13</v>
      </c>
      <c r="B20" s="69">
        <v>0</v>
      </c>
      <c r="C20" s="66" t="s">
        <v>32</v>
      </c>
      <c r="D20" s="21">
        <f t="shared" si="0"/>
        <v>0</v>
      </c>
      <c r="E20" s="24"/>
      <c r="F20" s="57"/>
      <c r="G20" s="69">
        <v>0</v>
      </c>
      <c r="H20" s="66" t="s">
        <v>32</v>
      </c>
      <c r="I20" s="21">
        <f t="shared" si="1"/>
        <v>0</v>
      </c>
      <c r="J20" s="24"/>
      <c r="L20" s="57"/>
    </row>
    <row r="21" spans="1:12" x14ac:dyDescent="0.3">
      <c r="A21" s="17" t="s">
        <v>14</v>
      </c>
      <c r="B21" s="69">
        <v>0</v>
      </c>
      <c r="C21" s="66" t="s">
        <v>32</v>
      </c>
      <c r="D21" s="21">
        <f t="shared" si="0"/>
        <v>0</v>
      </c>
      <c r="E21" s="24"/>
      <c r="F21" s="57"/>
      <c r="G21" s="69">
        <v>0</v>
      </c>
      <c r="H21" s="66" t="s">
        <v>32</v>
      </c>
      <c r="I21" s="21">
        <f t="shared" si="1"/>
        <v>0</v>
      </c>
      <c r="J21" s="24"/>
      <c r="L21" s="57"/>
    </row>
    <row r="22" spans="1:12" x14ac:dyDescent="0.3">
      <c r="A22" s="17" t="s">
        <v>44</v>
      </c>
      <c r="B22" s="69">
        <v>0</v>
      </c>
      <c r="C22" s="66" t="s">
        <v>32</v>
      </c>
      <c r="D22" s="21">
        <f t="shared" si="0"/>
        <v>0</v>
      </c>
      <c r="E22" s="24"/>
      <c r="F22" s="57"/>
      <c r="G22" s="69">
        <v>0</v>
      </c>
      <c r="H22" s="66" t="s">
        <v>32</v>
      </c>
      <c r="I22" s="21">
        <f t="shared" si="1"/>
        <v>0</v>
      </c>
      <c r="J22" s="24"/>
      <c r="L22" s="57"/>
    </row>
    <row r="23" spans="1:12" ht="15" thickBot="1" x14ac:dyDescent="0.35">
      <c r="A23" s="61" t="s">
        <v>35</v>
      </c>
      <c r="B23" s="69">
        <v>0</v>
      </c>
      <c r="C23" s="66" t="s">
        <v>32</v>
      </c>
      <c r="D23" s="21">
        <f t="shared" si="0"/>
        <v>0</v>
      </c>
      <c r="E23" s="62"/>
      <c r="F23" s="57"/>
      <c r="G23" s="69">
        <v>0</v>
      </c>
      <c r="H23" s="66" t="s">
        <v>32</v>
      </c>
      <c r="I23" s="21">
        <f t="shared" si="1"/>
        <v>0</v>
      </c>
      <c r="J23" s="62"/>
      <c r="L23" s="57"/>
    </row>
    <row r="24" spans="1:12" ht="29.4" thickBot="1" x14ac:dyDescent="0.35">
      <c r="A24" s="63" t="s">
        <v>46</v>
      </c>
      <c r="B24" s="70">
        <v>0</v>
      </c>
      <c r="C24" s="67" t="s">
        <v>32</v>
      </c>
      <c r="D24" s="43">
        <f t="shared" si="0"/>
        <v>0</v>
      </c>
      <c r="E24" s="44"/>
      <c r="F24" s="57"/>
      <c r="G24" s="70">
        <v>0</v>
      </c>
      <c r="H24" s="67" t="s">
        <v>32</v>
      </c>
      <c r="I24" s="43">
        <f t="shared" si="1"/>
        <v>0</v>
      </c>
      <c r="J24" s="44"/>
      <c r="L24" s="57"/>
    </row>
    <row r="25" spans="1:12" ht="15.6" x14ac:dyDescent="0.3">
      <c r="A25" s="28" t="s">
        <v>9</v>
      </c>
      <c r="B25" s="29" t="s">
        <v>2</v>
      </c>
      <c r="C25" s="30"/>
      <c r="D25" s="38" t="s">
        <v>3</v>
      </c>
      <c r="E25" s="39"/>
      <c r="F25" s="58"/>
      <c r="G25" s="29" t="s">
        <v>2</v>
      </c>
      <c r="H25" s="30"/>
      <c r="I25" s="38" t="s">
        <v>3</v>
      </c>
      <c r="J25" s="39"/>
      <c r="L25" s="58"/>
    </row>
    <row r="26" spans="1:12" x14ac:dyDescent="0.3">
      <c r="A26" s="17" t="s">
        <v>33</v>
      </c>
      <c r="B26" s="69">
        <v>0</v>
      </c>
      <c r="C26" s="66" t="s">
        <v>37</v>
      </c>
      <c r="D26" s="21">
        <f>(B26*$E$14)</f>
        <v>0</v>
      </c>
      <c r="E26" s="24"/>
      <c r="F26" s="57"/>
      <c r="G26" s="69">
        <v>0</v>
      </c>
      <c r="H26" s="66" t="s">
        <v>37</v>
      </c>
      <c r="I26" s="21">
        <f>(G26*$E$14)</f>
        <v>0</v>
      </c>
      <c r="J26" s="24"/>
      <c r="L26" s="57"/>
    </row>
    <row r="27" spans="1:12" x14ac:dyDescent="0.3">
      <c r="A27" s="17" t="s">
        <v>34</v>
      </c>
      <c r="B27" s="69">
        <v>0</v>
      </c>
      <c r="C27" s="66" t="s">
        <v>37</v>
      </c>
      <c r="D27" s="21">
        <f>(B27*$E$14)</f>
        <v>0</v>
      </c>
      <c r="E27" s="25"/>
      <c r="F27" s="59"/>
      <c r="G27" s="69">
        <v>0</v>
      </c>
      <c r="H27" s="66" t="s">
        <v>37</v>
      </c>
      <c r="I27" s="21">
        <f>(G27*$E$14)</f>
        <v>0</v>
      </c>
      <c r="J27" s="25"/>
      <c r="L27" s="59"/>
    </row>
    <row r="28" spans="1:12" ht="15" thickBot="1" x14ac:dyDescent="0.35">
      <c r="A28" s="47" t="s">
        <v>38</v>
      </c>
      <c r="B28" s="68" t="s">
        <v>5</v>
      </c>
      <c r="C28" s="67"/>
      <c r="D28" s="43">
        <f>SUM(D16:D24,D26,D27)</f>
        <v>0</v>
      </c>
      <c r="E28" s="44">
        <f>E14+D28</f>
        <v>100</v>
      </c>
      <c r="F28" s="57"/>
      <c r="G28" s="68" t="s">
        <v>5</v>
      </c>
      <c r="H28" s="67"/>
      <c r="I28" s="43">
        <f>SUM(I16:I24,I26,I27)</f>
        <v>0</v>
      </c>
      <c r="J28" s="44">
        <f>J14+I28</f>
        <v>100</v>
      </c>
      <c r="L28" s="57"/>
    </row>
    <row r="29" spans="1:12" ht="15.6" x14ac:dyDescent="0.3">
      <c r="A29" s="28" t="s">
        <v>17</v>
      </c>
      <c r="B29" s="29" t="s">
        <v>2</v>
      </c>
      <c r="C29" s="30"/>
      <c r="D29" s="38" t="s">
        <v>3</v>
      </c>
      <c r="E29" s="39"/>
      <c r="F29" s="58"/>
      <c r="G29" s="29" t="s">
        <v>2</v>
      </c>
      <c r="H29" s="30"/>
      <c r="I29" s="38" t="s">
        <v>3</v>
      </c>
      <c r="J29" s="39"/>
      <c r="L29" s="58"/>
    </row>
    <row r="30" spans="1:12" x14ac:dyDescent="0.3">
      <c r="A30" s="19" t="s">
        <v>41</v>
      </c>
      <c r="B30" s="69">
        <v>0</v>
      </c>
      <c r="C30" s="66" t="s">
        <v>39</v>
      </c>
      <c r="D30" s="21">
        <f>B30*E28</f>
        <v>0</v>
      </c>
      <c r="E30" s="24"/>
      <c r="F30" s="53"/>
      <c r="G30" s="69">
        <v>0</v>
      </c>
      <c r="H30" s="66" t="s">
        <v>39</v>
      </c>
      <c r="I30" s="21">
        <f>G30*J28</f>
        <v>0</v>
      </c>
      <c r="J30" s="24"/>
      <c r="L30" s="53"/>
    </row>
    <row r="31" spans="1:12" ht="15" thickBot="1" x14ac:dyDescent="0.35">
      <c r="A31" s="33"/>
      <c r="B31" s="41" t="s">
        <v>5</v>
      </c>
      <c r="C31" s="42"/>
      <c r="D31" s="49"/>
      <c r="E31" s="44">
        <f>E28+D30</f>
        <v>100</v>
      </c>
      <c r="F31" s="53"/>
      <c r="G31" s="41" t="s">
        <v>5</v>
      </c>
      <c r="H31" s="42"/>
      <c r="I31" s="49"/>
      <c r="J31" s="44">
        <f>J28+I30</f>
        <v>100</v>
      </c>
      <c r="L31" s="53"/>
    </row>
    <row r="32" spans="1:12" ht="26.4" customHeight="1" thickBot="1" x14ac:dyDescent="0.35">
      <c r="A32" s="20" t="s">
        <v>40</v>
      </c>
      <c r="B32" s="23"/>
      <c r="C32" s="14"/>
      <c r="D32" s="15"/>
      <c r="E32" s="26">
        <f>E31/100</f>
        <v>1</v>
      </c>
      <c r="F32" s="54"/>
      <c r="G32" s="23"/>
      <c r="H32" s="14"/>
      <c r="I32" s="15"/>
      <c r="J32" s="26">
        <f>J31/100</f>
        <v>1</v>
      </c>
      <c r="L32" s="54"/>
    </row>
    <row r="33" spans="1:67" ht="28.95" customHeight="1" x14ac:dyDescent="0.4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67" ht="21.6" thickBot="1" x14ac:dyDescent="0.4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67" s="1" customFormat="1" ht="15" thickBot="1" x14ac:dyDescent="0.35">
      <c r="A35" s="89" t="s">
        <v>18</v>
      </c>
      <c r="B35" s="90"/>
      <c r="C35" s="90"/>
      <c r="D35" s="90"/>
      <c r="E35" s="90"/>
      <c r="F35" s="90"/>
      <c r="G35" s="90"/>
      <c r="H35" s="90"/>
      <c r="I35" s="90"/>
      <c r="J35" s="90"/>
      <c r="K35" s="91"/>
      <c r="L35" s="51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 s="5"/>
      <c r="BK35" s="5"/>
      <c r="BL35" s="5"/>
      <c r="BM35" s="5"/>
      <c r="BN35" s="5"/>
      <c r="BO35" s="5"/>
    </row>
    <row r="36" spans="1:67" s="1" customFormat="1" x14ac:dyDescent="0.3">
      <c r="A36" s="71"/>
      <c r="B36" s="87"/>
      <c r="C36" s="88"/>
      <c r="D36" s="72"/>
      <c r="E36" s="92"/>
      <c r="F36" s="93"/>
      <c r="G36" s="93"/>
      <c r="H36" s="93"/>
      <c r="I36" s="93"/>
      <c r="J36" s="93"/>
      <c r="K36" s="94"/>
      <c r="L36" s="50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s="5"/>
      <c r="BK36" s="5"/>
      <c r="BL36" s="5"/>
      <c r="BM36" s="5"/>
      <c r="BN36" s="5"/>
      <c r="BO36" s="5"/>
    </row>
    <row r="37" spans="1:67" s="1" customFormat="1" ht="28.8" x14ac:dyDescent="0.3">
      <c r="A37" s="73" t="s">
        <v>19</v>
      </c>
      <c r="B37" s="77"/>
      <c r="C37" s="79"/>
      <c r="D37" s="74" t="s">
        <v>20</v>
      </c>
      <c r="E37" s="95"/>
      <c r="F37" s="96"/>
      <c r="G37" s="96"/>
      <c r="H37" s="96"/>
      <c r="I37" s="96"/>
      <c r="J37" s="96"/>
      <c r="K37" s="97"/>
      <c r="L37" s="50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s="5"/>
      <c r="BK37" s="5"/>
      <c r="BL37" s="5"/>
      <c r="BM37" s="5"/>
      <c r="BN37" s="5"/>
      <c r="BO37" s="5"/>
    </row>
    <row r="38" spans="1:67" s="1" customFormat="1" ht="36.6" customHeight="1" thickBot="1" x14ac:dyDescent="0.35">
      <c r="A38" s="75"/>
      <c r="B38" s="80"/>
      <c r="C38" s="82"/>
      <c r="D38" s="76"/>
      <c r="E38" s="95"/>
      <c r="F38" s="96"/>
      <c r="G38" s="96"/>
      <c r="H38" s="96"/>
      <c r="I38" s="96"/>
      <c r="J38" s="96"/>
      <c r="K38" s="97"/>
      <c r="L38" s="50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x14ac:dyDescent="0.3">
      <c r="A39" s="73"/>
      <c r="B39" s="87"/>
      <c r="C39" s="88"/>
      <c r="D39" s="72"/>
      <c r="E39" s="77"/>
      <c r="F39" s="78"/>
      <c r="G39" s="78"/>
      <c r="H39" s="78"/>
      <c r="I39" s="78"/>
      <c r="J39" s="78"/>
      <c r="K39" s="79"/>
      <c r="L39" s="50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ht="28.8" x14ac:dyDescent="0.3">
      <c r="A40" s="73" t="s">
        <v>21</v>
      </c>
      <c r="B40" s="77"/>
      <c r="C40" s="79"/>
      <c r="D40" s="74" t="s">
        <v>22</v>
      </c>
      <c r="E40" s="77"/>
      <c r="F40" s="78"/>
      <c r="G40" s="78"/>
      <c r="H40" s="78"/>
      <c r="I40" s="78"/>
      <c r="J40" s="78"/>
      <c r="K40" s="79"/>
      <c r="L40" s="5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41.4" customHeight="1" thickBot="1" x14ac:dyDescent="0.35">
      <c r="A41" s="75"/>
      <c r="B41" s="80"/>
      <c r="C41" s="82"/>
      <c r="D41" s="76"/>
      <c r="E41" s="80"/>
      <c r="F41" s="81"/>
      <c r="G41" s="81"/>
      <c r="H41" s="81"/>
      <c r="I41" s="81"/>
      <c r="J41" s="81"/>
      <c r="K41" s="82"/>
      <c r="L41" s="50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x14ac:dyDescent="0.3">
      <c r="A42" s="73"/>
      <c r="B42" s="77"/>
      <c r="C42" s="78"/>
      <c r="D42" s="78"/>
      <c r="E42" s="78"/>
      <c r="F42" s="78"/>
      <c r="G42" s="78"/>
      <c r="H42" s="78"/>
      <c r="I42" s="78"/>
      <c r="J42" s="78"/>
      <c r="K42" s="79"/>
      <c r="L42" s="8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x14ac:dyDescent="0.3">
      <c r="A43" s="73" t="s">
        <v>23</v>
      </c>
      <c r="B43" s="77"/>
      <c r="C43" s="78"/>
      <c r="D43" s="78"/>
      <c r="E43" s="78"/>
      <c r="F43" s="78"/>
      <c r="G43" s="78"/>
      <c r="H43" s="78"/>
      <c r="I43" s="78"/>
      <c r="J43" s="78"/>
      <c r="K43" s="79"/>
      <c r="L43" s="8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x14ac:dyDescent="0.3">
      <c r="A44" s="73"/>
      <c r="B44" s="77"/>
      <c r="C44" s="78"/>
      <c r="D44" s="78"/>
      <c r="E44" s="78"/>
      <c r="F44" s="78"/>
      <c r="G44" s="78"/>
      <c r="H44" s="78"/>
      <c r="I44" s="78"/>
      <c r="J44" s="78"/>
      <c r="K44" s="79"/>
      <c r="L44" s="8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ht="41.4" customHeight="1" thickBot="1" x14ac:dyDescent="0.35">
      <c r="A45" s="75"/>
      <c r="B45" s="80"/>
      <c r="C45" s="81"/>
      <c r="D45" s="81"/>
      <c r="E45" s="81"/>
      <c r="F45" s="81"/>
      <c r="G45" s="81"/>
      <c r="H45" s="81"/>
      <c r="I45" s="81"/>
      <c r="J45" s="81"/>
      <c r="K45" s="82"/>
      <c r="L45" s="8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</sheetData>
  <sheetProtection algorithmName="SHA-512" hashValue="MESzDbuZ/tYTOwJXgB+V8JlFnTYj8o//JaF4piHuh+WG6J45ALldE33rYF3PW7/nE+W39OHJzggV5TovfGAw2A==" saltValue="bjrCS5ExerhC7hVWrD3dhA==" spinCount="100000" sheet="1" objects="1" scenarios="1"/>
  <mergeCells count="9">
    <mergeCell ref="B42:K45"/>
    <mergeCell ref="D1:D2"/>
    <mergeCell ref="B4:D4"/>
    <mergeCell ref="G4:I4"/>
    <mergeCell ref="A35:K35"/>
    <mergeCell ref="B36:C38"/>
    <mergeCell ref="E36:K38"/>
    <mergeCell ref="B39:C41"/>
    <mergeCell ref="E39:K41"/>
  </mergeCells>
  <pageMargins left="0.7" right="0.7" top="0.75" bottom="0.75" header="0.3" footer="0.3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37DB-CE3D-4264-8077-E70F974F6A37}">
  <dimension ref="A1:BO45"/>
  <sheetViews>
    <sheetView showGridLines="0" zoomScaleNormal="100" zoomScaleSheetLayoutView="130" workbookViewId="0">
      <selection activeCell="F2" sqref="F2"/>
    </sheetView>
  </sheetViews>
  <sheetFormatPr defaultRowHeight="14.4" x14ac:dyDescent="0.3"/>
  <cols>
    <col min="1" max="1" width="42.88671875" style="13" customWidth="1"/>
    <col min="2" max="2" width="14.77734375" customWidth="1"/>
    <col min="3" max="3" width="15.6640625" bestFit="1" customWidth="1"/>
    <col min="4" max="5" width="14.77734375" style="2" customWidth="1"/>
    <col min="6" max="6" width="7.109375" style="2" customWidth="1"/>
    <col min="7" max="7" width="14.77734375" style="2" customWidth="1"/>
    <col min="8" max="8" width="15.6640625" style="2" bestFit="1" customWidth="1"/>
    <col min="9" max="10" width="14.77734375" style="2" customWidth="1"/>
    <col min="11" max="11" width="13.33203125" customWidth="1"/>
    <col min="12" max="12" width="12.88671875" customWidth="1"/>
    <col min="13" max="14" width="3.5546875" customWidth="1"/>
    <col min="15" max="15" width="3.33203125" customWidth="1"/>
  </cols>
  <sheetData>
    <row r="1" spans="1:10" ht="28.8" x14ac:dyDescent="0.45">
      <c r="A1" s="11" t="s">
        <v>42</v>
      </c>
      <c r="B1" s="4" t="s">
        <v>0</v>
      </c>
      <c r="C1" s="4"/>
      <c r="D1" s="83"/>
      <c r="E1" s="3"/>
      <c r="F1" s="3"/>
      <c r="G1" s="3"/>
      <c r="H1" s="3"/>
      <c r="I1" s="3"/>
      <c r="J1" s="3"/>
    </row>
    <row r="2" spans="1:10" x14ac:dyDescent="0.3">
      <c r="A2" s="12"/>
      <c r="D2" s="83"/>
      <c r="E2" s="3"/>
      <c r="F2" s="3"/>
      <c r="G2" s="3"/>
      <c r="H2" s="3"/>
      <c r="I2" s="3"/>
      <c r="J2" s="3"/>
    </row>
    <row r="3" spans="1:10" ht="9" customHeight="1" thickBot="1" x14ac:dyDescent="0.35">
      <c r="A3" s="12"/>
      <c r="D3" s="3"/>
      <c r="E3" s="3"/>
      <c r="F3" s="3"/>
      <c r="G3" s="3"/>
      <c r="H3" s="3"/>
      <c r="I3" s="3"/>
      <c r="J3" s="3"/>
    </row>
    <row r="4" spans="1:10" ht="27" customHeight="1" thickBot="1" x14ac:dyDescent="0.35">
      <c r="A4" s="16"/>
      <c r="B4" s="84" t="s">
        <v>52</v>
      </c>
      <c r="C4" s="85"/>
      <c r="D4" s="86"/>
      <c r="E4" s="27"/>
      <c r="F4" s="55"/>
      <c r="G4" s="98" t="s">
        <v>53</v>
      </c>
      <c r="H4" s="99"/>
      <c r="I4" s="100"/>
      <c r="J4" s="27"/>
    </row>
    <row r="5" spans="1:10" ht="15.6" x14ac:dyDescent="0.3">
      <c r="A5" s="28" t="s">
        <v>1</v>
      </c>
      <c r="B5" s="29" t="s">
        <v>2</v>
      </c>
      <c r="C5" s="30" t="s">
        <v>28</v>
      </c>
      <c r="D5" s="31" t="s">
        <v>3</v>
      </c>
      <c r="E5" s="32" t="s">
        <v>29</v>
      </c>
      <c r="F5" s="56"/>
      <c r="G5" s="29" t="s">
        <v>2</v>
      </c>
      <c r="H5" s="30" t="s">
        <v>28</v>
      </c>
      <c r="I5" s="31" t="s">
        <v>3</v>
      </c>
      <c r="J5" s="32" t="s">
        <v>29</v>
      </c>
    </row>
    <row r="6" spans="1:10" ht="15" thickBot="1" x14ac:dyDescent="0.35">
      <c r="A6" s="33" t="s">
        <v>4</v>
      </c>
      <c r="B6" s="34">
        <v>1</v>
      </c>
      <c r="C6" s="35"/>
      <c r="D6" s="36">
        <v>100</v>
      </c>
      <c r="E6" s="37">
        <f>D6</f>
        <v>100</v>
      </c>
      <c r="F6" s="57"/>
      <c r="G6" s="34">
        <v>1</v>
      </c>
      <c r="H6" s="35"/>
      <c r="I6" s="36">
        <v>100</v>
      </c>
      <c r="J6" s="37">
        <f>I6</f>
        <v>100</v>
      </c>
    </row>
    <row r="7" spans="1:10" ht="15.6" x14ac:dyDescent="0.3">
      <c r="A7" s="28" t="s">
        <v>6</v>
      </c>
      <c r="B7" s="29" t="s">
        <v>2</v>
      </c>
      <c r="C7" s="30"/>
      <c r="D7" s="38" t="s">
        <v>3</v>
      </c>
      <c r="E7" s="39"/>
      <c r="F7" s="58"/>
      <c r="G7" s="29" t="s">
        <v>2</v>
      </c>
      <c r="H7" s="30"/>
      <c r="I7" s="38" t="s">
        <v>3</v>
      </c>
      <c r="J7" s="39"/>
    </row>
    <row r="8" spans="1:10" x14ac:dyDescent="0.3">
      <c r="A8" s="17" t="s">
        <v>7</v>
      </c>
      <c r="B8" s="69">
        <v>0</v>
      </c>
      <c r="C8" s="9" t="s">
        <v>31</v>
      </c>
      <c r="D8" s="21">
        <f>(B8)*($E$6)</f>
        <v>0</v>
      </c>
      <c r="E8" s="24"/>
      <c r="F8" s="53"/>
      <c r="G8" s="69">
        <v>0</v>
      </c>
      <c r="H8" s="9" t="s">
        <v>31</v>
      </c>
      <c r="I8" s="21">
        <f>(G8)*($E$6)</f>
        <v>0</v>
      </c>
      <c r="J8" s="24"/>
    </row>
    <row r="9" spans="1:10" x14ac:dyDescent="0.3">
      <c r="A9" s="17" t="s">
        <v>26</v>
      </c>
      <c r="B9" s="69">
        <v>0</v>
      </c>
      <c r="C9" s="9" t="s">
        <v>31</v>
      </c>
      <c r="D9" s="21">
        <f t="shared" ref="D9:D10" si="0">(B9)*($E$6)</f>
        <v>0</v>
      </c>
      <c r="E9" s="24"/>
      <c r="F9" s="53"/>
      <c r="G9" s="69">
        <v>0</v>
      </c>
      <c r="H9" s="9" t="s">
        <v>31</v>
      </c>
      <c r="I9" s="21">
        <f t="shared" ref="I9:I10" si="1">(G9)*($E$6)</f>
        <v>0</v>
      </c>
      <c r="J9" s="24"/>
    </row>
    <row r="10" spans="1:10" ht="30" customHeight="1" x14ac:dyDescent="0.3">
      <c r="A10" s="17" t="s">
        <v>43</v>
      </c>
      <c r="B10" s="69">
        <v>0</v>
      </c>
      <c r="C10" s="9" t="s">
        <v>31</v>
      </c>
      <c r="D10" s="21">
        <f t="shared" si="0"/>
        <v>0</v>
      </c>
      <c r="E10" s="24"/>
      <c r="F10" s="53"/>
      <c r="G10" s="69">
        <v>0</v>
      </c>
      <c r="H10" s="9" t="s">
        <v>31</v>
      </c>
      <c r="I10" s="21">
        <f t="shared" si="1"/>
        <v>0</v>
      </c>
      <c r="J10" s="24"/>
    </row>
    <row r="11" spans="1:10" x14ac:dyDescent="0.3">
      <c r="A11" s="18"/>
      <c r="B11" s="22" t="s">
        <v>5</v>
      </c>
      <c r="C11" s="10"/>
      <c r="D11" s="21">
        <f>SUM(D8:D10)</f>
        <v>0</v>
      </c>
      <c r="E11" s="24">
        <f>E6+D11</f>
        <v>100</v>
      </c>
      <c r="F11" s="53"/>
      <c r="G11" s="22" t="s">
        <v>5</v>
      </c>
      <c r="H11" s="10"/>
      <c r="I11" s="21">
        <f>SUM(I8:I10)</f>
        <v>0</v>
      </c>
      <c r="J11" s="24">
        <f>J6+I11</f>
        <v>100</v>
      </c>
    </row>
    <row r="12" spans="1:10" x14ac:dyDescent="0.3">
      <c r="A12" s="17" t="s">
        <v>8</v>
      </c>
      <c r="B12" s="69">
        <v>0</v>
      </c>
      <c r="C12" s="9" t="s">
        <v>45</v>
      </c>
      <c r="D12" s="21">
        <f>(B12*($E$11-$D$10))</f>
        <v>0</v>
      </c>
      <c r="E12" s="24"/>
      <c r="F12" s="53"/>
      <c r="G12" s="69">
        <v>0</v>
      </c>
      <c r="H12" s="9" t="s">
        <v>45</v>
      </c>
      <c r="I12" s="21">
        <f>(G12*($E$11-$D$10))</f>
        <v>0</v>
      </c>
      <c r="J12" s="24"/>
    </row>
    <row r="13" spans="1:10" x14ac:dyDescent="0.3">
      <c r="A13" s="17" t="s">
        <v>30</v>
      </c>
      <c r="B13" s="69">
        <v>0</v>
      </c>
      <c r="C13" s="9" t="s">
        <v>45</v>
      </c>
      <c r="D13" s="21">
        <f t="shared" ref="D13" si="2">(B13*($E$11-$D$10))</f>
        <v>0</v>
      </c>
      <c r="E13" s="24"/>
      <c r="F13" s="53"/>
      <c r="G13" s="69">
        <v>0</v>
      </c>
      <c r="H13" s="9" t="s">
        <v>45</v>
      </c>
      <c r="I13" s="21">
        <f t="shared" ref="I13" si="3">(G13*($E$11-$D$10))</f>
        <v>0</v>
      </c>
      <c r="J13" s="24"/>
    </row>
    <row r="14" spans="1:10" ht="15" thickBot="1" x14ac:dyDescent="0.35">
      <c r="A14" s="40"/>
      <c r="B14" s="41" t="s">
        <v>5</v>
      </c>
      <c r="C14" s="42"/>
      <c r="D14" s="43">
        <f>SUM(D11:D13)</f>
        <v>0</v>
      </c>
      <c r="E14" s="44">
        <f>E6+D14</f>
        <v>100</v>
      </c>
      <c r="F14" s="53"/>
      <c r="G14" s="41" t="s">
        <v>5</v>
      </c>
      <c r="H14" s="42"/>
      <c r="I14" s="43">
        <f>SUM(I11:I13)</f>
        <v>0</v>
      </c>
      <c r="J14" s="44">
        <f>J6+I14</f>
        <v>100</v>
      </c>
    </row>
    <row r="15" spans="1:10" ht="15.6" x14ac:dyDescent="0.3">
      <c r="A15" s="28" t="s">
        <v>10</v>
      </c>
      <c r="B15" s="29" t="s">
        <v>2</v>
      </c>
      <c r="C15" s="30"/>
      <c r="D15" s="38" t="s">
        <v>3</v>
      </c>
      <c r="E15" s="45"/>
      <c r="F15" s="58"/>
      <c r="G15" s="29" t="s">
        <v>2</v>
      </c>
      <c r="H15" s="30"/>
      <c r="I15" s="38" t="s">
        <v>3</v>
      </c>
      <c r="J15" s="45"/>
    </row>
    <row r="16" spans="1:10" x14ac:dyDescent="0.3">
      <c r="A16" s="17" t="s">
        <v>36</v>
      </c>
      <c r="B16" s="69">
        <v>0</v>
      </c>
      <c r="C16" s="9" t="s">
        <v>32</v>
      </c>
      <c r="D16" s="21">
        <f>(B16*$E$14)</f>
        <v>0</v>
      </c>
      <c r="E16" s="24"/>
      <c r="F16" s="57"/>
      <c r="G16" s="69">
        <v>0</v>
      </c>
      <c r="H16" s="9" t="s">
        <v>32</v>
      </c>
      <c r="I16" s="21">
        <f>(G16*$E$14)</f>
        <v>0</v>
      </c>
      <c r="J16" s="24"/>
    </row>
    <row r="17" spans="1:10" x14ac:dyDescent="0.3">
      <c r="A17" s="52" t="s">
        <v>11</v>
      </c>
      <c r="B17" s="69">
        <v>0</v>
      </c>
      <c r="C17" s="9" t="s">
        <v>32</v>
      </c>
      <c r="D17" s="21">
        <f t="shared" ref="D17:D24" si="4">(B17*$E$14)</f>
        <v>0</v>
      </c>
      <c r="E17" s="24"/>
      <c r="F17" s="57"/>
      <c r="G17" s="69">
        <v>0</v>
      </c>
      <c r="H17" s="9" t="s">
        <v>32</v>
      </c>
      <c r="I17" s="21">
        <f t="shared" ref="I17:I24" si="5">(G17*$E$14)</f>
        <v>0</v>
      </c>
      <c r="J17" s="24"/>
    </row>
    <row r="18" spans="1:10" x14ac:dyDescent="0.3">
      <c r="A18" s="52" t="s">
        <v>27</v>
      </c>
      <c r="B18" s="69">
        <v>0</v>
      </c>
      <c r="C18" s="9" t="s">
        <v>32</v>
      </c>
      <c r="D18" s="21">
        <f t="shared" si="4"/>
        <v>0</v>
      </c>
      <c r="E18" s="24"/>
      <c r="F18" s="57"/>
      <c r="G18" s="69">
        <v>0</v>
      </c>
      <c r="H18" s="9" t="s">
        <v>32</v>
      </c>
      <c r="I18" s="21">
        <f t="shared" si="5"/>
        <v>0</v>
      </c>
      <c r="J18" s="24"/>
    </row>
    <row r="19" spans="1:10" x14ac:dyDescent="0.3">
      <c r="A19" s="52" t="s">
        <v>12</v>
      </c>
      <c r="B19" s="69">
        <v>0</v>
      </c>
      <c r="C19" s="9" t="s">
        <v>32</v>
      </c>
      <c r="D19" s="21">
        <f t="shared" si="4"/>
        <v>0</v>
      </c>
      <c r="E19" s="24"/>
      <c r="F19" s="57"/>
      <c r="G19" s="69">
        <v>0</v>
      </c>
      <c r="H19" s="9" t="s">
        <v>32</v>
      </c>
      <c r="I19" s="21">
        <f t="shared" si="5"/>
        <v>0</v>
      </c>
      <c r="J19" s="24"/>
    </row>
    <row r="20" spans="1:10" x14ac:dyDescent="0.3">
      <c r="A20" s="52" t="s">
        <v>25</v>
      </c>
      <c r="B20" s="69">
        <v>0</v>
      </c>
      <c r="C20" s="9" t="s">
        <v>32</v>
      </c>
      <c r="D20" s="21">
        <f t="shared" si="4"/>
        <v>0</v>
      </c>
      <c r="E20" s="24"/>
      <c r="F20" s="57"/>
      <c r="G20" s="69">
        <v>0</v>
      </c>
      <c r="H20" s="9" t="s">
        <v>32</v>
      </c>
      <c r="I20" s="21">
        <f t="shared" si="5"/>
        <v>0</v>
      </c>
      <c r="J20" s="24"/>
    </row>
    <row r="21" spans="1:10" x14ac:dyDescent="0.3">
      <c r="A21" s="17" t="s">
        <v>13</v>
      </c>
      <c r="B21" s="69">
        <v>0</v>
      </c>
      <c r="C21" s="9" t="s">
        <v>32</v>
      </c>
      <c r="D21" s="21">
        <f t="shared" si="4"/>
        <v>0</v>
      </c>
      <c r="E21" s="24"/>
      <c r="F21" s="57"/>
      <c r="G21" s="69">
        <v>0</v>
      </c>
      <c r="H21" s="9" t="s">
        <v>32</v>
      </c>
      <c r="I21" s="21">
        <f t="shared" si="5"/>
        <v>0</v>
      </c>
      <c r="J21" s="24"/>
    </row>
    <row r="22" spans="1:10" x14ac:dyDescent="0.3">
      <c r="A22" s="17" t="s">
        <v>14</v>
      </c>
      <c r="B22" s="69">
        <v>0</v>
      </c>
      <c r="C22" s="9" t="s">
        <v>32</v>
      </c>
      <c r="D22" s="21">
        <f t="shared" si="4"/>
        <v>0</v>
      </c>
      <c r="E22" s="24"/>
      <c r="F22" s="57"/>
      <c r="G22" s="69">
        <v>0</v>
      </c>
      <c r="H22" s="9" t="s">
        <v>32</v>
      </c>
      <c r="I22" s="21">
        <f t="shared" si="5"/>
        <v>0</v>
      </c>
      <c r="J22" s="24"/>
    </row>
    <row r="23" spans="1:10" x14ac:dyDescent="0.3">
      <c r="A23" s="17" t="s">
        <v>15</v>
      </c>
      <c r="B23" s="69">
        <v>0</v>
      </c>
      <c r="C23" s="9" t="s">
        <v>32</v>
      </c>
      <c r="D23" s="21">
        <f t="shared" si="4"/>
        <v>0</v>
      </c>
      <c r="E23" s="24"/>
      <c r="F23" s="57"/>
      <c r="G23" s="69">
        <v>0</v>
      </c>
      <c r="H23" s="9" t="s">
        <v>32</v>
      </c>
      <c r="I23" s="21">
        <f t="shared" si="5"/>
        <v>0</v>
      </c>
      <c r="J23" s="24"/>
    </row>
    <row r="24" spans="1:10" ht="15" thickBot="1" x14ac:dyDescent="0.35">
      <c r="A24" s="17" t="s">
        <v>16</v>
      </c>
      <c r="B24" s="69">
        <v>0</v>
      </c>
      <c r="C24" s="9" t="s">
        <v>32</v>
      </c>
      <c r="D24" s="21">
        <f t="shared" si="4"/>
        <v>0</v>
      </c>
      <c r="E24" s="24"/>
      <c r="F24" s="57"/>
      <c r="G24" s="69">
        <v>0</v>
      </c>
      <c r="H24" s="9" t="s">
        <v>32</v>
      </c>
      <c r="I24" s="21">
        <f t="shared" si="5"/>
        <v>0</v>
      </c>
      <c r="J24" s="24"/>
    </row>
    <row r="25" spans="1:10" ht="15.6" x14ac:dyDescent="0.3">
      <c r="A25" s="28" t="s">
        <v>9</v>
      </c>
      <c r="B25" s="29" t="s">
        <v>2</v>
      </c>
      <c r="C25" s="30"/>
      <c r="D25" s="38" t="s">
        <v>3</v>
      </c>
      <c r="E25" s="39"/>
      <c r="F25" s="58"/>
      <c r="G25" s="29" t="s">
        <v>2</v>
      </c>
      <c r="H25" s="30"/>
      <c r="I25" s="38" t="s">
        <v>3</v>
      </c>
      <c r="J25" s="39"/>
    </row>
    <row r="26" spans="1:10" x14ac:dyDescent="0.3">
      <c r="A26" s="17" t="s">
        <v>33</v>
      </c>
      <c r="B26" s="69">
        <v>0</v>
      </c>
      <c r="C26" s="9" t="s">
        <v>37</v>
      </c>
      <c r="D26" s="21">
        <f>(B26*$E$14)</f>
        <v>0</v>
      </c>
      <c r="E26" s="24"/>
      <c r="F26" s="57"/>
      <c r="G26" s="69">
        <v>0</v>
      </c>
      <c r="H26" s="9" t="s">
        <v>37</v>
      </c>
      <c r="I26" s="21">
        <f>(G26*$E$14)</f>
        <v>0</v>
      </c>
      <c r="J26" s="24"/>
    </row>
    <row r="27" spans="1:10" x14ac:dyDescent="0.3">
      <c r="A27" s="17" t="s">
        <v>34</v>
      </c>
      <c r="B27" s="69">
        <v>0</v>
      </c>
      <c r="C27" s="9" t="s">
        <v>37</v>
      </c>
      <c r="D27" s="21">
        <f>(B27*$E$14)</f>
        <v>0</v>
      </c>
      <c r="E27" s="25"/>
      <c r="F27" s="59"/>
      <c r="G27" s="69">
        <v>0</v>
      </c>
      <c r="H27" s="9" t="s">
        <v>37</v>
      </c>
      <c r="I27" s="21">
        <f>(G27*$E$14)</f>
        <v>0</v>
      </c>
      <c r="J27" s="25"/>
    </row>
    <row r="28" spans="1:10" ht="15" thickBot="1" x14ac:dyDescent="0.35">
      <c r="A28" s="47" t="s">
        <v>38</v>
      </c>
      <c r="B28" s="48" t="s">
        <v>5</v>
      </c>
      <c r="C28" s="46"/>
      <c r="D28" s="43">
        <f>SUM(D16:D24,D26,D27)</f>
        <v>0</v>
      </c>
      <c r="E28" s="44">
        <f>E14+D28</f>
        <v>100</v>
      </c>
      <c r="F28" s="57"/>
      <c r="G28" s="48" t="s">
        <v>5</v>
      </c>
      <c r="H28" s="46"/>
      <c r="I28" s="43">
        <f>SUM(I16:I24,I26,I27)</f>
        <v>0</v>
      </c>
      <c r="J28" s="44">
        <f>J14+I28</f>
        <v>100</v>
      </c>
    </row>
    <row r="29" spans="1:10" ht="15.6" x14ac:dyDescent="0.3">
      <c r="A29" s="28" t="s">
        <v>17</v>
      </c>
      <c r="B29" s="29" t="s">
        <v>2</v>
      </c>
      <c r="C29" s="30"/>
      <c r="D29" s="38" t="s">
        <v>3</v>
      </c>
      <c r="E29" s="39"/>
      <c r="F29" s="58"/>
      <c r="G29" s="29" t="s">
        <v>2</v>
      </c>
      <c r="H29" s="30"/>
      <c r="I29" s="38" t="s">
        <v>3</v>
      </c>
      <c r="J29" s="39"/>
    </row>
    <row r="30" spans="1:10" x14ac:dyDescent="0.3">
      <c r="A30" s="19" t="s">
        <v>41</v>
      </c>
      <c r="B30" s="69">
        <v>0</v>
      </c>
      <c r="C30" s="9" t="s">
        <v>39</v>
      </c>
      <c r="D30" s="21">
        <f>B30*E28</f>
        <v>0</v>
      </c>
      <c r="E30" s="24"/>
      <c r="F30" s="53"/>
      <c r="G30" s="69">
        <v>0</v>
      </c>
      <c r="H30" s="9" t="s">
        <v>39</v>
      </c>
      <c r="I30" s="21">
        <f>G30*J28</f>
        <v>0</v>
      </c>
      <c r="J30" s="24"/>
    </row>
    <row r="31" spans="1:10" ht="15" thickBot="1" x14ac:dyDescent="0.35">
      <c r="A31" s="33"/>
      <c r="B31" s="41" t="s">
        <v>5</v>
      </c>
      <c r="C31" s="42"/>
      <c r="D31" s="49"/>
      <c r="E31" s="44">
        <f>E28+D30</f>
        <v>100</v>
      </c>
      <c r="F31" s="53"/>
      <c r="G31" s="41" t="s">
        <v>5</v>
      </c>
      <c r="H31" s="42"/>
      <c r="I31" s="49"/>
      <c r="J31" s="44">
        <f>J28+I30</f>
        <v>100</v>
      </c>
    </row>
    <row r="32" spans="1:10" ht="26.4" customHeight="1" thickBot="1" x14ac:dyDescent="0.35">
      <c r="A32" s="20" t="s">
        <v>40</v>
      </c>
      <c r="B32" s="23"/>
      <c r="C32" s="14"/>
      <c r="D32" s="15"/>
      <c r="E32" s="26">
        <f>E31/100</f>
        <v>1</v>
      </c>
      <c r="F32" s="54"/>
      <c r="G32" s="23"/>
      <c r="H32" s="14"/>
      <c r="I32" s="15"/>
      <c r="J32" s="26">
        <f>J31/100</f>
        <v>1</v>
      </c>
    </row>
    <row r="33" spans="1:67" ht="28.95" customHeight="1" x14ac:dyDescent="0.4">
      <c r="A33" s="7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67" ht="21.6" thickBot="1" x14ac:dyDescent="0.45"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67" s="1" customFormat="1" ht="15" thickBot="1" x14ac:dyDescent="0.35">
      <c r="A35" s="89" t="s">
        <v>18</v>
      </c>
      <c r="B35" s="90"/>
      <c r="C35" s="90"/>
      <c r="D35" s="90"/>
      <c r="E35" s="90"/>
      <c r="F35" s="91"/>
      <c r="G35" s="64"/>
      <c r="H35" s="64"/>
      <c r="I35" s="64"/>
      <c r="J35" s="64"/>
      <c r="K35" s="51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 s="5"/>
      <c r="BK35" s="5"/>
      <c r="BL35" s="5"/>
      <c r="BM35" s="5"/>
      <c r="BN35" s="5"/>
      <c r="BO35" s="5"/>
    </row>
    <row r="36" spans="1:67" s="1" customFormat="1" x14ac:dyDescent="0.3">
      <c r="A36" s="71"/>
      <c r="B36" s="87"/>
      <c r="C36" s="88"/>
      <c r="D36" s="72"/>
      <c r="E36" s="92"/>
      <c r="F36" s="94"/>
      <c r="G36" s="60"/>
      <c r="H36" s="60"/>
      <c r="I36" s="60"/>
      <c r="J36" s="60"/>
      <c r="K36" s="5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 s="5"/>
      <c r="BK36" s="5"/>
      <c r="BL36" s="5"/>
      <c r="BM36" s="5"/>
      <c r="BN36" s="5"/>
      <c r="BO36" s="5"/>
    </row>
    <row r="37" spans="1:67" s="1" customFormat="1" ht="28.8" x14ac:dyDescent="0.3">
      <c r="A37" s="73" t="s">
        <v>19</v>
      </c>
      <c r="B37" s="77"/>
      <c r="C37" s="79"/>
      <c r="D37" s="74" t="s">
        <v>20</v>
      </c>
      <c r="E37" s="95"/>
      <c r="F37" s="97"/>
      <c r="G37" s="60"/>
      <c r="H37" s="60"/>
      <c r="I37" s="60"/>
      <c r="J37" s="60"/>
      <c r="K37" s="50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 s="5"/>
      <c r="BK37" s="5"/>
      <c r="BL37" s="5"/>
      <c r="BM37" s="5"/>
      <c r="BN37" s="5"/>
      <c r="BO37" s="5"/>
    </row>
    <row r="38" spans="1:67" s="1" customFormat="1" ht="36.6" customHeight="1" thickBot="1" x14ac:dyDescent="0.35">
      <c r="A38" s="75"/>
      <c r="B38" s="80"/>
      <c r="C38" s="82"/>
      <c r="D38" s="76"/>
      <c r="E38" s="95"/>
      <c r="F38" s="97"/>
      <c r="G38" s="60"/>
      <c r="H38" s="60"/>
      <c r="I38" s="60"/>
      <c r="J38" s="60"/>
      <c r="K38" s="5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 s="5"/>
      <c r="BK38" s="5"/>
      <c r="BL38" s="5"/>
      <c r="BM38" s="5"/>
      <c r="BN38" s="5"/>
      <c r="BO38" s="5"/>
    </row>
    <row r="39" spans="1:67" s="1" customFormat="1" x14ac:dyDescent="0.3">
      <c r="A39" s="73"/>
      <c r="B39" s="87"/>
      <c r="C39" s="88"/>
      <c r="D39" s="72"/>
      <c r="E39" s="77"/>
      <c r="F39" s="79"/>
      <c r="G39" s="8"/>
      <c r="H39" s="8"/>
      <c r="I39" s="8"/>
      <c r="J39" s="8"/>
      <c r="K39" s="5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 s="5"/>
      <c r="BK39" s="5"/>
      <c r="BL39" s="5"/>
      <c r="BM39" s="5"/>
      <c r="BN39" s="5"/>
      <c r="BO39" s="5"/>
    </row>
    <row r="40" spans="1:67" s="1" customFormat="1" ht="28.8" x14ac:dyDescent="0.3">
      <c r="A40" s="73" t="s">
        <v>21</v>
      </c>
      <c r="B40" s="77"/>
      <c r="C40" s="79"/>
      <c r="D40" s="74" t="s">
        <v>22</v>
      </c>
      <c r="E40" s="77"/>
      <c r="F40" s="79"/>
      <c r="G40" s="8"/>
      <c r="H40" s="8"/>
      <c r="I40" s="8"/>
      <c r="J40" s="8"/>
      <c r="K40" s="5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 s="5"/>
      <c r="BK40" s="5"/>
      <c r="BL40" s="5"/>
      <c r="BM40" s="5"/>
      <c r="BN40" s="5"/>
      <c r="BO40" s="5"/>
    </row>
    <row r="41" spans="1:67" s="1" customFormat="1" ht="41.4" customHeight="1" thickBot="1" x14ac:dyDescent="0.35">
      <c r="A41" s="75"/>
      <c r="B41" s="80"/>
      <c r="C41" s="82"/>
      <c r="D41" s="76"/>
      <c r="E41" s="80"/>
      <c r="F41" s="82"/>
      <c r="G41" s="8"/>
      <c r="H41" s="8"/>
      <c r="I41" s="8"/>
      <c r="J41" s="8"/>
      <c r="K41" s="50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 s="5"/>
      <c r="BK41" s="5"/>
      <c r="BL41" s="5"/>
      <c r="BM41" s="5"/>
      <c r="BN41" s="5"/>
      <c r="BO41" s="5"/>
    </row>
    <row r="42" spans="1:67" s="1" customFormat="1" x14ac:dyDescent="0.3">
      <c r="A42" s="73"/>
      <c r="B42" s="77"/>
      <c r="C42" s="78"/>
      <c r="D42" s="78"/>
      <c r="E42" s="78"/>
      <c r="F42" s="79"/>
      <c r="G42" s="8"/>
      <c r="H42" s="8"/>
      <c r="I42" s="8"/>
      <c r="J42" s="8"/>
      <c r="K42" s="8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 s="5"/>
      <c r="BK42" s="5"/>
      <c r="BL42" s="5"/>
      <c r="BM42" s="5"/>
      <c r="BN42" s="5"/>
      <c r="BO42" s="5"/>
    </row>
    <row r="43" spans="1:67" s="1" customFormat="1" x14ac:dyDescent="0.3">
      <c r="A43" s="73" t="s">
        <v>23</v>
      </c>
      <c r="B43" s="77"/>
      <c r="C43" s="78"/>
      <c r="D43" s="78"/>
      <c r="E43" s="78"/>
      <c r="F43" s="79"/>
      <c r="G43" s="8"/>
      <c r="H43" s="8"/>
      <c r="I43" s="8"/>
      <c r="J43" s="8"/>
      <c r="K43" s="8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 s="5"/>
      <c r="BK43" s="5"/>
      <c r="BL43" s="5"/>
      <c r="BM43" s="5"/>
      <c r="BN43" s="5"/>
      <c r="BO43" s="5"/>
    </row>
    <row r="44" spans="1:67" s="1" customFormat="1" x14ac:dyDescent="0.3">
      <c r="A44" s="73"/>
      <c r="B44" s="77"/>
      <c r="C44" s="78"/>
      <c r="D44" s="78"/>
      <c r="E44" s="78"/>
      <c r="F44" s="79"/>
      <c r="G44" s="8"/>
      <c r="H44" s="8"/>
      <c r="I44" s="8"/>
      <c r="J44" s="8"/>
      <c r="K44" s="8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 s="5"/>
      <c r="BK44" s="5"/>
      <c r="BL44" s="5"/>
      <c r="BM44" s="5"/>
      <c r="BN44" s="5"/>
      <c r="BO44" s="5"/>
    </row>
    <row r="45" spans="1:67" s="1" customFormat="1" ht="41.4" customHeight="1" thickBot="1" x14ac:dyDescent="0.35">
      <c r="A45" s="75"/>
      <c r="B45" s="80"/>
      <c r="C45" s="81"/>
      <c r="D45" s="81"/>
      <c r="E45" s="81"/>
      <c r="F45" s="82"/>
      <c r="G45" s="8"/>
      <c r="H45" s="8"/>
      <c r="I45" s="8"/>
      <c r="J45" s="8"/>
      <c r="K45" s="8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 s="5"/>
      <c r="BK45" s="5"/>
      <c r="BL45" s="5"/>
      <c r="BM45" s="5"/>
      <c r="BN45" s="5"/>
      <c r="BO45" s="5"/>
    </row>
  </sheetData>
  <sheetProtection algorithmName="SHA-512" hashValue="sOQnkN4okzsCy9C6RvAb5UQigqB1TtnYIupNE0SWNjg8WnquZooedaynXiRKYAv1x09IqvsQpGwvvN4EkRWU5w==" saltValue="YdBXaRc8nGFetNyg1s/vtg==" spinCount="100000" sheet="1" objects="1" scenarios="1"/>
  <mergeCells count="9">
    <mergeCell ref="G4:I4"/>
    <mergeCell ref="B39:C41"/>
    <mergeCell ref="E39:F41"/>
    <mergeCell ref="B42:F45"/>
    <mergeCell ref="D1:D2"/>
    <mergeCell ref="B4:D4"/>
    <mergeCell ref="A35:F35"/>
    <mergeCell ref="B36:C38"/>
    <mergeCell ref="E36:F38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353B0C98FDD546A09BF5302956CB13" ma:contentTypeVersion="4" ma:contentTypeDescription="Een nieuw document maken." ma:contentTypeScope="" ma:versionID="94ccf3efa9c2e0a29b10e313600f266b">
  <xsd:schema xmlns:xsd="http://www.w3.org/2001/XMLSchema" xmlns:xs="http://www.w3.org/2001/XMLSchema" xmlns:p="http://schemas.microsoft.com/office/2006/metadata/properties" xmlns:ns2="c1c2dd66-9fdd-4ccb-901c-e434b63c40ac" targetNamespace="http://schemas.microsoft.com/office/2006/metadata/properties" ma:root="true" ma:fieldsID="ea4468fdbdd46fa77fa0b6d2e0122218" ns2:_="">
    <xsd:import namespace="c1c2dd66-9fdd-4ccb-901c-e434b63c4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c2dd66-9fdd-4ccb-901c-e434b63c40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168AB-93DC-4D8E-B991-182144825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17A493-4BC6-4B90-94E8-70FC138D4FE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3C41FF-350F-4F47-B950-F070DA2AC6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c2dd66-9fdd-4ccb-901c-e434b63c40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Perceel 1 OP</vt:lpstr>
      <vt:lpstr>Perceel 2 OBP </vt:lpstr>
      <vt:lpstr>Perceel 3 Payroll</vt:lpstr>
    </vt:vector>
  </TitlesOfParts>
  <Manager/>
  <Company>Albeda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j.hulhoven@albeda.nl</dc:creator>
  <cp:keywords/>
  <dc:description/>
  <cp:lastModifiedBy>Marloes Timmermans</cp:lastModifiedBy>
  <cp:revision/>
  <dcterms:created xsi:type="dcterms:W3CDTF">2020-01-31T08:52:26Z</dcterms:created>
  <dcterms:modified xsi:type="dcterms:W3CDTF">2026-03-02T15:31:41Z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0x01010006353B0C98FDD546A09BF5302956CB13</vt:lpwstr>
  </property>
  <property fmtid="{D5CDD505-2E9C-101B-9397-08002B2CF9AE}" pid="3" name="Order">
    <vt:r8>9085200</vt:r8>
  </property>
  <property fmtid="{D5CDD505-2E9C-101B-9397-08002B2CF9AE}" pid="4" name="_ExtendedDescription">
    <vt:lpwstr/>
  </property>
</Properties>
</file>