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ichtingrijk.sharepoint.com/teams/PRJ-2500163-Intern/Gedeelde documenten/Intern/05. Aanbestedingsdoc. en bijlagen/"/>
    </mc:Choice>
  </mc:AlternateContent>
  <xr:revisionPtr revIDLastSave="196" documentId="8_{D5A7F228-5B95-4DD3-9975-CE76AFCEBCFC}" xr6:coauthVersionLast="47" xr6:coauthVersionMax="47" xr10:uidLastSave="{009D881A-17FF-43EF-A798-0C3BA2ACE5FF}"/>
  <bookViews>
    <workbookView xWindow="-30828" yWindow="-108" windowWidth="30936" windowHeight="16776" xr2:uid="{3A9BFE29-C769-4EA8-A7DE-63E30CB46943}"/>
  </bookViews>
  <sheets>
    <sheet name="Inschrijfprijs" sheetId="3" r:id="rId1"/>
    <sheet name="Kengetallen" sheetId="4" r:id="rId2"/>
    <sheet name="Specificati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I28" i="3"/>
  <c r="I27" i="3"/>
  <c r="I26" i="3"/>
  <c r="I24" i="3"/>
  <c r="I23" i="3"/>
  <c r="H24" i="3"/>
  <c r="H26" i="3"/>
  <c r="E26" i="3"/>
  <c r="E24" i="3"/>
  <c r="G22" i="3"/>
  <c r="I22" i="3"/>
  <c r="I21" i="3"/>
  <c r="G20" i="3"/>
  <c r="I20" i="3"/>
  <c r="I19" i="3"/>
  <c r="I18" i="3"/>
  <c r="I17" i="3"/>
  <c r="I15" i="3"/>
  <c r="I14" i="3"/>
  <c r="I11" i="3"/>
  <c r="H18" i="3"/>
  <c r="H17" i="3"/>
  <c r="H15" i="3"/>
  <c r="H14" i="3"/>
  <c r="E14" i="3"/>
  <c r="E18" i="3"/>
  <c r="E17" i="3"/>
  <c r="E15" i="3"/>
  <c r="H12" i="3"/>
  <c r="H11" i="3"/>
  <c r="E12" i="3"/>
  <c r="E11" i="3"/>
  <c r="I12" i="3"/>
  <c r="I10" i="3"/>
  <c r="B37" i="3" l="1"/>
  <c r="I13" i="3" l="1"/>
  <c r="I29" i="3" s="1"/>
  <c r="I25" i="3"/>
</calcChain>
</file>

<file path=xl/sharedStrings.xml><?xml version="1.0" encoding="utf-8"?>
<sst xmlns="http://schemas.openxmlformats.org/spreadsheetml/2006/main" count="70" uniqueCount="55">
  <si>
    <t>Specificatie all-in vergoedingen ( mag in eigen formaat)</t>
  </si>
  <si>
    <t>Aantal</t>
  </si>
  <si>
    <t>Tarief/prijs</t>
  </si>
  <si>
    <t xml:space="preserve">Toelichting </t>
  </si>
  <si>
    <t>Naam inschrijver:</t>
  </si>
  <si>
    <r>
      <rPr>
        <sz val="10"/>
        <color rgb="FF000000"/>
        <rFont val="Verdana"/>
      </rPr>
      <t>is bereid, door het indienen van de inschrijving, de uitvoering van de opdracht behorende bij de aanbesteding met referentienummer</t>
    </r>
    <r>
      <rPr>
        <sz val="10"/>
        <color rgb="FFFF0000"/>
        <rFont val="Verdana"/>
      </rPr>
      <t xml:space="preserve"> </t>
    </r>
    <r>
      <rPr>
        <sz val="10"/>
        <color rgb="FF000000"/>
        <rFont val="Verdana"/>
      </rPr>
      <t>DRV 2025 PRJ-2500163 voor 'Monitoring SMP-vergunning' van de gemeente De Ronde Venen aan te nemen voor de hierna genoemde bedragen, de omzetbelasting daarin niet begrepen:</t>
    </r>
  </si>
  <si>
    <t>Werkzaamheden</t>
  </si>
  <si>
    <t>Aantal*</t>
  </si>
  <si>
    <t>Eenheid</t>
  </si>
  <si>
    <t>All-in vergoeding voor de werkzaamheden in 2027</t>
  </si>
  <si>
    <t>All-in vergoeding voor de werkzaamheden in 2028</t>
  </si>
  <si>
    <t>All-in vergoeding voor de werkzaamheden in 2029</t>
  </si>
  <si>
    <t>All-in vergoeding voor de werkzaamheden in 2030</t>
  </si>
  <si>
    <t>Totaal initiele contractduur</t>
  </si>
  <si>
    <t xml:space="preserve">Opmerking </t>
  </si>
  <si>
    <t>monitoring van kraamverblijf gewone dwergvleermuis</t>
  </si>
  <si>
    <t>kraamverblijf gewone dwergvleermuis</t>
  </si>
  <si>
    <t>-</t>
  </si>
  <si>
    <t>monitoring van kraamverblijf  laatvlieger</t>
  </si>
  <si>
    <t>monitoring van kraamverblijf  meervleermuis</t>
  </si>
  <si>
    <t>monitoring van paarverblijven ruige dwergvleermuizen</t>
  </si>
  <si>
    <t>ronde</t>
  </si>
  <si>
    <t>route langs hoge dichtheid locaties (20 bekende paarverblijven)</t>
  </si>
  <si>
    <t>clusters huismus</t>
  </si>
  <si>
    <t>functionele controle gemeentelijke voorzieningen</t>
  </si>
  <si>
    <t>gemeentelijke voorzieningen uit het pre-SMP en ecologische plus</t>
  </si>
  <si>
    <t>Overige werkzaamheden (zoals coordinatie werkzaamheden, het opstellen van monitoringsrapportage, overleggen enz)</t>
  </si>
  <si>
    <t>Inschrijfprijs onderdeel (a)</t>
  </si>
  <si>
    <t>Plafondbedrag Inschrijfprijs onderdeel (a)</t>
  </si>
  <si>
    <t>Werkzaamheden op afroep basis</t>
  </si>
  <si>
    <t>monitoring van (massa) winterverblijfplaatsen van gewone dwergvleermuis</t>
  </si>
  <si>
    <t>All-in tarief</t>
  </si>
  <si>
    <t xml:space="preserve">* De genoemde aantallen zijn indicatief. Er kunnen geen rechten worden ontleend aan deze aantallen. De facturatie vindt plaats op basis van de werkelijke aantallen. </t>
  </si>
  <si>
    <t>bezoek</t>
  </si>
  <si>
    <t xml:space="preserve">bezoek </t>
  </si>
  <si>
    <t>uitvliegtelling</t>
  </si>
  <si>
    <t>All-in tarief per soort</t>
  </si>
  <si>
    <t>Inschrijfprijs onderdeel (b)</t>
  </si>
  <si>
    <t>een voorstel voor de benodigde extra onderzoeksinspanning (voor het volgende monitoringsjaar) om de niet-teruggevonde groep terug te vinden</t>
  </si>
  <si>
    <t>veldbezoek om groep terug te vinden</t>
  </si>
  <si>
    <t>*Alle wijzigingen n. a. v. de Nota van Inlichtingen d.d. 26.03.2026 zijn in het rood verwerkt *</t>
  </si>
  <si>
    <t>*Alle wijzigingen n. a. v. de Nota van Inlichtingen d.d. 08.04.2026 zijn in het blauw verwerkt *</t>
  </si>
  <si>
    <r>
      <t xml:space="preserve">Bijlage C Prijzenblad NvI </t>
    </r>
    <r>
      <rPr>
        <b/>
        <sz val="10"/>
        <color rgb="FF0070C0"/>
        <rFont val="Verdana"/>
        <family val="2"/>
      </rPr>
      <t>20260408</t>
    </r>
  </si>
  <si>
    <t>kraamverblijf  laatvlieger</t>
  </si>
  <si>
    <t>kraamverblijf  meervleermuis</t>
  </si>
  <si>
    <t>(massa) winterverblijfplaatsen van gewone dwergvleermuis</t>
  </si>
  <si>
    <t>clusters gierzwaluw</t>
  </si>
  <si>
    <t xml:space="preserve">Soort </t>
  </si>
  <si>
    <t xml:space="preserve">waarvan een all-in tarief per bezoek is: </t>
  </si>
  <si>
    <t xml:space="preserve">waarvan in all-in tarief per uittelling is: </t>
  </si>
  <si>
    <t>monitoring van clusters gierzwaluw</t>
  </si>
  <si>
    <t>monitoring van clusters huismus</t>
  </si>
  <si>
    <t xml:space="preserve">waarvan een all-in tarief per ronde is: </t>
  </si>
  <si>
    <t xml:space="preserve">Invulinstructie: Inschrijver vult de gele cellen op het tabblad 'Prijzenblad' en (als nadere specificatie) tabblad 'Specificatie' in. </t>
  </si>
  <si>
    <r>
      <t xml:space="preserve">Voorwaarden: 
Aangeboden prijzen/tarieven/vergoedingen moeten worden afgerond tot twee cijfers achter de komma. 
Aangeboden prijzen/tarieven/vergoedingen moeten worden opgegeven in Euro’s en exclusief omzetbelasting (BTW).
</t>
    </r>
    <r>
      <rPr>
        <i/>
        <sz val="10"/>
        <color rgb="FF0070C0"/>
        <rFont val="Verdana"/>
        <family val="2"/>
      </rPr>
      <t xml:space="preserve">Aanbeboden prijzen/tarieven/vergoedingen zijn gebaseerd op de kengetallen vanuit tabblad 'Kengetallen'. </t>
    </r>
    <r>
      <rPr>
        <i/>
        <sz val="10"/>
        <color rgb="FF000000"/>
        <rFont val="Verdana"/>
        <family val="2"/>
      </rPr>
      <t xml:space="preserve">
Aangeboden prijzen/tarieven/vergoedingen zijn vast tot 1 februari 2028. Daarna kan de Opdrachtnemer jaarlijks per 1 februari de overeengekomen prijzen/tarieven/vergoedingen aanpassen, mits deze aanpassing minimaal twee (2) maanden voorafgaand schriftelijk is aangekondigd. De aanpassing is degelijk onderbouwd en is gebaseerd op het diensten prijsindexcijfer (DPI) van Centraal Bureau voor de Statistiek (CBS). De (prijs-)aanpassingen zonder onderbouwing worden niet geaccepteerd. Eventuele prijswijzigingen zijn van kracht, na de schriftelijke goedkeuring van de gemeente. 
Aanbeboden advieskosten/tarieven/vergoedingen zijn all-in waarin onder meer de volgende kosten inbegrepen zijn:
-	de kosten van alle voorkomende leveringen, diensten, werkzaamheden uit de opdracht (overeenkomstig de aanbestedingsstukken);
- de kosten van alle voorkomende leveringen, diensten, werkzaamheden uit de door inschrijver ingediende inschrijving;
- overheadkosten, reis- en verblijfkosten, voorrijkosten, verpakkingskosten, verwijderingskosten, transportkosten, indirecte salariskosten (bureaukosten), verzekeringspremies, winst/risico en alle overige bijkomende kosten en toeslagen. 
All-in betekent dat de gemeenten, behalve de door de inschrijver aangeboden prijzen/tarieven/vergoedignen geen aanvullende kosten in rekening worden gebracht (zoals noodzakelijke bijkomende zaken voor de aangeboden werkzaamheden, ondersteuningskosten, ict-kosten, kantoorkosten e.d..)
De acties die de inschrijver bij de (kwalitatieve) gunningcriteria beschrijft/aanbiedt, moeten ook daadwerkelijk worden uitgevoerd gedurende de looptijd van de opdracht. De kosten hiervoor dienen in de aangeboden prijzen/tarieven/vergoedingen inbegrepen te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</si>
</sst>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_ [$€-2]\ * #,##0.00_ ;_ [$€-2]\ * \-#,##0.00_ ;_ [$€-2]\ * &quot;-&quot;??_ ;_ @_ "/>
  </numFmts>
  <fonts count="33" x14ac:knownFonts="1">
    <font>
      <sz val="11"/>
      <color theme="1"/>
      <name val="Aptos Narrow"/>
      <family val="2"/>
      <scheme val="minor"/>
    </font>
    <font>
      <sz val="11"/>
      <color theme="1"/>
      <name val="Aptos Narrow"/>
      <family val="2"/>
      <scheme val="minor"/>
    </font>
    <font>
      <sz val="10"/>
      <color rgb="FF000000"/>
      <name val="Arial"/>
      <family val="2"/>
    </font>
    <font>
      <b/>
      <sz val="10"/>
      <color theme="1"/>
      <name val="Verdana"/>
      <family val="2"/>
    </font>
    <font>
      <sz val="10"/>
      <color theme="1"/>
      <name val="Verdana"/>
      <family val="2"/>
    </font>
    <font>
      <sz val="10"/>
      <color rgb="FF7030A0"/>
      <name val="Verdana"/>
      <family val="2"/>
    </font>
    <font>
      <b/>
      <sz val="11"/>
      <color rgb="FFFF0000"/>
      <name val="Verdana"/>
      <family val="2"/>
    </font>
    <font>
      <b/>
      <sz val="10"/>
      <name val="Verdana"/>
      <family val="2"/>
    </font>
    <font>
      <sz val="10"/>
      <name val="Verdana"/>
      <family val="2"/>
    </font>
    <font>
      <sz val="10"/>
      <color rgb="FF000000"/>
      <name val="Verdana"/>
      <family val="2"/>
    </font>
    <font>
      <sz val="11"/>
      <color theme="1"/>
      <name val="Verdana"/>
      <family val="2"/>
    </font>
    <font>
      <b/>
      <sz val="10"/>
      <color rgb="FF000000"/>
      <name val="Verdana"/>
      <family val="2"/>
    </font>
    <font>
      <b/>
      <sz val="11"/>
      <color theme="1"/>
      <name val="Verdana"/>
      <family val="2"/>
    </font>
    <font>
      <i/>
      <sz val="10"/>
      <color rgb="FF000000"/>
      <name val="Verdana"/>
      <family val="2"/>
    </font>
    <font>
      <sz val="11"/>
      <color rgb="FF808080"/>
      <name val="Aptos Narrow"/>
      <family val="2"/>
      <scheme val="minor"/>
    </font>
    <font>
      <b/>
      <sz val="10"/>
      <color theme="1"/>
      <name val="Arial"/>
      <family val="2"/>
    </font>
    <font>
      <sz val="11"/>
      <color rgb="FFFF0000"/>
      <name val="Aptos Narrow"/>
      <family val="2"/>
      <scheme val="minor"/>
    </font>
    <font>
      <sz val="10"/>
      <color rgb="FF000000"/>
      <name val="Verdana"/>
    </font>
    <font>
      <sz val="10"/>
      <color rgb="FFFF0000"/>
      <name val="Verdana"/>
    </font>
    <font>
      <sz val="10"/>
      <name val="Verdana"/>
    </font>
    <font>
      <sz val="11"/>
      <color rgb="FF000000"/>
      <name val="Aptos Narrow"/>
      <family val="2"/>
      <scheme val="minor"/>
    </font>
    <font>
      <sz val="10"/>
      <color theme="1"/>
      <name val="Verdana"/>
    </font>
    <font>
      <i/>
      <sz val="11"/>
      <name val="Verdana"/>
      <family val="2"/>
    </font>
    <font>
      <b/>
      <i/>
      <sz val="11"/>
      <name val="Verdana"/>
      <family val="2"/>
    </font>
    <font>
      <i/>
      <sz val="9"/>
      <color rgb="FFFF0000"/>
      <name val="Verdana"/>
      <family val="2"/>
    </font>
    <font>
      <b/>
      <sz val="11"/>
      <name val="Verdana"/>
      <family val="2"/>
    </font>
    <font>
      <sz val="10"/>
      <color rgb="FFFF0000"/>
      <name val="Verdana"/>
      <family val="2"/>
    </font>
    <font>
      <b/>
      <sz val="10"/>
      <color rgb="FF0070C0"/>
      <name val="Verdana"/>
      <family val="2"/>
    </font>
    <font>
      <sz val="10"/>
      <color rgb="FF0070C0"/>
      <name val="Verdana"/>
      <family val="2"/>
    </font>
    <font>
      <i/>
      <sz val="9"/>
      <color rgb="FF0070C0"/>
      <name val="Verdana"/>
      <family val="2"/>
    </font>
    <font>
      <i/>
      <sz val="9"/>
      <name val="Verdana"/>
      <family val="2"/>
    </font>
    <font>
      <i/>
      <sz val="10"/>
      <name val="Verdana"/>
      <family val="2"/>
    </font>
    <font>
      <i/>
      <sz val="10"/>
      <color rgb="FF0070C0"/>
      <name val="Verdana"/>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s>
  <borders count="36">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diagonalUp="1" diagonalDown="1">
      <left/>
      <right style="thin">
        <color indexed="64"/>
      </right>
      <top style="thin">
        <color indexed="64"/>
      </top>
      <bottom/>
      <diagonal style="thin">
        <color auto="1"/>
      </diagonal>
    </border>
    <border diagonalUp="1" diagonalDown="1">
      <left style="thin">
        <color rgb="FF000000"/>
      </left>
      <right style="thin">
        <color rgb="FF000000"/>
      </right>
      <top style="thin">
        <color rgb="FF000000"/>
      </top>
      <bottom style="thin">
        <color rgb="FF000000"/>
      </bottom>
      <diagonal style="thin">
        <color auto="1"/>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double">
        <color indexed="64"/>
      </bottom>
      <diagonal/>
    </border>
    <border>
      <left style="thin">
        <color indexed="64"/>
      </left>
      <right/>
      <top/>
      <bottom style="thin">
        <color indexed="64"/>
      </bottom>
      <diagonal/>
    </border>
    <border diagonalUp="1" diagonalDown="1">
      <left/>
      <right style="thin">
        <color indexed="64"/>
      </right>
      <top/>
      <bottom/>
      <diagonal style="thin">
        <color auto="1"/>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diagonalDown="1">
      <left/>
      <right style="thin">
        <color indexed="64"/>
      </right>
      <top style="thin">
        <color indexed="64"/>
      </top>
      <bottom style="double">
        <color indexed="64"/>
      </bottom>
      <diagonal style="thin">
        <color auto="1"/>
      </diagonal>
    </border>
    <border>
      <left style="thin">
        <color indexed="64"/>
      </left>
      <right style="thin">
        <color rgb="FF000000"/>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indexed="64"/>
      </bottom>
      <diagonal/>
    </border>
    <border>
      <left style="thin">
        <color rgb="FF000000"/>
      </left>
      <right/>
      <top/>
      <bottom/>
      <diagonal/>
    </border>
    <border>
      <left style="thin">
        <color indexed="64"/>
      </left>
      <right style="thin">
        <color rgb="FF000000"/>
      </right>
      <top/>
      <bottom style="thin">
        <color indexed="64"/>
      </bottom>
      <diagonal/>
    </border>
    <border>
      <left/>
      <right style="thin">
        <color indexed="64"/>
      </right>
      <top/>
      <bottom style="double">
        <color indexed="64"/>
      </bottom>
      <diagonal/>
    </border>
    <border diagonalUp="1" diagonalDown="1">
      <left/>
      <right style="thin">
        <color indexed="64"/>
      </right>
      <top/>
      <bottom style="double">
        <color indexed="64"/>
      </bottom>
      <diagonal style="thin">
        <color auto="1"/>
      </diagonal>
    </border>
    <border>
      <left style="thin">
        <color indexed="64"/>
      </left>
      <right style="thin">
        <color indexed="64"/>
      </right>
      <top/>
      <bottom style="double">
        <color indexed="64"/>
      </bottom>
      <diagonal/>
    </border>
    <border diagonalUp="1" diagonalDown="1">
      <left style="thin">
        <color indexed="64"/>
      </left>
      <right style="thin">
        <color indexed="64"/>
      </right>
      <top style="double">
        <color indexed="64"/>
      </top>
      <bottom style="thin">
        <color indexed="64"/>
      </bottom>
      <diagonal style="thin">
        <color auto="1"/>
      </diagonal>
    </border>
    <border diagonalUp="1" diagonalDown="1">
      <left/>
      <right style="thin">
        <color indexed="64"/>
      </right>
      <top style="double">
        <color indexed="64"/>
      </top>
      <bottom style="thin">
        <color indexed="64"/>
      </bottom>
      <diagonal style="thin">
        <color auto="1"/>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wrapText="1"/>
    </xf>
    <xf numFmtId="0" fontId="6" fillId="0" borderId="0" xfId="0" applyFont="1"/>
    <xf numFmtId="0" fontId="7" fillId="0" borderId="1" xfId="0" applyFont="1" applyBorder="1" applyAlignment="1">
      <alignment horizontal="left" wrapText="1"/>
    </xf>
    <xf numFmtId="0" fontId="7" fillId="0" borderId="0" xfId="0" applyFont="1" applyAlignment="1">
      <alignment horizontal="left" wrapText="1"/>
    </xf>
    <xf numFmtId="0" fontId="4" fillId="0" borderId="0" xfId="0" applyFont="1" applyAlignment="1">
      <alignment horizontal="center"/>
    </xf>
    <xf numFmtId="0" fontId="8" fillId="0" borderId="0" xfId="0" applyFont="1" applyAlignment="1">
      <alignment horizontal="left" vertical="top" wrapText="1"/>
    </xf>
    <xf numFmtId="0" fontId="11" fillId="3" borderId="5" xfId="0" applyFont="1" applyFill="1" applyBorder="1" applyAlignment="1">
      <alignment vertical="top" wrapText="1"/>
    </xf>
    <xf numFmtId="165" fontId="9" fillId="2" borderId="5" xfId="0" applyNumberFormat="1" applyFont="1" applyFill="1" applyBorder="1" applyAlignment="1">
      <alignment vertical="top" wrapText="1"/>
    </xf>
    <xf numFmtId="0" fontId="0" fillId="2" borderId="6" xfId="0" applyFill="1" applyBorder="1"/>
    <xf numFmtId="0" fontId="14" fillId="2" borderId="6" xfId="0" applyFont="1" applyFill="1" applyBorder="1"/>
    <xf numFmtId="0" fontId="15" fillId="3" borderId="6" xfId="0" applyFont="1" applyFill="1" applyBorder="1" applyAlignment="1">
      <alignment horizontal="left" wrapText="1"/>
    </xf>
    <xf numFmtId="0" fontId="10" fillId="0" borderId="0" xfId="0" applyFont="1" applyAlignment="1">
      <alignment vertical="top" wrapText="1"/>
    </xf>
    <xf numFmtId="0" fontId="6" fillId="0" borderId="0" xfId="0" applyFont="1" applyAlignment="1">
      <alignment horizontal="right" vertical="top" wrapText="1"/>
    </xf>
    <xf numFmtId="164" fontId="12" fillId="0" borderId="0" xfId="0" applyNumberFormat="1" applyFont="1" applyAlignment="1">
      <alignment vertical="top" wrapText="1"/>
    </xf>
    <xf numFmtId="0" fontId="16" fillId="0" borderId="0" xfId="0" applyFont="1"/>
    <xf numFmtId="0" fontId="9" fillId="0" borderId="2" xfId="0" applyFont="1" applyBorder="1" applyAlignment="1">
      <alignment vertical="top" wrapText="1"/>
    </xf>
    <xf numFmtId="0" fontId="11" fillId="3" borderId="7" xfId="0" applyFont="1" applyFill="1" applyBorder="1" applyAlignment="1">
      <alignment vertical="top" wrapText="1"/>
    </xf>
    <xf numFmtId="0" fontId="10" fillId="0" borderId="0" xfId="0" applyFont="1" applyAlignment="1">
      <alignment vertical="top"/>
    </xf>
    <xf numFmtId="0" fontId="4" fillId="0" borderId="6" xfId="0" applyFont="1" applyBorder="1" applyAlignment="1">
      <alignment vertical="top" wrapText="1"/>
    </xf>
    <xf numFmtId="164" fontId="0" fillId="0" borderId="0" xfId="0" applyNumberFormat="1"/>
    <xf numFmtId="0" fontId="17" fillId="0" borderId="6" xfId="0" applyFont="1" applyBorder="1" applyAlignment="1">
      <alignment vertical="top" wrapText="1"/>
    </xf>
    <xf numFmtId="3" fontId="9" fillId="0" borderId="8" xfId="0" applyNumberFormat="1" applyFont="1" applyBorder="1" applyAlignment="1">
      <alignment horizontal="center" vertical="top" wrapText="1"/>
    </xf>
    <xf numFmtId="0" fontId="20" fillId="4" borderId="6" xfId="0" applyFont="1" applyFill="1" applyBorder="1" applyAlignment="1">
      <alignment vertical="top"/>
    </xf>
    <xf numFmtId="3" fontId="9" fillId="5" borderId="9" xfId="0" applyNumberFormat="1" applyFont="1" applyFill="1" applyBorder="1" applyAlignment="1">
      <alignment horizontal="center" vertical="top" wrapText="1"/>
    </xf>
    <xf numFmtId="0" fontId="11" fillId="3" borderId="13" xfId="0" applyFont="1" applyFill="1" applyBorder="1" applyAlignment="1">
      <alignment vertical="top" wrapText="1"/>
    </xf>
    <xf numFmtId="0" fontId="0" fillId="0" borderId="6" xfId="0" applyBorder="1"/>
    <xf numFmtId="0" fontId="21" fillId="0" borderId="6" xfId="0" applyFont="1" applyBorder="1" applyAlignment="1">
      <alignment wrapText="1"/>
    </xf>
    <xf numFmtId="164" fontId="12" fillId="2" borderId="14" xfId="0" applyNumberFormat="1" applyFont="1" applyFill="1" applyBorder="1" applyAlignment="1">
      <alignment vertical="top" wrapText="1"/>
    </xf>
    <xf numFmtId="165" fontId="9" fillId="2" borderId="5" xfId="0" applyNumberFormat="1" applyFont="1" applyFill="1" applyBorder="1" applyAlignment="1">
      <alignment horizontal="center" vertical="top" wrapText="1"/>
    </xf>
    <xf numFmtId="164" fontId="9" fillId="2" borderId="6" xfId="1" applyNumberFormat="1" applyFont="1" applyFill="1" applyBorder="1" applyAlignment="1">
      <alignment vertical="top" wrapText="1"/>
    </xf>
    <xf numFmtId="164" fontId="9" fillId="2" borderId="15" xfId="1" applyNumberFormat="1" applyFont="1" applyFill="1" applyBorder="1" applyAlignment="1">
      <alignment vertical="top" wrapText="1"/>
    </xf>
    <xf numFmtId="0" fontId="12" fillId="0" borderId="0" xfId="0" applyFont="1" applyAlignment="1">
      <alignment vertical="top" wrapText="1"/>
    </xf>
    <xf numFmtId="44" fontId="12" fillId="0" borderId="0" xfId="0" applyNumberFormat="1" applyFont="1" applyAlignment="1">
      <alignment vertical="top" wrapText="1"/>
    </xf>
    <xf numFmtId="44" fontId="0" fillId="2" borderId="7" xfId="0" applyNumberFormat="1" applyFill="1" applyBorder="1"/>
    <xf numFmtId="164" fontId="23" fillId="2" borderId="10" xfId="0" applyNumberFormat="1" applyFont="1" applyFill="1" applyBorder="1" applyAlignment="1">
      <alignment vertical="top" wrapText="1"/>
    </xf>
    <xf numFmtId="44" fontId="9" fillId="2" borderId="15" xfId="1" applyFont="1" applyFill="1" applyBorder="1" applyAlignment="1">
      <alignment vertical="top" wrapText="1"/>
    </xf>
    <xf numFmtId="0" fontId="24" fillId="0" borderId="6" xfId="0" applyFont="1" applyBorder="1" applyAlignment="1">
      <alignment vertical="top" wrapText="1"/>
    </xf>
    <xf numFmtId="165" fontId="24" fillId="2" borderId="4" xfId="0" applyNumberFormat="1" applyFont="1" applyFill="1" applyBorder="1" applyAlignment="1">
      <alignment vertical="top" wrapText="1"/>
    </xf>
    <xf numFmtId="3" fontId="24" fillId="0" borderId="8" xfId="0" applyNumberFormat="1" applyFont="1" applyBorder="1" applyAlignment="1">
      <alignment horizontal="center" vertical="top" wrapText="1"/>
    </xf>
    <xf numFmtId="0" fontId="25" fillId="6" borderId="0" xfId="0" applyFont="1" applyFill="1"/>
    <xf numFmtId="0" fontId="6" fillId="6" borderId="0" xfId="0" applyFont="1" applyFill="1" applyAlignment="1">
      <alignment wrapText="1"/>
    </xf>
    <xf numFmtId="0" fontId="4" fillId="6" borderId="0" xfId="0" applyFont="1" applyFill="1"/>
    <xf numFmtId="0" fontId="12" fillId="0" borderId="5" xfId="0" applyFont="1" applyBorder="1" applyAlignment="1">
      <alignment vertical="top" wrapText="1"/>
    </xf>
    <xf numFmtId="44" fontId="12" fillId="0" borderId="5" xfId="0" applyNumberFormat="1" applyFont="1" applyBorder="1" applyAlignment="1">
      <alignment vertical="top" wrapText="1"/>
    </xf>
    <xf numFmtId="0" fontId="26" fillId="0" borderId="7" xfId="0" applyFont="1" applyBorder="1" applyAlignment="1">
      <alignment vertical="top" wrapText="1"/>
    </xf>
    <xf numFmtId="0" fontId="26" fillId="0" borderId="0" xfId="0" applyFont="1"/>
    <xf numFmtId="0" fontId="28" fillId="0" borderId="0" xfId="0" applyFont="1"/>
    <xf numFmtId="0" fontId="11" fillId="0" borderId="2" xfId="0" applyFont="1" applyBorder="1" applyAlignment="1">
      <alignment vertical="top" wrapText="1"/>
    </xf>
    <xf numFmtId="0" fontId="11" fillId="0" borderId="6" xfId="0" applyFont="1" applyBorder="1" applyAlignment="1">
      <alignment vertical="top" wrapText="1"/>
    </xf>
    <xf numFmtId="3" fontId="9" fillId="0" borderId="18" xfId="0" applyNumberFormat="1" applyFont="1" applyBorder="1" applyAlignment="1">
      <alignment horizontal="center" vertical="top" wrapText="1"/>
    </xf>
    <xf numFmtId="165" fontId="9" fillId="2" borderId="19" xfId="0" applyNumberFormat="1" applyFont="1" applyFill="1" applyBorder="1" applyAlignment="1">
      <alignment vertical="top" wrapText="1"/>
    </xf>
    <xf numFmtId="165" fontId="9" fillId="2" borderId="19" xfId="0" applyNumberFormat="1" applyFont="1" applyFill="1" applyBorder="1" applyAlignment="1">
      <alignment horizontal="center" vertical="top" wrapText="1"/>
    </xf>
    <xf numFmtId="0" fontId="24" fillId="0" borderId="21" xfId="0" applyFont="1" applyBorder="1" applyAlignment="1">
      <alignment vertical="top" wrapText="1"/>
    </xf>
    <xf numFmtId="165" fontId="24" fillId="2" borderId="22" xfId="0" applyNumberFormat="1" applyFont="1" applyFill="1" applyBorder="1" applyAlignment="1">
      <alignment vertical="top" wrapText="1"/>
    </xf>
    <xf numFmtId="3" fontId="24" fillId="0" borderId="24" xfId="0" applyNumberFormat="1" applyFont="1" applyBorder="1" applyAlignment="1">
      <alignment horizontal="center" vertical="top" wrapText="1"/>
    </xf>
    <xf numFmtId="165" fontId="9" fillId="2" borderId="26" xfId="0" applyNumberFormat="1" applyFont="1" applyFill="1" applyBorder="1" applyAlignment="1">
      <alignment vertical="top" wrapText="1"/>
    </xf>
    <xf numFmtId="0" fontId="24" fillId="0" borderId="27" xfId="0" applyFont="1" applyBorder="1" applyAlignment="1">
      <alignment vertical="top" wrapText="1"/>
    </xf>
    <xf numFmtId="0" fontId="24" fillId="0" borderId="28" xfId="0" applyFont="1" applyBorder="1" applyAlignment="1">
      <alignment vertical="top" wrapText="1"/>
    </xf>
    <xf numFmtId="0" fontId="20" fillId="4" borderId="27" xfId="0" applyFont="1" applyFill="1" applyBorder="1" applyAlignment="1">
      <alignment vertical="top"/>
    </xf>
    <xf numFmtId="0" fontId="9" fillId="0" borderId="5" xfId="0" applyFont="1" applyBorder="1" applyAlignment="1">
      <alignment vertical="top" wrapText="1"/>
    </xf>
    <xf numFmtId="0" fontId="29" fillId="0" borderId="5" xfId="0" applyFont="1" applyBorder="1" applyAlignment="1">
      <alignment vertical="top" wrapText="1"/>
    </xf>
    <xf numFmtId="0" fontId="9" fillId="0" borderId="19" xfId="0" applyFont="1" applyBorder="1" applyAlignment="1">
      <alignment vertical="top" wrapText="1"/>
    </xf>
    <xf numFmtId="0" fontId="29" fillId="0" borderId="23" xfId="0" applyFont="1" applyBorder="1" applyAlignment="1">
      <alignment vertical="top" wrapText="1"/>
    </xf>
    <xf numFmtId="165" fontId="9" fillId="2" borderId="10" xfId="0" applyNumberFormat="1" applyFont="1" applyFill="1" applyBorder="1" applyAlignment="1">
      <alignment vertical="top" wrapText="1"/>
    </xf>
    <xf numFmtId="0" fontId="4" fillId="0" borderId="19" xfId="0" applyFont="1" applyBorder="1" applyAlignment="1">
      <alignment vertical="top" wrapText="1"/>
    </xf>
    <xf numFmtId="165" fontId="9" fillId="2" borderId="31" xfId="0" applyNumberFormat="1" applyFont="1" applyFill="1" applyBorder="1" applyAlignment="1">
      <alignment vertical="top" wrapText="1"/>
    </xf>
    <xf numFmtId="3" fontId="9" fillId="0" borderId="32" xfId="0" applyNumberFormat="1" applyFont="1" applyBorder="1" applyAlignment="1">
      <alignment horizontal="center" vertical="top" wrapText="1"/>
    </xf>
    <xf numFmtId="165" fontId="9" fillId="2" borderId="33" xfId="0" applyNumberFormat="1" applyFont="1" applyFill="1" applyBorder="1" applyAlignment="1">
      <alignment vertical="top" wrapText="1"/>
    </xf>
    <xf numFmtId="164" fontId="9" fillId="2" borderId="16" xfId="0" applyNumberFormat="1" applyFont="1" applyFill="1" applyBorder="1" applyAlignment="1">
      <alignment vertical="top" wrapText="1"/>
    </xf>
    <xf numFmtId="165" fontId="9" fillId="2" borderId="22" xfId="0" applyNumberFormat="1" applyFont="1" applyFill="1" applyBorder="1" applyAlignment="1">
      <alignment vertical="top" wrapText="1"/>
    </xf>
    <xf numFmtId="3" fontId="9" fillId="0" borderId="22" xfId="0" applyNumberFormat="1" applyFont="1" applyBorder="1" applyAlignment="1">
      <alignment horizontal="center" vertical="top" wrapText="1"/>
    </xf>
    <xf numFmtId="3" fontId="9" fillId="0" borderId="24" xfId="0" applyNumberFormat="1" applyFont="1" applyBorder="1" applyAlignment="1">
      <alignment horizontal="center" vertical="top" wrapText="1"/>
    </xf>
    <xf numFmtId="164" fontId="9" fillId="2" borderId="25" xfId="0" applyNumberFormat="1" applyFont="1" applyFill="1" applyBorder="1" applyAlignment="1">
      <alignment vertical="top" wrapText="1"/>
    </xf>
    <xf numFmtId="0" fontId="29" fillId="0" borderId="21" xfId="0" applyFont="1" applyBorder="1" applyAlignment="1">
      <alignment vertical="top" wrapText="1"/>
    </xf>
    <xf numFmtId="0" fontId="29" fillId="0" borderId="28" xfId="0" applyFont="1" applyBorder="1" applyAlignment="1">
      <alignment vertical="top" wrapText="1"/>
    </xf>
    <xf numFmtId="3" fontId="9" fillId="0" borderId="34" xfId="0" applyNumberFormat="1" applyFont="1" applyBorder="1" applyAlignment="1">
      <alignment horizontal="center" vertical="top" wrapText="1"/>
    </xf>
    <xf numFmtId="3" fontId="9" fillId="0" borderId="35" xfId="0" applyNumberFormat="1" applyFont="1" applyBorder="1" applyAlignment="1">
      <alignment horizontal="center" vertical="top" wrapText="1"/>
    </xf>
    <xf numFmtId="164" fontId="30" fillId="2" borderId="25" xfId="0" applyNumberFormat="1" applyFont="1" applyFill="1" applyBorder="1" applyAlignment="1">
      <alignment vertical="top" wrapText="1"/>
    </xf>
    <xf numFmtId="165" fontId="30" fillId="2" borderId="5" xfId="0" applyNumberFormat="1" applyFont="1" applyFill="1" applyBorder="1" applyAlignment="1">
      <alignment horizontal="center" vertical="top" wrapText="1"/>
    </xf>
    <xf numFmtId="164" fontId="31" fillId="2" borderId="20" xfId="0" applyNumberFormat="1" applyFont="1" applyFill="1" applyBorder="1" applyAlignment="1">
      <alignment vertical="top" wrapText="1"/>
    </xf>
    <xf numFmtId="165" fontId="30" fillId="2" borderId="23" xfId="0" applyNumberFormat="1" applyFont="1" applyFill="1" applyBorder="1" applyAlignment="1">
      <alignment horizontal="center" vertical="top" wrapText="1"/>
    </xf>
    <xf numFmtId="165" fontId="30" fillId="2" borderId="5" xfId="0" applyNumberFormat="1" applyFont="1" applyFill="1" applyBorder="1" applyAlignment="1">
      <alignment vertical="top" wrapText="1"/>
    </xf>
    <xf numFmtId="165" fontId="30" fillId="2" borderId="23" xfId="0" applyNumberFormat="1" applyFont="1" applyFill="1" applyBorder="1" applyAlignment="1">
      <alignment vertical="top" wrapText="1"/>
    </xf>
    <xf numFmtId="164" fontId="30" fillId="2" borderId="20" xfId="0" applyNumberFormat="1" applyFont="1" applyFill="1" applyBorder="1" applyAlignment="1">
      <alignment vertical="top" wrapText="1"/>
    </xf>
    <xf numFmtId="165" fontId="8" fillId="2" borderId="10" xfId="0" applyNumberFormat="1" applyFont="1" applyFill="1" applyBorder="1" applyAlignment="1">
      <alignment vertical="top" wrapText="1"/>
    </xf>
    <xf numFmtId="165" fontId="8" fillId="2" borderId="19" xfId="0" applyNumberFormat="1" applyFont="1" applyFill="1" applyBorder="1" applyAlignment="1">
      <alignment vertical="top" wrapText="1"/>
    </xf>
    <xf numFmtId="164" fontId="11" fillId="2" borderId="20" xfId="0" applyNumberFormat="1" applyFont="1" applyFill="1" applyBorder="1" applyAlignment="1">
      <alignment vertical="top" wrapText="1"/>
    </xf>
    <xf numFmtId="164" fontId="11" fillId="2" borderId="30" xfId="0" applyNumberFormat="1" applyFont="1" applyFill="1" applyBorder="1" applyAlignment="1">
      <alignment vertical="top" wrapText="1"/>
    </xf>
    <xf numFmtId="164" fontId="11" fillId="2" borderId="17" xfId="0" applyNumberFormat="1" applyFont="1" applyFill="1" applyBorder="1" applyAlignment="1">
      <alignment vertical="top" wrapText="1"/>
    </xf>
    <xf numFmtId="164" fontId="7" fillId="2" borderId="17" xfId="0" applyNumberFormat="1" applyFont="1" applyFill="1" applyBorder="1" applyAlignment="1">
      <alignment vertical="top" wrapText="1"/>
    </xf>
    <xf numFmtId="164" fontId="11" fillId="2" borderId="2" xfId="0" applyNumberFormat="1" applyFont="1" applyFill="1" applyBorder="1" applyAlignment="1">
      <alignmen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9" fillId="0" borderId="0" xfId="0" applyFont="1" applyAlignment="1">
      <alignment horizontal="left" vertical="top" wrapText="1"/>
    </xf>
    <xf numFmtId="0" fontId="8" fillId="0" borderId="0" xfId="0" applyFont="1" applyAlignment="1">
      <alignment horizontal="left" vertical="top" wrapText="1"/>
    </xf>
    <xf numFmtId="0" fontId="13" fillId="0" borderId="0" xfId="0" applyFont="1" applyAlignment="1">
      <alignment horizontal="left" vertical="top" wrapText="1"/>
    </xf>
    <xf numFmtId="0" fontId="12" fillId="0" borderId="29" xfId="0" applyFont="1" applyBorder="1" applyAlignment="1">
      <alignment horizontal="right" vertical="top" wrapText="1"/>
    </xf>
    <xf numFmtId="0" fontId="12" fillId="0" borderId="11" xfId="0" applyFont="1" applyBorder="1" applyAlignment="1">
      <alignment horizontal="right" vertical="top" wrapText="1"/>
    </xf>
    <xf numFmtId="0" fontId="12" fillId="0" borderId="12" xfId="0" applyFont="1" applyBorder="1" applyAlignment="1">
      <alignment horizontal="right" vertical="top" wrapText="1"/>
    </xf>
    <xf numFmtId="0" fontId="22" fillId="0" borderId="6" xfId="0" applyFont="1" applyBorder="1" applyAlignment="1">
      <alignment horizontal="righ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A1043-FF2E-4289-8F42-7ACECD9206CD}">
  <dimension ref="A1:J62"/>
  <sheetViews>
    <sheetView tabSelected="1" zoomScaleNormal="100" workbookViewId="0">
      <selection activeCell="F41" sqref="F41"/>
    </sheetView>
  </sheetViews>
  <sheetFormatPr defaultRowHeight="14.5" x14ac:dyDescent="0.35"/>
  <cols>
    <col min="1" max="1" width="38.1796875" customWidth="1"/>
    <col min="2" max="2" width="18.1796875" customWidth="1"/>
    <col min="3" max="4" width="25.453125" customWidth="1"/>
    <col min="5" max="5" width="24.54296875" customWidth="1"/>
    <col min="6" max="6" width="22.1796875" bestFit="1" customWidth="1"/>
    <col min="7" max="9" width="22.1796875" customWidth="1"/>
    <col min="10" max="10" width="48.81640625" customWidth="1"/>
  </cols>
  <sheetData>
    <row r="1" spans="1:10" x14ac:dyDescent="0.35">
      <c r="A1" s="2" t="s">
        <v>42</v>
      </c>
      <c r="B1" s="3"/>
      <c r="C1" s="50" t="s">
        <v>40</v>
      </c>
      <c r="D1" s="3"/>
      <c r="E1" s="3"/>
    </row>
    <row r="2" spans="1:10" x14ac:dyDescent="0.35">
      <c r="A2" s="4"/>
      <c r="B2" s="3"/>
      <c r="C2" s="51" t="s">
        <v>41</v>
      </c>
      <c r="D2" s="3"/>
      <c r="E2" s="3"/>
    </row>
    <row r="3" spans="1:10" x14ac:dyDescent="0.35">
      <c r="A3" s="44" t="s">
        <v>53</v>
      </c>
      <c r="B3" s="45"/>
      <c r="C3" s="46"/>
      <c r="D3" s="46"/>
      <c r="E3" s="3"/>
    </row>
    <row r="4" spans="1:10" x14ac:dyDescent="0.35">
      <c r="A4" s="6"/>
      <c r="B4" s="5"/>
      <c r="C4" s="3"/>
      <c r="D4" s="3"/>
      <c r="E4" s="3"/>
    </row>
    <row r="5" spans="1:10" x14ac:dyDescent="0.35">
      <c r="A5" s="7" t="s">
        <v>4</v>
      </c>
      <c r="B5" s="96"/>
      <c r="C5" s="97"/>
      <c r="D5" s="97"/>
      <c r="E5" s="98"/>
    </row>
    <row r="6" spans="1:10" x14ac:dyDescent="0.35">
      <c r="A6" s="8"/>
      <c r="B6" s="9"/>
      <c r="C6" s="9"/>
      <c r="D6" s="9"/>
      <c r="E6" s="9"/>
      <c r="F6" s="1"/>
      <c r="G6" s="1"/>
      <c r="H6" s="1"/>
      <c r="I6" s="1"/>
    </row>
    <row r="7" spans="1:10" ht="46.5" customHeight="1" x14ac:dyDescent="0.35">
      <c r="A7" s="99" t="s">
        <v>5</v>
      </c>
      <c r="B7" s="100"/>
      <c r="C7" s="100"/>
      <c r="D7" s="100"/>
      <c r="E7" s="100"/>
      <c r="F7" s="1"/>
      <c r="G7" s="1"/>
      <c r="H7" s="1"/>
      <c r="I7" s="1"/>
    </row>
    <row r="8" spans="1:10" x14ac:dyDescent="0.35">
      <c r="A8" s="10"/>
      <c r="B8" s="10"/>
      <c r="C8" s="10"/>
      <c r="D8" s="10"/>
      <c r="E8" s="10"/>
      <c r="F8" s="1"/>
      <c r="G8" s="1"/>
      <c r="H8" s="1"/>
      <c r="I8" s="1"/>
    </row>
    <row r="9" spans="1:10" ht="54" x14ac:dyDescent="0.35">
      <c r="A9" s="11" t="s">
        <v>6</v>
      </c>
      <c r="B9" s="21" t="s">
        <v>7</v>
      </c>
      <c r="C9" s="21" t="s">
        <v>8</v>
      </c>
      <c r="D9" s="11" t="s">
        <v>31</v>
      </c>
      <c r="E9" s="11" t="s">
        <v>9</v>
      </c>
      <c r="F9" s="11" t="s">
        <v>10</v>
      </c>
      <c r="G9" s="11" t="s">
        <v>11</v>
      </c>
      <c r="H9" s="11" t="s">
        <v>12</v>
      </c>
      <c r="I9" s="11" t="s">
        <v>13</v>
      </c>
      <c r="J9" s="21" t="s">
        <v>14</v>
      </c>
    </row>
    <row r="10" spans="1:10" ht="27" x14ac:dyDescent="0.35">
      <c r="A10" s="64" t="s">
        <v>15</v>
      </c>
      <c r="B10" s="26"/>
      <c r="C10" s="26"/>
      <c r="D10" s="26"/>
      <c r="E10" s="12"/>
      <c r="F10" s="26"/>
      <c r="G10" s="26"/>
      <c r="H10" s="33"/>
      <c r="I10" s="91">
        <f t="shared" ref="I10:I18" si="0">H10+E10</f>
        <v>0</v>
      </c>
      <c r="J10" s="30"/>
    </row>
    <row r="11" spans="1:10" x14ac:dyDescent="0.35">
      <c r="A11" s="65" t="s">
        <v>48</v>
      </c>
      <c r="B11" s="61">
        <v>2</v>
      </c>
      <c r="C11" s="41" t="s">
        <v>33</v>
      </c>
      <c r="D11" s="42"/>
      <c r="E11" s="86">
        <f>B11*D11</f>
        <v>0</v>
      </c>
      <c r="F11" s="43"/>
      <c r="G11" s="43"/>
      <c r="H11" s="83">
        <f>B11*D11</f>
        <v>0</v>
      </c>
      <c r="I11" s="84">
        <f t="shared" si="0"/>
        <v>0</v>
      </c>
      <c r="J11" s="30"/>
    </row>
    <row r="12" spans="1:10" ht="15" thickBot="1" x14ac:dyDescent="0.4">
      <c r="A12" s="67" t="s">
        <v>49</v>
      </c>
      <c r="B12" s="62">
        <v>2</v>
      </c>
      <c r="C12" s="57" t="s">
        <v>35</v>
      </c>
      <c r="D12" s="58"/>
      <c r="E12" s="87">
        <f>B12*D12</f>
        <v>0</v>
      </c>
      <c r="F12" s="59"/>
      <c r="G12" s="59"/>
      <c r="H12" s="85">
        <f>B12*D12</f>
        <v>0</v>
      </c>
      <c r="I12" s="82">
        <f t="shared" si="0"/>
        <v>0</v>
      </c>
      <c r="J12" s="30"/>
    </row>
    <row r="13" spans="1:10" ht="27.5" thickTop="1" x14ac:dyDescent="0.35">
      <c r="A13" s="66" t="s">
        <v>18</v>
      </c>
      <c r="B13" s="54"/>
      <c r="C13" s="54"/>
      <c r="D13" s="54"/>
      <c r="E13" s="55"/>
      <c r="F13" s="54"/>
      <c r="G13" s="54"/>
      <c r="H13" s="56"/>
      <c r="I13" s="92">
        <f t="shared" si="0"/>
        <v>0</v>
      </c>
      <c r="J13" s="30"/>
    </row>
    <row r="14" spans="1:10" x14ac:dyDescent="0.35">
      <c r="A14" s="65" t="s">
        <v>48</v>
      </c>
      <c r="B14" s="61">
        <v>4</v>
      </c>
      <c r="C14" s="41" t="s">
        <v>33</v>
      </c>
      <c r="D14" s="42"/>
      <c r="E14" s="86">
        <f>B14*D14</f>
        <v>0</v>
      </c>
      <c r="F14" s="43"/>
      <c r="G14" s="43"/>
      <c r="H14" s="83">
        <f>B14*D14</f>
        <v>0</v>
      </c>
      <c r="I14" s="88">
        <f t="shared" si="0"/>
        <v>0</v>
      </c>
      <c r="J14" s="30"/>
    </row>
    <row r="15" spans="1:10" ht="15" thickBot="1" x14ac:dyDescent="0.4">
      <c r="A15" s="67" t="s">
        <v>49</v>
      </c>
      <c r="B15" s="62">
        <v>2</v>
      </c>
      <c r="C15" s="57" t="s">
        <v>35</v>
      </c>
      <c r="D15" s="58"/>
      <c r="E15" s="87">
        <f>B15*D15</f>
        <v>0</v>
      </c>
      <c r="F15" s="59"/>
      <c r="G15" s="59"/>
      <c r="H15" s="85">
        <f>B15*D15</f>
        <v>0</v>
      </c>
      <c r="I15" s="82">
        <f t="shared" si="0"/>
        <v>0</v>
      </c>
      <c r="J15" s="30"/>
    </row>
    <row r="16" spans="1:10" ht="27.5" thickTop="1" x14ac:dyDescent="0.35">
      <c r="A16" s="66" t="s">
        <v>19</v>
      </c>
      <c r="B16" s="54"/>
      <c r="C16" s="54"/>
      <c r="D16" s="54"/>
      <c r="E16" s="55"/>
      <c r="F16" s="54"/>
      <c r="G16" s="54"/>
      <c r="H16" s="56"/>
      <c r="I16" s="93">
        <f t="shared" si="0"/>
        <v>0</v>
      </c>
      <c r="J16" s="30"/>
    </row>
    <row r="17" spans="1:10" x14ac:dyDescent="0.35">
      <c r="A17" s="65" t="s">
        <v>48</v>
      </c>
      <c r="B17" s="61">
        <v>2</v>
      </c>
      <c r="C17" s="41" t="s">
        <v>33</v>
      </c>
      <c r="D17" s="42"/>
      <c r="E17" s="86">
        <f>B17*D17</f>
        <v>0</v>
      </c>
      <c r="F17" s="43"/>
      <c r="G17" s="43"/>
      <c r="H17" s="83">
        <f>B17*D17</f>
        <v>0</v>
      </c>
      <c r="I17" s="88">
        <f t="shared" si="0"/>
        <v>0</v>
      </c>
      <c r="J17" s="30"/>
    </row>
    <row r="18" spans="1:10" ht="15" thickBot="1" x14ac:dyDescent="0.4">
      <c r="A18" s="67" t="s">
        <v>49</v>
      </c>
      <c r="B18" s="62">
        <v>2</v>
      </c>
      <c r="C18" s="57" t="s">
        <v>35</v>
      </c>
      <c r="D18" s="58"/>
      <c r="E18" s="87">
        <f>B18*D18</f>
        <v>0</v>
      </c>
      <c r="F18" s="59"/>
      <c r="G18" s="59"/>
      <c r="H18" s="85">
        <f>B18*D18</f>
        <v>0</v>
      </c>
      <c r="I18" s="88">
        <f t="shared" si="0"/>
        <v>0</v>
      </c>
      <c r="J18" s="30"/>
    </row>
    <row r="19" spans="1:10" ht="43" customHeight="1" thickTop="1" x14ac:dyDescent="0.35">
      <c r="A19" s="66" t="s">
        <v>30</v>
      </c>
      <c r="B19" s="54"/>
      <c r="C19" s="54"/>
      <c r="D19" s="80"/>
      <c r="E19" s="81"/>
      <c r="F19" s="81"/>
      <c r="G19" s="60"/>
      <c r="H19" s="81"/>
      <c r="I19" s="93">
        <f>G19</f>
        <v>0</v>
      </c>
      <c r="J19" s="30"/>
    </row>
    <row r="20" spans="1:10" ht="15" thickBot="1" x14ac:dyDescent="0.4">
      <c r="A20" s="67" t="s">
        <v>52</v>
      </c>
      <c r="B20" s="79">
        <v>2</v>
      </c>
      <c r="C20" s="78" t="s">
        <v>21</v>
      </c>
      <c r="D20" s="70"/>
      <c r="E20" s="71"/>
      <c r="F20" s="71"/>
      <c r="G20" s="72">
        <f>B20*D20</f>
        <v>0</v>
      </c>
      <c r="H20" s="71"/>
      <c r="I20" s="73">
        <f>G20</f>
        <v>0</v>
      </c>
      <c r="J20" s="30"/>
    </row>
    <row r="21" spans="1:10" ht="41.25" customHeight="1" thickTop="1" x14ac:dyDescent="0.35">
      <c r="A21" s="66" t="s">
        <v>20</v>
      </c>
      <c r="B21" s="54"/>
      <c r="C21" s="54"/>
      <c r="D21" s="54"/>
      <c r="E21" s="54"/>
      <c r="F21" s="54"/>
      <c r="G21" s="55"/>
      <c r="H21" s="54"/>
      <c r="I21" s="93">
        <f>G21</f>
        <v>0</v>
      </c>
      <c r="J21" s="31" t="s">
        <v>22</v>
      </c>
    </row>
    <row r="22" spans="1:10" ht="15" thickBot="1" x14ac:dyDescent="0.4">
      <c r="A22" s="67" t="s">
        <v>52</v>
      </c>
      <c r="B22" s="79">
        <v>1</v>
      </c>
      <c r="C22" s="78" t="s">
        <v>21</v>
      </c>
      <c r="D22" s="74"/>
      <c r="E22" s="76"/>
      <c r="F22" s="76"/>
      <c r="G22" s="74">
        <f>B22*D22</f>
        <v>0</v>
      </c>
      <c r="H22" s="75"/>
      <c r="I22" s="77">
        <f>G22</f>
        <v>0</v>
      </c>
      <c r="J22" s="31"/>
    </row>
    <row r="23" spans="1:10" ht="15" thickTop="1" x14ac:dyDescent="0.35">
      <c r="A23" s="66" t="s">
        <v>50</v>
      </c>
      <c r="B23" s="54"/>
      <c r="C23" s="54"/>
      <c r="D23" s="54"/>
      <c r="E23" s="68"/>
      <c r="F23" s="54"/>
      <c r="G23" s="54"/>
      <c r="H23" s="55"/>
      <c r="I23" s="93">
        <f>H23+E23</f>
        <v>0</v>
      </c>
      <c r="J23" s="30"/>
    </row>
    <row r="24" spans="1:10" ht="15" thickBot="1" x14ac:dyDescent="0.4">
      <c r="A24" s="67" t="s">
        <v>48</v>
      </c>
      <c r="B24" s="62">
        <v>2</v>
      </c>
      <c r="C24" s="57" t="s">
        <v>34</v>
      </c>
      <c r="D24" s="58"/>
      <c r="E24" s="87">
        <f>D24*B24</f>
        <v>0</v>
      </c>
      <c r="F24" s="59"/>
      <c r="G24" s="59"/>
      <c r="H24" s="85">
        <f>B24*D24</f>
        <v>0</v>
      </c>
      <c r="I24" s="82">
        <f>H24+E24</f>
        <v>0</v>
      </c>
      <c r="J24" s="30"/>
    </row>
    <row r="25" spans="1:10" ht="15" thickTop="1" x14ac:dyDescent="0.35">
      <c r="A25" s="66" t="s">
        <v>51</v>
      </c>
      <c r="B25" s="54"/>
      <c r="C25" s="54"/>
      <c r="D25" s="54"/>
      <c r="E25" s="89"/>
      <c r="F25" s="54"/>
      <c r="G25" s="54"/>
      <c r="H25" s="90"/>
      <c r="I25" s="94">
        <f>H25+E25</f>
        <v>0</v>
      </c>
      <c r="J25" s="30"/>
    </row>
    <row r="26" spans="1:10" ht="15" thickBot="1" x14ac:dyDescent="0.4">
      <c r="A26" s="67" t="s">
        <v>48</v>
      </c>
      <c r="B26" s="62">
        <v>1</v>
      </c>
      <c r="C26" s="57" t="s">
        <v>33</v>
      </c>
      <c r="D26" s="58"/>
      <c r="E26" s="87">
        <f>B26*D26</f>
        <v>0</v>
      </c>
      <c r="F26" s="59"/>
      <c r="G26" s="59"/>
      <c r="H26" s="85">
        <f>B26*D26</f>
        <v>0</v>
      </c>
      <c r="I26" s="82">
        <f>H26+E26</f>
        <v>0</v>
      </c>
      <c r="J26" s="30"/>
    </row>
    <row r="27" spans="1:10" ht="27.5" thickTop="1" x14ac:dyDescent="0.35">
      <c r="A27" s="69" t="s">
        <v>24</v>
      </c>
      <c r="B27" s="26"/>
      <c r="C27" s="26"/>
      <c r="D27" s="26"/>
      <c r="E27" s="40"/>
      <c r="F27" s="40"/>
      <c r="G27" s="55"/>
      <c r="H27" s="55"/>
      <c r="I27" s="93">
        <f>H27+E27+F27+G27</f>
        <v>0</v>
      </c>
      <c r="J27" s="30"/>
    </row>
    <row r="28" spans="1:10" ht="57.5" customHeight="1" x14ac:dyDescent="0.35">
      <c r="A28" s="64" t="s">
        <v>26</v>
      </c>
      <c r="B28" s="63"/>
      <c r="C28" s="27"/>
      <c r="D28" s="28" t="s">
        <v>17</v>
      </c>
      <c r="E28" s="34"/>
      <c r="F28" s="34"/>
      <c r="G28" s="35"/>
      <c r="H28" s="34"/>
      <c r="I28" s="95">
        <f>H28+E28+F28+G28</f>
        <v>0</v>
      </c>
      <c r="J28" s="30"/>
    </row>
    <row r="29" spans="1:10" ht="31.5" customHeight="1" x14ac:dyDescent="0.35">
      <c r="A29" s="102" t="s">
        <v>27</v>
      </c>
      <c r="B29" s="103"/>
      <c r="C29" s="103"/>
      <c r="D29" s="103"/>
      <c r="E29" s="103"/>
      <c r="F29" s="103"/>
      <c r="G29" s="103"/>
      <c r="H29" s="104"/>
      <c r="I29" s="32">
        <f>I10+I13+I16+I19+I21+I23+I25+I27+I28</f>
        <v>0</v>
      </c>
      <c r="J29" s="30"/>
    </row>
    <row r="30" spans="1:10" x14ac:dyDescent="0.35">
      <c r="A30" s="105" t="s">
        <v>28</v>
      </c>
      <c r="B30" s="105"/>
      <c r="C30" s="105"/>
      <c r="D30" s="105"/>
      <c r="E30" s="105"/>
      <c r="F30" s="105"/>
      <c r="G30" s="105"/>
      <c r="H30" s="105"/>
      <c r="I30" s="39">
        <v>250000</v>
      </c>
    </row>
    <row r="31" spans="1:10" x14ac:dyDescent="0.35">
      <c r="A31" s="22" t="s">
        <v>32</v>
      </c>
      <c r="B31" s="16"/>
      <c r="C31" s="16"/>
      <c r="D31" s="16"/>
      <c r="F31" s="18"/>
      <c r="G31" s="19"/>
      <c r="I31" s="24"/>
    </row>
    <row r="32" spans="1:10" x14ac:dyDescent="0.35">
      <c r="A32" s="22"/>
      <c r="B32" s="16"/>
      <c r="C32" s="16"/>
      <c r="D32" s="16"/>
      <c r="F32" s="18"/>
      <c r="G32" s="19"/>
      <c r="H32" s="17"/>
    </row>
    <row r="33" spans="1:8" x14ac:dyDescent="0.35">
      <c r="A33" s="16"/>
      <c r="B33" s="16"/>
      <c r="F33" s="18"/>
      <c r="G33" s="19"/>
    </row>
    <row r="34" spans="1:8" ht="27" x14ac:dyDescent="0.35">
      <c r="A34" s="11" t="s">
        <v>29</v>
      </c>
      <c r="B34" s="29" t="s">
        <v>36</v>
      </c>
    </row>
    <row r="35" spans="1:8" ht="58" customHeight="1" x14ac:dyDescent="0.35">
      <c r="A35" s="49" t="s">
        <v>38</v>
      </c>
      <c r="B35" s="38"/>
    </row>
    <row r="36" spans="1:8" x14ac:dyDescent="0.35">
      <c r="A36" s="49" t="s">
        <v>39</v>
      </c>
      <c r="B36" s="38"/>
    </row>
    <row r="37" spans="1:8" ht="17.5" customHeight="1" x14ac:dyDescent="0.35">
      <c r="A37" s="47" t="s">
        <v>37</v>
      </c>
      <c r="B37" s="48">
        <f>B35+B36</f>
        <v>0</v>
      </c>
      <c r="F37" s="37"/>
      <c r="G37" s="36"/>
      <c r="H37" s="36"/>
    </row>
    <row r="39" spans="1:8" x14ac:dyDescent="0.35">
      <c r="A39" s="101" t="s">
        <v>54</v>
      </c>
      <c r="B39" s="101"/>
      <c r="C39" s="101"/>
      <c r="D39" s="101"/>
      <c r="E39" s="101"/>
    </row>
    <row r="40" spans="1:8" x14ac:dyDescent="0.35">
      <c r="A40" s="101"/>
      <c r="B40" s="101"/>
      <c r="C40" s="101"/>
      <c r="D40" s="101"/>
      <c r="E40" s="101"/>
    </row>
    <row r="41" spans="1:8" x14ac:dyDescent="0.35">
      <c r="A41" s="101"/>
      <c r="B41" s="101"/>
      <c r="C41" s="101"/>
      <c r="D41" s="101"/>
      <c r="E41" s="101"/>
    </row>
    <row r="42" spans="1:8" x14ac:dyDescent="0.35">
      <c r="A42" s="101"/>
      <c r="B42" s="101"/>
      <c r="C42" s="101"/>
      <c r="D42" s="101"/>
      <c r="E42" s="101"/>
    </row>
    <row r="43" spans="1:8" x14ac:dyDescent="0.35">
      <c r="A43" s="101"/>
      <c r="B43" s="101"/>
      <c r="C43" s="101"/>
      <c r="D43" s="101"/>
      <c r="E43" s="101"/>
    </row>
    <row r="44" spans="1:8" x14ac:dyDescent="0.35">
      <c r="A44" s="101"/>
      <c r="B44" s="101"/>
      <c r="C44" s="101"/>
      <c r="D44" s="101"/>
      <c r="E44" s="101"/>
    </row>
    <row r="45" spans="1:8" x14ac:dyDescent="0.35">
      <c r="A45" s="101"/>
      <c r="B45" s="101"/>
      <c r="C45" s="101"/>
      <c r="D45" s="101"/>
      <c r="E45" s="101"/>
    </row>
    <row r="46" spans="1:8" x14ac:dyDescent="0.35">
      <c r="A46" s="101"/>
      <c r="B46" s="101"/>
      <c r="C46" s="101"/>
      <c r="D46" s="101"/>
      <c r="E46" s="101"/>
    </row>
    <row r="47" spans="1:8" x14ac:dyDescent="0.35">
      <c r="A47" s="101"/>
      <c r="B47" s="101"/>
      <c r="C47" s="101"/>
      <c r="D47" s="101"/>
      <c r="E47" s="101"/>
    </row>
    <row r="48" spans="1:8" x14ac:dyDescent="0.35">
      <c r="A48" s="101"/>
      <c r="B48" s="101"/>
      <c r="C48" s="101"/>
      <c r="D48" s="101"/>
      <c r="E48" s="101"/>
    </row>
    <row r="49" spans="1:5" x14ac:dyDescent="0.35">
      <c r="A49" s="101"/>
      <c r="B49" s="101"/>
      <c r="C49" s="101"/>
      <c r="D49" s="101"/>
      <c r="E49" s="101"/>
    </row>
    <row r="50" spans="1:5" x14ac:dyDescent="0.35">
      <c r="A50" s="101"/>
      <c r="B50" s="101"/>
      <c r="C50" s="101"/>
      <c r="D50" s="101"/>
      <c r="E50" s="101"/>
    </row>
    <row r="51" spans="1:5" x14ac:dyDescent="0.35">
      <c r="A51" s="101"/>
      <c r="B51" s="101"/>
      <c r="C51" s="101"/>
      <c r="D51" s="101"/>
      <c r="E51" s="101"/>
    </row>
    <row r="52" spans="1:5" x14ac:dyDescent="0.35">
      <c r="A52" s="101"/>
      <c r="B52" s="101"/>
      <c r="C52" s="101"/>
      <c r="D52" s="101"/>
      <c r="E52" s="101"/>
    </row>
    <row r="53" spans="1:5" x14ac:dyDescent="0.35">
      <c r="A53" s="101"/>
      <c r="B53" s="101"/>
      <c r="C53" s="101"/>
      <c r="D53" s="101"/>
      <c r="E53" s="101"/>
    </row>
    <row r="54" spans="1:5" x14ac:dyDescent="0.35">
      <c r="A54" s="101"/>
      <c r="B54" s="101"/>
      <c r="C54" s="101"/>
      <c r="D54" s="101"/>
      <c r="E54" s="101"/>
    </row>
    <row r="55" spans="1:5" x14ac:dyDescent="0.35">
      <c r="A55" s="101"/>
      <c r="B55" s="101"/>
      <c r="C55" s="101"/>
      <c r="D55" s="101"/>
      <c r="E55" s="101"/>
    </row>
    <row r="56" spans="1:5" x14ac:dyDescent="0.35">
      <c r="A56" s="101"/>
      <c r="B56" s="101"/>
      <c r="C56" s="101"/>
      <c r="D56" s="101"/>
      <c r="E56" s="101"/>
    </row>
    <row r="57" spans="1:5" x14ac:dyDescent="0.35">
      <c r="A57" s="101"/>
      <c r="B57" s="101"/>
      <c r="C57" s="101"/>
      <c r="D57" s="101"/>
      <c r="E57" s="101"/>
    </row>
    <row r="58" spans="1:5" x14ac:dyDescent="0.35">
      <c r="A58" s="101"/>
      <c r="B58" s="101"/>
      <c r="C58" s="101"/>
      <c r="D58" s="101"/>
      <c r="E58" s="101"/>
    </row>
    <row r="59" spans="1:5" x14ac:dyDescent="0.35">
      <c r="A59" s="101"/>
      <c r="B59" s="101"/>
      <c r="C59" s="101"/>
      <c r="D59" s="101"/>
      <c r="E59" s="101"/>
    </row>
    <row r="60" spans="1:5" x14ac:dyDescent="0.35">
      <c r="A60" s="101"/>
      <c r="B60" s="101"/>
      <c r="C60" s="101"/>
      <c r="D60" s="101"/>
      <c r="E60" s="101"/>
    </row>
    <row r="61" spans="1:5" x14ac:dyDescent="0.35">
      <c r="A61" s="101"/>
      <c r="B61" s="101"/>
      <c r="C61" s="101"/>
      <c r="D61" s="101"/>
      <c r="E61" s="101"/>
    </row>
    <row r="62" spans="1:5" x14ac:dyDescent="0.35">
      <c r="A62" s="101"/>
      <c r="B62" s="101"/>
      <c r="C62" s="101"/>
      <c r="D62" s="101"/>
      <c r="E62" s="101"/>
    </row>
  </sheetData>
  <mergeCells count="5">
    <mergeCell ref="B5:E5"/>
    <mergeCell ref="A7:E7"/>
    <mergeCell ref="A39:E62"/>
    <mergeCell ref="A29:H29"/>
    <mergeCell ref="A30:H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3745-C1CE-4B5D-9393-8D71E290234C}">
  <sheetPr>
    <tabColor rgb="FF0070C0"/>
  </sheetPr>
  <dimension ref="A2:B11"/>
  <sheetViews>
    <sheetView workbookViewId="0">
      <selection activeCell="B3" sqref="B3"/>
    </sheetView>
  </sheetViews>
  <sheetFormatPr defaultRowHeight="14.5" x14ac:dyDescent="0.35"/>
  <cols>
    <col min="1" max="1" width="29.08984375" customWidth="1"/>
  </cols>
  <sheetData>
    <row r="2" spans="1:2" ht="27" x14ac:dyDescent="0.35">
      <c r="A2" s="52" t="s">
        <v>47</v>
      </c>
      <c r="B2" s="53" t="s">
        <v>7</v>
      </c>
    </row>
    <row r="3" spans="1:2" ht="27" x14ac:dyDescent="0.35">
      <c r="A3" s="20" t="s">
        <v>16</v>
      </c>
      <c r="B3" s="25">
        <v>36</v>
      </c>
    </row>
    <row r="4" spans="1:2" x14ac:dyDescent="0.35">
      <c r="A4" s="20" t="s">
        <v>43</v>
      </c>
      <c r="B4" s="25">
        <v>13</v>
      </c>
    </row>
    <row r="5" spans="1:2" x14ac:dyDescent="0.35">
      <c r="A5" s="20" t="s">
        <v>44</v>
      </c>
      <c r="B5" s="25">
        <v>3</v>
      </c>
    </row>
    <row r="6" spans="1:2" ht="40.5" x14ac:dyDescent="0.35">
      <c r="A6" s="20" t="s">
        <v>45</v>
      </c>
      <c r="B6" s="25">
        <v>9</v>
      </c>
    </row>
    <row r="7" spans="1:2" x14ac:dyDescent="0.35">
      <c r="A7" s="20" t="s">
        <v>46</v>
      </c>
      <c r="B7" s="25">
        <v>29</v>
      </c>
    </row>
    <row r="8" spans="1:2" x14ac:dyDescent="0.35">
      <c r="A8" s="20" t="s">
        <v>23</v>
      </c>
      <c r="B8" s="25">
        <v>52</v>
      </c>
    </row>
    <row r="9" spans="1:2" ht="40.5" x14ac:dyDescent="0.35">
      <c r="A9" s="23" t="s">
        <v>25</v>
      </c>
      <c r="B9" s="25">
        <v>34</v>
      </c>
    </row>
    <row r="11" spans="1:2" x14ac:dyDescent="0.35">
      <c r="A11" s="22"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2424-4045-4660-A2A3-A62A2FE4195E}">
  <sheetPr>
    <tabColor rgb="FFFFFF00"/>
  </sheetPr>
  <dimension ref="A1:D10"/>
  <sheetViews>
    <sheetView zoomScale="180" zoomScaleNormal="180" workbookViewId="0">
      <selection activeCell="C2" sqref="C2"/>
    </sheetView>
  </sheetViews>
  <sheetFormatPr defaultColWidth="8.81640625" defaultRowHeight="14.5" x14ac:dyDescent="0.35"/>
  <cols>
    <col min="1" max="1" width="34.81640625" customWidth="1"/>
    <col min="2" max="2" width="13.1796875" customWidth="1"/>
    <col min="3" max="3" width="15.54296875" customWidth="1"/>
    <col min="4" max="4" width="42.453125" bestFit="1" customWidth="1"/>
  </cols>
  <sheetData>
    <row r="1" spans="1:4" ht="26.5" x14ac:dyDescent="0.35">
      <c r="A1" s="15" t="s">
        <v>0</v>
      </c>
      <c r="B1" s="15" t="s">
        <v>1</v>
      </c>
      <c r="C1" s="15" t="s">
        <v>2</v>
      </c>
      <c r="D1" s="15" t="s">
        <v>3</v>
      </c>
    </row>
    <row r="2" spans="1:4" x14ac:dyDescent="0.35">
      <c r="A2" s="14"/>
      <c r="B2" s="14"/>
      <c r="C2" s="14"/>
      <c r="D2" s="14"/>
    </row>
    <row r="3" spans="1:4" x14ac:dyDescent="0.35">
      <c r="A3" s="13"/>
      <c r="B3" s="13"/>
      <c r="C3" s="13"/>
      <c r="D3" s="13"/>
    </row>
    <row r="4" spans="1:4" x14ac:dyDescent="0.35">
      <c r="A4" s="13"/>
      <c r="B4" s="13"/>
      <c r="C4" s="13"/>
      <c r="D4" s="13"/>
    </row>
    <row r="5" spans="1:4" x14ac:dyDescent="0.35">
      <c r="A5" s="13"/>
      <c r="B5" s="13"/>
      <c r="C5" s="13"/>
      <c r="D5" s="13"/>
    </row>
    <row r="6" spans="1:4" x14ac:dyDescent="0.35">
      <c r="A6" s="13"/>
      <c r="B6" s="13"/>
      <c r="C6" s="13"/>
      <c r="D6" s="13"/>
    </row>
    <row r="7" spans="1:4" x14ac:dyDescent="0.35">
      <c r="A7" s="13"/>
      <c r="B7" s="13"/>
      <c r="C7" s="13"/>
      <c r="D7" s="13"/>
    </row>
    <row r="8" spans="1:4" x14ac:dyDescent="0.35">
      <c r="A8" s="13"/>
      <c r="B8" s="13"/>
      <c r="C8" s="13"/>
      <c r="D8" s="13"/>
    </row>
    <row r="9" spans="1:4" x14ac:dyDescent="0.35">
      <c r="A9" s="13"/>
      <c r="B9" s="13"/>
      <c r="C9" s="13"/>
      <c r="D9" s="13"/>
    </row>
    <row r="10" spans="1:4" x14ac:dyDescent="0.35">
      <c r="A10" s="13"/>
      <c r="B10" s="13"/>
      <c r="C10" s="13"/>
      <c r="D10"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c53a64273c069ccf46741f1f12ed7684">
  <xsd:schema xmlns:xsd="http://www.w3.org/2001/XMLSchema" xmlns:xs="http://www.w3.org/2001/XMLSchema" xmlns:p="http://schemas.microsoft.com/office/2006/metadata/properties" xmlns:ns2="09250f89-683c-4dd7-9757-35a33a486155" targetNamespace="http://schemas.microsoft.com/office/2006/metadata/properties" ma:root="true" ma:fieldsID="9fd0fce100ae95329c7b2be041caf35e"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EF991-C085-42A1-8684-70C43A934D97}">
  <ds:schemaRefs>
    <ds:schemaRef ds:uri="http://schemas.microsoft.com/office/2006/metadata/properties"/>
    <ds:schemaRef ds:uri="http://schemas.microsoft.com/office/infopath/2007/PartnerControls"/>
    <ds:schemaRef ds:uri="09250f89-683c-4dd7-9757-35a33a486155"/>
  </ds:schemaRefs>
</ds:datastoreItem>
</file>

<file path=customXml/itemProps2.xml><?xml version="1.0" encoding="utf-8"?>
<ds:datastoreItem xmlns:ds="http://schemas.openxmlformats.org/officeDocument/2006/customXml" ds:itemID="{E4F7BA9D-1FA6-4C55-B102-463236A507EE}">
  <ds:schemaRefs>
    <ds:schemaRef ds:uri="http://schemas.microsoft.com/sharepoint/v3/contenttype/forms"/>
  </ds:schemaRefs>
</ds:datastoreItem>
</file>

<file path=customXml/itemProps3.xml><?xml version="1.0" encoding="utf-8"?>
<ds:datastoreItem xmlns:ds="http://schemas.openxmlformats.org/officeDocument/2006/customXml" ds:itemID="{DC24D82F-E27D-41C6-8AB9-F78C0A01CC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50f89-683c-4dd7-9757-35a33a486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Inschrijfprijs</vt:lpstr>
      <vt:lpstr>Kengetallen</vt:lpstr>
      <vt:lpstr>Specificatie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 Boomsma - Panibratets</dc:creator>
  <cp:keywords/>
  <dc:description/>
  <cp:lastModifiedBy>Yulia Boomsma</cp:lastModifiedBy>
  <cp:revision/>
  <dcterms:created xsi:type="dcterms:W3CDTF">2025-10-17T07:28:51Z</dcterms:created>
  <dcterms:modified xsi:type="dcterms:W3CDTF">2026-04-08T12:12:27Z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y fmtid="{D5CDD505-2E9C-101B-9397-08002B2CF9AE}" pid="3" name="Bedrijfsproces">
    <vt:lpwstr>3;#Generiek|1ba264ec-992b-4d89-b4df-007982d8c22b</vt:lpwstr>
  </property>
  <property fmtid="{D5CDD505-2E9C-101B-9397-08002B2CF9AE}" pid="4" name="Archiefvormer">
    <vt:lpwstr>1;#Gemeente De Ronde Venen|3c61a66c-f1cb-4172-bc4e-b768eba95393</vt:lpwstr>
  </property>
  <property fmtid="{D5CDD505-2E9C-101B-9397-08002B2CF9AE}" pid="5" name="Team">
    <vt:lpwstr>2;#Ruimte en Economie|e1a353bb-e57e-4013-9ce1-60b2ff73efee</vt:lpwstr>
  </property>
  <property fmtid="{D5CDD505-2E9C-101B-9397-08002B2CF9AE}" pid="6" name="_dlc_DocIdItemGuid">
    <vt:lpwstr>1b38552d-c50e-4045-ae99-59c83cbfc9f3</vt:lpwstr>
  </property>
  <property fmtid="{D5CDD505-2E9C-101B-9397-08002B2CF9AE}" pid="7" name="MediaServiceImageTags">
    <vt:lpwstr/>
  </property>
</Properties>
</file>