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2c9758677f7be62/Bureaublad/Klantcases/Erasmus MC/Project UMCs - SIEM-SOC/Aanbestedingsdocumenten/Documenten definitieve uitvraag/Versies 1.1/"/>
    </mc:Choice>
  </mc:AlternateContent>
  <xr:revisionPtr revIDLastSave="133" documentId="13_ncr:1_{50609609-0884-4BD8-A3D1-AB7F219328D8}" xr6:coauthVersionLast="47" xr6:coauthVersionMax="47" xr10:uidLastSave="{D6BF47A4-8833-4CCB-9B60-6B787556FF87}"/>
  <bookViews>
    <workbookView xWindow="43890" yWindow="540" windowWidth="35595" windowHeight="17460" xr2:uid="{EB5263CD-556B-4BBD-82E6-3D3EEC4FFC50}"/>
  </bookViews>
  <sheets>
    <sheet name="Instructies" sheetId="1" r:id="rId1"/>
    <sheet name="Tarieven" sheetId="2" r:id="rId2"/>
    <sheet name="Uurtarieve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E12" i="2"/>
  <c r="D12" i="2"/>
  <c r="F7" i="2"/>
  <c r="F14" i="2" s="1"/>
  <c r="E7" i="2"/>
  <c r="E14" i="2" s="1"/>
  <c r="D7" i="2"/>
  <c r="C7" i="2"/>
  <c r="C12" i="2"/>
  <c r="C14" i="2" l="1"/>
  <c r="D14" i="2"/>
  <c r="C16" i="2"/>
</calcChain>
</file>

<file path=xl/sharedStrings.xml><?xml version="1.0" encoding="utf-8"?>
<sst xmlns="http://schemas.openxmlformats.org/spreadsheetml/2006/main" count="44" uniqueCount="39">
  <si>
    <t>Instructies prijzenblad</t>
  </si>
  <si>
    <t>Instructies prijzenblad Managed SOC-dienstverlening</t>
  </si>
  <si>
    <t>Tarieven managed SOC-dienstverlening</t>
  </si>
  <si>
    <t>Omschrijving</t>
  </si>
  <si>
    <t>Implementatie van de gevraagde dienstverlening conform hetgeen gesteld is in de aanbestedingsdocumenten.
Hieronder valt o.a.:
  - onboarding van het SIEM op het SOC
  - architectuur &amp; ontwerp (waaronder use-case, detectieregels en playbooks)
  - SOAR-configuratie
  - inrichten portaal voor deelnemer
  - implementatie en afstemmen processen inschrijver en deelnemer
  - trainingskosten (indien noodzakelijk)
  - projectmanagement
  - .......</t>
  </si>
  <si>
    <t>SOC dienstverlening conform hetgeen gesteld is in de aanbestedingsdocumenten. 
Hieronder valt o.a.:
 - 24x7 SOC-monitoring
 - incident triage &amp; analyse
 - rapportage &amp; service reviews
 - tuning &amp; optimalisatie van uses-case, detectieregels en playbooks
 - .......</t>
  </si>
  <si>
    <t>Gegevens inschrijver</t>
  </si>
  <si>
    <t>Naam tekenbevoegde functionaris:</t>
  </si>
  <si>
    <t xml:space="preserve">Functie: </t>
  </si>
  <si>
    <t>Handtekening</t>
  </si>
  <si>
    <t xml:space="preserve">Plaats en datum: </t>
  </si>
  <si>
    <t>Uurtarieven managed SOC-dienstverlening</t>
  </si>
  <si>
    <t>Functionaris</t>
  </si>
  <si>
    <t>Uurtarief (€)</t>
  </si>
  <si>
    <t>Ontwikkelaar</t>
  </si>
  <si>
    <t>Architect</t>
  </si>
  <si>
    <t>Projectleider</t>
  </si>
  <si>
    <t>Adviseur</t>
  </si>
  <si>
    <t>Projectmedewerker</t>
  </si>
  <si>
    <t>Informatie manager</t>
  </si>
  <si>
    <t>Testanalist</t>
  </si>
  <si>
    <t>Testmanager</t>
  </si>
  <si>
    <t>Informatie analist</t>
  </si>
  <si>
    <t xml:space="preserve">Project Manager </t>
  </si>
  <si>
    <t>Security Engineer</t>
  </si>
  <si>
    <t>Technical Consultant</t>
  </si>
  <si>
    <t>Cyber Security consultant (24x7)</t>
  </si>
  <si>
    <t xml:space="preserve">Incident Responder (24x7) </t>
  </si>
  <si>
    <t>Erasmus MC</t>
  </si>
  <si>
    <t>UMCG</t>
  </si>
  <si>
    <t>Amsterdam UMC</t>
  </si>
  <si>
    <t>LUMC</t>
  </si>
  <si>
    <t>Eenmalige kosten (€)</t>
  </si>
  <si>
    <t>Maandelijkse exploitatiekosten (€)</t>
  </si>
  <si>
    <t>Subtotaal eenmalige kosten per UMC (€)</t>
  </si>
  <si>
    <t>Subtotaal maandelijkse kosten per UMC (€)</t>
  </si>
  <si>
    <t>TCO per UMC (€)</t>
  </si>
  <si>
    <t>Inschrijfprijs (€)</t>
  </si>
  <si>
    <t xml:space="preserve">  - Alle prijzen exclusief Nederlandse BTW-tarieven
  - Bedragen zijn vermeld in euro's
  - Prijzen zijn vast gedurende contractduur
  - Contractduur (jaren): 3+ 1 + 1 + 1 jaar
  - Inschrijver dient alleen de GELE velden in te vullen met tarieven
  - Inschrijfprijs wordt berekend over de totale maximale contractduur over de 4 deelnemende UMC's
  - Inschrijver dient dit document rechtsgeldig te ondertekenen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</si>
</sst>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4" fillId="2" borderId="2" xfId="0" applyFont="1" applyFill="1" applyBorder="1" applyAlignment="1">
      <alignment horizontal="left" vertical="top" wrapText="1"/>
    </xf>
    <xf numFmtId="0" fontId="1" fillId="0" borderId="0" xfId="0" applyFont="1"/>
    <xf numFmtId="0" fontId="0" fillId="0" borderId="0" xfId="0" applyAlignment="1">
      <alignment wrapText="1" shrinkToFit="1"/>
    </xf>
    <xf numFmtId="0" fontId="0" fillId="0" borderId="0" xfId="0" applyAlignment="1">
      <alignment vertical="center" wrapText="1"/>
    </xf>
    <xf numFmtId="0" fontId="6" fillId="0" borderId="0" xfId="0" applyFont="1"/>
    <xf numFmtId="0" fontId="5" fillId="0" borderId="1" xfId="0" applyFont="1" applyBorder="1" applyAlignment="1">
      <alignment vertical="top"/>
    </xf>
    <xf numFmtId="0" fontId="5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top"/>
    </xf>
    <xf numFmtId="0" fontId="0" fillId="5" borderId="1" xfId="0" applyFill="1" applyBorder="1"/>
    <xf numFmtId="0" fontId="4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3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5" fillId="4" borderId="4" xfId="0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right" vertical="top"/>
    </xf>
    <xf numFmtId="0" fontId="5" fillId="0" borderId="5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</cellXfs>
  <cellStyles count="2">
    <cellStyle name="Standaard" xfId="0" builtinId="0"/>
    <cellStyle name="Valuta 2" xfId="1" xr:uid="{E5B51E7A-DDA1-4E63-B424-CD23DC0344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8C81-F9C9-447A-8821-CEBC4862532E}">
  <dimension ref="B2:B5"/>
  <sheetViews>
    <sheetView tabSelected="1" zoomScaleNormal="100" workbookViewId="0">
      <selection activeCell="B18" sqref="B18"/>
    </sheetView>
  </sheetViews>
  <sheetFormatPr defaultRowHeight="14.5" x14ac:dyDescent="0.35"/>
  <cols>
    <col min="2" max="2" width="98.453125" customWidth="1"/>
    <col min="3" max="3" width="60.26953125" customWidth="1"/>
  </cols>
  <sheetData>
    <row r="2" spans="2:2" ht="23.5" x14ac:dyDescent="0.55000000000000004">
      <c r="B2" s="5" t="s">
        <v>0</v>
      </c>
    </row>
    <row r="4" spans="2:2" x14ac:dyDescent="0.35">
      <c r="B4" s="22" t="s">
        <v>1</v>
      </c>
    </row>
    <row r="5" spans="2:2" ht="101.5" x14ac:dyDescent="0.35">
      <c r="B5" s="11" t="s">
        <v>38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CC4E8-6560-4432-9318-71071AF2F4DE}">
  <dimension ref="B2:F27"/>
  <sheetViews>
    <sheetView zoomScaleNormal="100" workbookViewId="0">
      <selection activeCell="D23" sqref="D23"/>
    </sheetView>
  </sheetViews>
  <sheetFormatPr defaultColWidth="8.7265625" defaultRowHeight="15" customHeight="1" x14ac:dyDescent="0.35"/>
  <cols>
    <col min="1" max="1" width="8.7265625" style="12"/>
    <col min="2" max="2" width="64.453125" style="12" customWidth="1"/>
    <col min="3" max="6" width="17.81640625" style="12" customWidth="1"/>
    <col min="7" max="16384" width="8.7265625" style="12"/>
  </cols>
  <sheetData>
    <row r="2" spans="2:6" ht="23.5" x14ac:dyDescent="0.35">
      <c r="B2" s="15" t="s">
        <v>2</v>
      </c>
    </row>
    <row r="4" spans="2:6" ht="14.5" customHeight="1" x14ac:dyDescent="0.35">
      <c r="B4" s="10" t="s">
        <v>32</v>
      </c>
      <c r="C4" s="26" t="s">
        <v>28</v>
      </c>
      <c r="D4" s="26" t="s">
        <v>30</v>
      </c>
      <c r="E4" s="26" t="s">
        <v>31</v>
      </c>
      <c r="F4" s="26" t="s">
        <v>29</v>
      </c>
    </row>
    <row r="5" spans="2:6" ht="13" x14ac:dyDescent="0.35">
      <c r="B5" s="13" t="s">
        <v>3</v>
      </c>
      <c r="C5" s="27"/>
      <c r="D5" s="27"/>
      <c r="E5" s="27"/>
      <c r="F5" s="27"/>
    </row>
    <row r="6" spans="2:6" ht="146.15" customHeight="1" x14ac:dyDescent="0.35">
      <c r="B6" s="17" t="s">
        <v>4</v>
      </c>
      <c r="C6" s="19"/>
      <c r="D6" s="19"/>
      <c r="E6" s="19"/>
      <c r="F6" s="19"/>
    </row>
    <row r="7" spans="2:6" ht="13" x14ac:dyDescent="0.35">
      <c r="B7" s="18" t="s">
        <v>34</v>
      </c>
      <c r="C7" s="24">
        <f>SUM(C6:C6)</f>
        <v>0</v>
      </c>
      <c r="D7" s="24">
        <f t="shared" ref="D7:F7" si="0">SUM(D6:D6)</f>
        <v>0</v>
      </c>
      <c r="E7" s="24">
        <f t="shared" si="0"/>
        <v>0</v>
      </c>
      <c r="F7" s="24">
        <f t="shared" si="0"/>
        <v>0</v>
      </c>
    </row>
    <row r="9" spans="2:6" ht="14.5" customHeight="1" x14ac:dyDescent="0.35">
      <c r="B9" s="10" t="s">
        <v>33</v>
      </c>
      <c r="C9" s="26" t="s">
        <v>28</v>
      </c>
      <c r="D9" s="26" t="s">
        <v>30</v>
      </c>
      <c r="E9" s="26" t="s">
        <v>31</v>
      </c>
      <c r="F9" s="26" t="s">
        <v>29</v>
      </c>
    </row>
    <row r="10" spans="2:6" ht="13" x14ac:dyDescent="0.35">
      <c r="B10" s="14" t="s">
        <v>3</v>
      </c>
      <c r="C10" s="27"/>
      <c r="D10" s="27"/>
      <c r="E10" s="27"/>
      <c r="F10" s="27"/>
    </row>
    <row r="11" spans="2:6" ht="91" x14ac:dyDescent="0.35">
      <c r="B11" s="20" t="s">
        <v>5</v>
      </c>
      <c r="C11" s="16"/>
      <c r="D11" s="16"/>
      <c r="E11" s="16"/>
      <c r="F11" s="16"/>
    </row>
    <row r="12" spans="2:6" ht="13" x14ac:dyDescent="0.35">
      <c r="B12" s="23" t="s">
        <v>35</v>
      </c>
      <c r="C12" s="25">
        <f>SUM(C11:C11)</f>
        <v>0</v>
      </c>
      <c r="D12" s="25">
        <f t="shared" ref="D12:F12" si="1">SUM(D11:D11)</f>
        <v>0</v>
      </c>
      <c r="E12" s="25">
        <f t="shared" si="1"/>
        <v>0</v>
      </c>
      <c r="F12" s="25">
        <f t="shared" si="1"/>
        <v>0</v>
      </c>
    </row>
    <row r="14" spans="2:6" ht="15" customHeight="1" x14ac:dyDescent="0.35">
      <c r="B14" s="18" t="s">
        <v>36</v>
      </c>
      <c r="C14" s="21">
        <f>C7+C12*72</f>
        <v>0</v>
      </c>
      <c r="D14" s="21">
        <f t="shared" ref="D14:F14" si="2">D7+D12*72</f>
        <v>0</v>
      </c>
      <c r="E14" s="21">
        <f t="shared" si="2"/>
        <v>0</v>
      </c>
      <c r="F14" s="21">
        <f t="shared" si="2"/>
        <v>0</v>
      </c>
    </row>
    <row r="16" spans="2:6" ht="13" x14ac:dyDescent="0.35">
      <c r="B16" s="18" t="s">
        <v>37</v>
      </c>
      <c r="C16" s="21">
        <f>C14+D14+E14+F14</f>
        <v>0</v>
      </c>
    </row>
    <row r="19" spans="2:6" ht="15" customHeight="1" x14ac:dyDescent="0.35">
      <c r="B19" s="1" t="s">
        <v>6</v>
      </c>
    </row>
    <row r="20" spans="2:6" ht="15" customHeight="1" x14ac:dyDescent="0.35">
      <c r="B20" s="28" t="s">
        <v>7</v>
      </c>
    </row>
    <row r="21" spans="2:6" ht="15" customHeight="1" x14ac:dyDescent="0.35">
      <c r="B21" s="28" t="s">
        <v>8</v>
      </c>
    </row>
    <row r="22" spans="2:6" ht="15" customHeight="1" x14ac:dyDescent="0.35">
      <c r="B22" s="28" t="s">
        <v>9</v>
      </c>
    </row>
    <row r="23" spans="2:6" ht="66" customHeight="1" x14ac:dyDescent="0.35">
      <c r="B23" s="28"/>
    </row>
    <row r="24" spans="2:6" ht="15" customHeight="1" x14ac:dyDescent="0.35">
      <c r="B24" s="28" t="s">
        <v>10</v>
      </c>
    </row>
    <row r="25" spans="2:6" ht="15" customHeight="1" x14ac:dyDescent="0.35">
      <c r="C25" s="4"/>
      <c r="D25" s="4"/>
      <c r="E25" s="4"/>
      <c r="F25" s="4"/>
    </row>
    <row r="26" spans="2:6" ht="15" customHeight="1" x14ac:dyDescent="0.35">
      <c r="C26" s="4"/>
      <c r="D26" s="4"/>
      <c r="E26" s="4"/>
      <c r="F26" s="4"/>
    </row>
    <row r="27" spans="2:6" ht="15" customHeight="1" x14ac:dyDescent="0.35">
      <c r="C27"/>
      <c r="D27"/>
      <c r="E27"/>
      <c r="F27"/>
    </row>
  </sheetData>
  <mergeCells count="8">
    <mergeCell ref="C4:C5"/>
    <mergeCell ref="D4:D5"/>
    <mergeCell ref="E4:E5"/>
    <mergeCell ref="F4:F5"/>
    <mergeCell ref="C9:C10"/>
    <mergeCell ref="D9:D10"/>
    <mergeCell ref="E9:E10"/>
    <mergeCell ref="F9:F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5C75B-368B-4756-BA01-ACF75A9E9829}">
  <dimension ref="A2:C63"/>
  <sheetViews>
    <sheetView zoomScaleNormal="100" workbookViewId="0">
      <selection activeCell="C22" sqref="C22"/>
    </sheetView>
  </sheetViews>
  <sheetFormatPr defaultRowHeight="14.5" x14ac:dyDescent="0.35"/>
  <cols>
    <col min="2" max="2" width="27.26953125" bestFit="1" customWidth="1"/>
    <col min="3" max="3" width="22.453125" customWidth="1"/>
  </cols>
  <sheetData>
    <row r="2" spans="2:3" ht="23.5" x14ac:dyDescent="0.55000000000000004">
      <c r="B2" s="5" t="s">
        <v>11</v>
      </c>
    </row>
    <row r="5" spans="2:3" ht="14.5" customHeight="1" x14ac:dyDescent="0.35">
      <c r="B5" s="1" t="s">
        <v>12</v>
      </c>
      <c r="C5" s="10" t="s">
        <v>13</v>
      </c>
    </row>
    <row r="6" spans="2:3" x14ac:dyDescent="0.35">
      <c r="B6" s="6" t="s">
        <v>14</v>
      </c>
      <c r="C6" s="7"/>
    </row>
    <row r="7" spans="2:3" x14ac:dyDescent="0.35">
      <c r="B7" s="6" t="s">
        <v>15</v>
      </c>
      <c r="C7" s="7"/>
    </row>
    <row r="8" spans="2:3" x14ac:dyDescent="0.35">
      <c r="B8" s="6" t="s">
        <v>16</v>
      </c>
      <c r="C8" s="7"/>
    </row>
    <row r="9" spans="2:3" x14ac:dyDescent="0.35">
      <c r="B9" s="6" t="s">
        <v>17</v>
      </c>
      <c r="C9" s="7"/>
    </row>
    <row r="10" spans="2:3" x14ac:dyDescent="0.35">
      <c r="B10" s="6" t="s">
        <v>18</v>
      </c>
      <c r="C10" s="7"/>
    </row>
    <row r="11" spans="2:3" x14ac:dyDescent="0.35">
      <c r="B11" s="6" t="s">
        <v>19</v>
      </c>
      <c r="C11" s="7"/>
    </row>
    <row r="12" spans="2:3" x14ac:dyDescent="0.35">
      <c r="B12" s="6" t="s">
        <v>20</v>
      </c>
      <c r="C12" s="7"/>
    </row>
    <row r="13" spans="2:3" x14ac:dyDescent="0.35">
      <c r="B13" s="6" t="s">
        <v>21</v>
      </c>
      <c r="C13" s="7"/>
    </row>
    <row r="14" spans="2:3" x14ac:dyDescent="0.35">
      <c r="B14" s="6" t="s">
        <v>22</v>
      </c>
      <c r="C14" s="8"/>
    </row>
    <row r="15" spans="2:3" x14ac:dyDescent="0.35">
      <c r="B15" s="6" t="s">
        <v>23</v>
      </c>
      <c r="C15" s="9"/>
    </row>
    <row r="16" spans="2:3" x14ac:dyDescent="0.35">
      <c r="B16" s="6" t="s">
        <v>24</v>
      </c>
      <c r="C16" s="9"/>
    </row>
    <row r="17" spans="2:3" x14ac:dyDescent="0.35">
      <c r="B17" s="6" t="s">
        <v>25</v>
      </c>
      <c r="C17" s="9"/>
    </row>
    <row r="18" spans="2:3" x14ac:dyDescent="0.35">
      <c r="B18" s="6" t="s">
        <v>26</v>
      </c>
      <c r="C18" s="9"/>
    </row>
    <row r="19" spans="2:3" x14ac:dyDescent="0.35">
      <c r="B19" s="6" t="s">
        <v>27</v>
      </c>
      <c r="C19" s="9"/>
    </row>
    <row r="51" spans="1:1" x14ac:dyDescent="0.35">
      <c r="A51" s="3"/>
    </row>
    <row r="52" spans="1:1" x14ac:dyDescent="0.35">
      <c r="A52" s="3"/>
    </row>
    <row r="53" spans="1:1" x14ac:dyDescent="0.35">
      <c r="A53" s="3"/>
    </row>
    <row r="54" spans="1:1" x14ac:dyDescent="0.35">
      <c r="A54" s="3"/>
    </row>
    <row r="55" spans="1:1" x14ac:dyDescent="0.35">
      <c r="A55" s="3"/>
    </row>
    <row r="56" spans="1:1" x14ac:dyDescent="0.35">
      <c r="A56" s="3"/>
    </row>
    <row r="57" spans="1:1" x14ac:dyDescent="0.35">
      <c r="A57" s="3"/>
    </row>
    <row r="63" spans="1:1" x14ac:dyDescent="0.35">
      <c r="A63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EAA4EB21A9784B91C2E68B300110DB" ma:contentTypeVersion="3" ma:contentTypeDescription="Create a new document." ma:contentTypeScope="" ma:versionID="12b87cb8cd52544f29f3949c3b094a81">
  <xsd:schema xmlns:xsd="http://www.w3.org/2001/XMLSchema" xmlns:xs="http://www.w3.org/2001/XMLSchema" xmlns:p="http://schemas.microsoft.com/office/2006/metadata/properties" xmlns:ns2="3fb77193-5070-4f93-8e2b-1951b0e3141e" targetNamespace="http://schemas.microsoft.com/office/2006/metadata/properties" ma:root="true" ma:fieldsID="144b2015a3c5622998de52ce3fcaae6c" ns2:_="">
    <xsd:import namespace="3fb77193-5070-4f93-8e2b-1951b0e314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77193-5070-4f93-8e2b-1951b0e314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B72F4C-E74B-46FF-BB74-B67D4C5FB59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033BFE-BD55-4E78-9483-027A4620D8FB}"/>
</file>

<file path=customXml/itemProps3.xml><?xml version="1.0" encoding="utf-8"?>
<ds:datastoreItem xmlns:ds="http://schemas.openxmlformats.org/officeDocument/2006/customXml" ds:itemID="{6046349D-2869-46D2-A571-C16401B5B0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Instructies</vt:lpstr>
      <vt:lpstr>Tarieven</vt:lpstr>
      <vt:lpstr>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 van Vliet</dc:creator>
  <cp:keywords/>
  <dc:description/>
  <cp:lastModifiedBy>Hans van Vliet</cp:lastModifiedBy>
  <cp:revision/>
  <dcterms:created xsi:type="dcterms:W3CDTF">2026-01-06T07:48:27Z</dcterms:created>
  <dcterms:modified xsi:type="dcterms:W3CDTF">2026-04-06T18:03:11Z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0x01010019EAA4EB21A9784B91C2E68B300110DB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Hyperlink">
    <vt:lpwstr>, 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