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aoneu-my.sharepoint.com/personal/kimberley_kole-dijkstra_aon_nl/Documents/Documents/EA begeleiden/2_Verzekeringen 2026/Brandverzekering/Radboud Universiteit/Bijlagen/"/>
    </mc:Choice>
  </mc:AlternateContent>
  <xr:revisionPtr revIDLastSave="73" documentId="8_{A418CF10-6F8C-47B0-88EC-5A68EBC5340F}" xr6:coauthVersionLast="47" xr6:coauthVersionMax="47" xr10:uidLastSave="{15F492D5-B2EB-45FC-A76B-F6BFFCAE46C5}"/>
  <bookViews>
    <workbookView xWindow="-4395" yWindow="-21720" windowWidth="38640" windowHeight="21120" xr2:uid="{61735FB4-A4DE-42E1-9588-60CFD9B13F09}"/>
  </bookViews>
  <sheets>
    <sheet name="Specificatie" sheetId="1" r:id="rId1"/>
  </sheets>
  <definedNames>
    <definedName name="_xlnm._FilterDatabase" localSheetId="0" hidden="1">Specificatie!$A$1:$H$20</definedName>
    <definedName name="_xlnm.Print_Area" localSheetId="0">Specificatie!$A$1:$H$81</definedName>
    <definedName name="Bouwaard">#REF!</definedName>
    <definedName name="CAD">#REF!</definedName>
    <definedName name="courtage">#REF!</definedName>
    <definedName name="Interest">#REF!</definedName>
    <definedName name="Taxatie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1" i="1" l="1"/>
  <c r="H88" i="1" l="1"/>
</calcChain>
</file>

<file path=xl/sharedStrings.xml><?xml version="1.0" encoding="utf-8"?>
<sst xmlns="http://schemas.openxmlformats.org/spreadsheetml/2006/main" count="421" uniqueCount="121">
  <si>
    <t>-</t>
  </si>
  <si>
    <t>Verzekerde</t>
  </si>
  <si>
    <t>Sub</t>
  </si>
  <si>
    <t>Verzekerde interest</t>
  </si>
  <si>
    <t>Omschrijving</t>
  </si>
  <si>
    <t>Getaxeerd?</t>
  </si>
  <si>
    <t>Adres</t>
  </si>
  <si>
    <t>Verzekerde waarde</t>
  </si>
  <si>
    <t>Ja/Nee</t>
  </si>
  <si>
    <t>Getaxeerd</t>
  </si>
  <si>
    <t>Verzekerde Waarde</t>
  </si>
  <si>
    <t>Total</t>
  </si>
  <si>
    <t>Hide</t>
  </si>
  <si>
    <t>Ja</t>
  </si>
  <si>
    <t>Gebouwen</t>
  </si>
  <si>
    <t>Overig</t>
  </si>
  <si>
    <t>Tuindienst</t>
  </si>
  <si>
    <t>Aula, congrescentrum</t>
  </si>
  <si>
    <t>Bestuursgebouw</t>
  </si>
  <si>
    <t>Maria Montessori</t>
  </si>
  <si>
    <t>Spinozagebouw</t>
  </si>
  <si>
    <t>Collegezalen</t>
  </si>
  <si>
    <t>Universiteitsbiblotheek</t>
  </si>
  <si>
    <t>Erasmusgebouw, hoog en laag</t>
  </si>
  <si>
    <t>Oude Heyendael</t>
  </si>
  <si>
    <t>Huize Heyendael</t>
  </si>
  <si>
    <t>Forum</t>
  </si>
  <si>
    <t>Trigon</t>
  </si>
  <si>
    <t>Mercator I kantoorverzamelgebouw</t>
  </si>
  <si>
    <t>Mercator II kantoorverzamelgebouw</t>
  </si>
  <si>
    <t>High Field Magnet Laboratory (HFML)</t>
  </si>
  <si>
    <t>Gymnasion Sportcentrum Noord/Zuid, incl. HAN</t>
  </si>
  <si>
    <t>Studentenkerk en Open Universiteit</t>
  </si>
  <si>
    <t>Huygensgebouw</t>
  </si>
  <si>
    <t>mediacollectie Huygensgebouw</t>
  </si>
  <si>
    <t>Logistiek Centrum</t>
  </si>
  <si>
    <t>Chemicalien/Goederen</t>
  </si>
  <si>
    <t>Kinderdagverblijf II</t>
  </si>
  <si>
    <t>NMR</t>
  </si>
  <si>
    <t>Nanolab</t>
  </si>
  <si>
    <t>Felix</t>
  </si>
  <si>
    <t>Grotius</t>
  </si>
  <si>
    <t>mediacollectie Grotius</t>
  </si>
  <si>
    <t>kassencomplex en wortellab</t>
  </si>
  <si>
    <t>de Solanaceae collectie onder gebracht in kassencomplex</t>
  </si>
  <si>
    <t>Mercator III, de aangewezen inventaris</t>
  </si>
  <si>
    <t>Mercator III, kelde, gebouw zie W36</t>
  </si>
  <si>
    <t>Linnaeusgebouw</t>
  </si>
  <si>
    <t>Tranistorium</t>
  </si>
  <si>
    <t xml:space="preserve">Kinderdagverblijf </t>
  </si>
  <si>
    <t>UBC Universitair Bedrijven Centrum</t>
  </si>
  <si>
    <t>telefoonapparatuur, centrale computerapparatuur, personal computers, datacommunicatie, bekabeling, etc.</t>
  </si>
  <si>
    <t>Tunnels, terreinverlichting, parkeersystemen, camarabewaking, vlaggenmasten, straatmeubilair, brandkranen en overige kleine onroerende zaken op het terrein</t>
  </si>
  <si>
    <t>Comeniuslaan 2</t>
  </si>
  <si>
    <t>Comeniuslaan 4</t>
  </si>
  <si>
    <t>Tva 1</t>
  </si>
  <si>
    <t>Montessorilaan 3</t>
  </si>
  <si>
    <t>Mercatorpad 1</t>
  </si>
  <si>
    <t>Erasmuslaan 36</t>
  </si>
  <si>
    <t>Erasmusplein 1 (incl. Refter)</t>
  </si>
  <si>
    <t>Thomas van Aquinostraat 1</t>
  </si>
  <si>
    <t>Rene Descartedreef 21</t>
  </si>
  <si>
    <t>Geert Grooteplein 9</t>
  </si>
  <si>
    <t>Geert Grooteplein Zuid 41</t>
  </si>
  <si>
    <t>Kapittelweg 29</t>
  </si>
  <si>
    <t>Toernooiveld 210-222</t>
  </si>
  <si>
    <t>Toernooiveld 300-318</t>
  </si>
  <si>
    <t>Toernooiveld 7</t>
  </si>
  <si>
    <t>Heyendaalseweg 141</t>
  </si>
  <si>
    <t>Erasmuslaan 9A en 9</t>
  </si>
  <si>
    <t>Heyendaalseweg 135</t>
  </si>
  <si>
    <t>Toernooiveld 8</t>
  </si>
  <si>
    <t>Toernooiveld 4</t>
  </si>
  <si>
    <t>Toernooiveld 1</t>
  </si>
  <si>
    <t>Toernooiveld 7c</t>
  </si>
  <si>
    <t>Montessorilaan 10</t>
  </si>
  <si>
    <t>Toernooiveld 11</t>
  </si>
  <si>
    <t>Toernooiveld A2</t>
  </si>
  <si>
    <t>Heyendaalseweg 137</t>
  </si>
  <si>
    <t>Toernooiveld 5</t>
  </si>
  <si>
    <t>Toernooiveld 100</t>
  </si>
  <si>
    <t>Algemeen</t>
  </si>
  <si>
    <t>Stichting Radboud Universiteit</t>
  </si>
  <si>
    <t>Gebouw</t>
  </si>
  <si>
    <t>C0900</t>
  </si>
  <si>
    <t>H015</t>
  </si>
  <si>
    <t>H021</t>
  </si>
  <si>
    <t>U22</t>
  </si>
  <si>
    <t>H050A/B</t>
  </si>
  <si>
    <t>H053</t>
  </si>
  <si>
    <t>H0281</t>
  </si>
  <si>
    <t>H0511</t>
  </si>
  <si>
    <t>H0541</t>
  </si>
  <si>
    <t>M102</t>
  </si>
  <si>
    <t>M103</t>
  </si>
  <si>
    <t>M196</t>
  </si>
  <si>
    <t>M291</t>
  </si>
  <si>
    <t>S050</t>
  </si>
  <si>
    <t>U01</t>
  </si>
  <si>
    <t>U02</t>
  </si>
  <si>
    <t>U03</t>
  </si>
  <si>
    <t>U04</t>
  </si>
  <si>
    <t>U05</t>
  </si>
  <si>
    <t>U07</t>
  </si>
  <si>
    <t>U08</t>
  </si>
  <si>
    <t>U09</t>
  </si>
  <si>
    <t>U10</t>
  </si>
  <si>
    <t>U15</t>
  </si>
  <si>
    <t>U16</t>
  </si>
  <si>
    <t>U20</t>
  </si>
  <si>
    <t>W36</t>
  </si>
  <si>
    <t>W38</t>
  </si>
  <si>
    <t>W42</t>
  </si>
  <si>
    <t>W53</t>
  </si>
  <si>
    <t>W58</t>
  </si>
  <si>
    <t>Bedrijfsuitrusting/inventaris</t>
  </si>
  <si>
    <t>Houtlaan 2</t>
  </si>
  <si>
    <t>Houtlaan 4</t>
  </si>
  <si>
    <t>Fietsenstalling</t>
  </si>
  <si>
    <t>primier risk op de bibliotheek/media collectie</t>
  </si>
  <si>
    <t>Bijlage 6 Object specificatie Radboud Universiteit 1-1-2026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</si>
</sst>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00"/>
    <numFmt numFmtId="166" formatCode="_-* #,##0.00_-;\-* #,##0.00_-;_-* &quot;-&quot;??_-;_-@_-"/>
    <numFmt numFmtId="167" formatCode="_-[$€-2]* #,##0.00_-;\-[$€-2]* #,##0.00_-;_-[$€-2]* &quot;-&quot;??_-"/>
    <numFmt numFmtId="170" formatCode="_-&quot;€&quot;\ * #,##0.00_-;_-&quot;€&quot;\ * #,##0.00\-;_-&quot;€&quot;\ * &quot;-&quot;??_-;_-@_-"/>
    <numFmt numFmtId="171" formatCode="_-* #,##0.00_-;_-* #,##0.00\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8"/>
      <name val="Calibri"/>
      <family val="2"/>
      <scheme val="minor"/>
    </font>
    <font>
      <sz val="10"/>
      <name val="Arial"/>
      <family val="2"/>
    </font>
    <font>
      <b/>
      <i/>
      <sz val="10"/>
      <color theme="1"/>
      <name val="Arial"/>
      <family val="2"/>
    </font>
    <font>
      <sz val="10"/>
      <color theme="1"/>
      <name val="Arial"/>
      <family val="2"/>
    </font>
    <font>
      <b/>
      <sz val="20"/>
      <color theme="1"/>
      <name val="Arial"/>
      <family val="2"/>
    </font>
    <font>
      <b/>
      <sz val="16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5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1" fillId="0" borderId="0"/>
    <xf numFmtId="0" fontId="4" fillId="0" borderId="0"/>
    <xf numFmtId="166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71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0" fontId="4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0">
    <xf numFmtId="0" fontId="0" fillId="0" borderId="0" xfId="0"/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top"/>
    </xf>
    <xf numFmtId="0" fontId="5" fillId="3" borderId="8" xfId="0" applyFont="1" applyFill="1" applyBorder="1" applyAlignment="1" applyProtection="1">
      <alignment vertical="top"/>
      <protection locked="0"/>
    </xf>
    <xf numFmtId="0" fontId="5" fillId="3" borderId="9" xfId="0" applyFont="1" applyFill="1" applyBorder="1" applyAlignment="1">
      <alignment vertical="top"/>
    </xf>
    <xf numFmtId="0" fontId="5" fillId="3" borderId="9" xfId="0" applyFont="1" applyFill="1" applyBorder="1" applyAlignment="1">
      <alignment vertical="top" wrapText="1"/>
    </xf>
    <xf numFmtId="0" fontId="5" fillId="4" borderId="10" xfId="0" applyFont="1" applyFill="1" applyBorder="1" applyAlignment="1">
      <alignment vertical="top"/>
    </xf>
    <xf numFmtId="0" fontId="5" fillId="0" borderId="0" xfId="0" applyFont="1" applyAlignment="1">
      <alignment vertical="top"/>
    </xf>
    <xf numFmtId="0" fontId="5" fillId="3" borderId="6" xfId="0" applyFont="1" applyFill="1" applyBorder="1" applyAlignment="1" applyProtection="1">
      <alignment vertical="top"/>
      <protection locked="0"/>
    </xf>
    <xf numFmtId="0" fontId="5" fillId="3" borderId="2" xfId="0" applyFont="1" applyFill="1" applyBorder="1" applyAlignment="1">
      <alignment vertical="top"/>
    </xf>
    <xf numFmtId="0" fontId="5" fillId="3" borderId="2" xfId="0" applyFont="1" applyFill="1" applyBorder="1" applyAlignment="1">
      <alignment vertical="top" wrapText="1"/>
    </xf>
    <xf numFmtId="0" fontId="5" fillId="4" borderId="7" xfId="0" applyFont="1" applyFill="1" applyBorder="1" applyAlignment="1">
      <alignment vertical="top"/>
    </xf>
    <xf numFmtId="0" fontId="6" fillId="3" borderId="6" xfId="0" applyFont="1" applyFill="1" applyBorder="1" applyAlignment="1" applyProtection="1">
      <alignment vertical="top"/>
      <protection locked="0"/>
    </xf>
    <xf numFmtId="0" fontId="6" fillId="3" borderId="2" xfId="0" applyFont="1" applyFill="1" applyBorder="1" applyAlignment="1">
      <alignment vertical="top"/>
    </xf>
    <xf numFmtId="0" fontId="6" fillId="3" borderId="2" xfId="0" applyFont="1" applyFill="1" applyBorder="1" applyAlignment="1">
      <alignment vertical="top" wrapText="1"/>
    </xf>
    <xf numFmtId="0" fontId="6" fillId="4" borderId="7" xfId="0" applyFont="1" applyFill="1" applyBorder="1" applyAlignment="1">
      <alignment vertical="top"/>
    </xf>
    <xf numFmtId="0" fontId="6" fillId="0" borderId="0" xfId="0" applyFont="1" applyAlignment="1">
      <alignment vertical="top"/>
    </xf>
    <xf numFmtId="0" fontId="5" fillId="0" borderId="6" xfId="0" applyFont="1" applyBorder="1" applyAlignment="1" applyProtection="1">
      <alignment vertical="top"/>
      <protection locked="0"/>
    </xf>
    <xf numFmtId="0" fontId="5" fillId="0" borderId="2" xfId="0" applyFont="1" applyBorder="1" applyAlignment="1">
      <alignment vertical="top"/>
    </xf>
    <xf numFmtId="0" fontId="5" fillId="0" borderId="2" xfId="0" applyFont="1" applyBorder="1" applyAlignment="1">
      <alignment vertical="top" wrapText="1"/>
    </xf>
    <xf numFmtId="0" fontId="5" fillId="0" borderId="7" xfId="0" applyFont="1" applyBorder="1" applyAlignment="1">
      <alignment vertical="top"/>
    </xf>
    <xf numFmtId="164" fontId="6" fillId="0" borderId="0" xfId="0" applyNumberFormat="1" applyFont="1" applyAlignment="1" applyProtection="1">
      <alignment horizontal="left" vertical="top"/>
      <protection locked="0"/>
    </xf>
    <xf numFmtId="164" fontId="6" fillId="0" borderId="0" xfId="0" quotePrefix="1" applyNumberFormat="1" applyFont="1" applyAlignment="1" applyProtection="1">
      <alignment horizontal="center" vertical="top"/>
      <protection locked="0"/>
    </xf>
    <xf numFmtId="0" fontId="6" fillId="0" borderId="0" xfId="0" applyFont="1" applyAlignment="1" applyProtection="1">
      <alignment vertical="top"/>
      <protection locked="0"/>
    </xf>
    <xf numFmtId="0" fontId="6" fillId="0" borderId="0" xfId="0" applyFont="1" applyAlignment="1" applyProtection="1">
      <alignment vertical="top" wrapText="1"/>
      <protection locked="0"/>
    </xf>
    <xf numFmtId="44" fontId="6" fillId="0" borderId="0" xfId="1" applyFont="1" applyFill="1" applyBorder="1" applyAlignment="1">
      <alignment vertical="top"/>
    </xf>
    <xf numFmtId="0" fontId="6" fillId="0" borderId="11" xfId="0" applyFont="1" applyBorder="1" applyAlignment="1" applyProtection="1">
      <alignment vertical="top"/>
      <protection locked="0"/>
    </xf>
    <xf numFmtId="0" fontId="6" fillId="0" borderId="12" xfId="0" applyFont="1" applyBorder="1" applyAlignment="1" applyProtection="1">
      <alignment horizontal="center" vertical="top"/>
      <protection locked="0"/>
    </xf>
    <xf numFmtId="0" fontId="6" fillId="0" borderId="12" xfId="0" applyFont="1" applyBorder="1" applyAlignment="1" applyProtection="1">
      <alignment vertical="top"/>
      <protection locked="0"/>
    </xf>
    <xf numFmtId="0" fontId="6" fillId="0" borderId="12" xfId="0" applyFont="1" applyBorder="1" applyAlignment="1" applyProtection="1">
      <alignment vertical="top" wrapText="1"/>
      <protection locked="0"/>
    </xf>
    <xf numFmtId="44" fontId="6" fillId="0" borderId="11" xfId="0" applyNumberFormat="1" applyFont="1" applyBorder="1" applyAlignment="1" applyProtection="1">
      <alignment vertical="top"/>
      <protection locked="0"/>
    </xf>
    <xf numFmtId="164" fontId="6" fillId="0" borderId="1" xfId="0" applyNumberFormat="1" applyFont="1" applyBorder="1" applyAlignment="1" applyProtection="1">
      <alignment vertical="top"/>
      <protection locked="0"/>
    </xf>
    <xf numFmtId="164" fontId="6" fillId="0" borderId="1" xfId="0" applyNumberFormat="1" applyFont="1" applyBorder="1" applyAlignment="1" applyProtection="1">
      <alignment horizontal="center" vertical="top"/>
      <protection locked="0"/>
    </xf>
    <xf numFmtId="0" fontId="6" fillId="0" borderId="1" xfId="0" applyFont="1" applyBorder="1" applyAlignment="1" applyProtection="1">
      <alignment vertical="top"/>
      <protection locked="0"/>
    </xf>
    <xf numFmtId="0" fontId="6" fillId="0" borderId="1" xfId="0" applyFont="1" applyBorder="1" applyAlignment="1" applyProtection="1">
      <alignment vertical="top" wrapText="1"/>
      <protection locked="0"/>
    </xf>
    <xf numFmtId="44" fontId="6" fillId="0" borderId="1" xfId="1" applyFont="1" applyFill="1" applyBorder="1" applyAlignment="1">
      <alignment vertical="top"/>
    </xf>
    <xf numFmtId="0" fontId="6" fillId="0" borderId="0" xfId="0" applyFont="1" applyAlignment="1">
      <alignment vertical="top" wrapText="1"/>
    </xf>
    <xf numFmtId="44" fontId="6" fillId="0" borderId="0" xfId="0" applyNumberFormat="1" applyFont="1" applyAlignment="1">
      <alignment vertical="top"/>
    </xf>
    <xf numFmtId="0" fontId="5" fillId="2" borderId="5" xfId="0" applyFont="1" applyFill="1" applyBorder="1"/>
    <xf numFmtId="0" fontId="5" fillId="2" borderId="5" xfId="0" applyFont="1" applyFill="1" applyBorder="1" applyAlignment="1">
      <alignment vertical="top"/>
    </xf>
    <xf numFmtId="0" fontId="5" fillId="2" borderId="3" xfId="0" applyFont="1" applyFill="1" applyBorder="1"/>
    <xf numFmtId="0" fontId="5" fillId="2" borderId="0" xfId="0" applyFont="1" applyFill="1" applyAlignment="1">
      <alignment vertical="top"/>
    </xf>
    <xf numFmtId="0" fontId="5" fillId="2" borderId="0" xfId="0" applyFont="1" applyFill="1"/>
    <xf numFmtId="3" fontId="5" fillId="2" borderId="0" xfId="0" applyNumberFormat="1" applyFont="1" applyFill="1" applyAlignment="1">
      <alignment vertical="top"/>
    </xf>
    <xf numFmtId="14" fontId="5" fillId="2" borderId="0" xfId="0" applyNumberFormat="1" applyFont="1" applyFill="1" applyAlignment="1">
      <alignment vertical="top"/>
    </xf>
    <xf numFmtId="14" fontId="5" fillId="2" borderId="0" xfId="0" applyNumberFormat="1" applyFont="1" applyFill="1"/>
    <xf numFmtId="0" fontId="6" fillId="0" borderId="0" xfId="0" applyFont="1"/>
    <xf numFmtId="0" fontId="8" fillId="2" borderId="4" xfId="0" applyFont="1" applyFill="1" applyBorder="1"/>
    <xf numFmtId="0" fontId="7" fillId="2" borderId="3" xfId="0" applyFont="1" applyFill="1" applyBorder="1"/>
  </cellXfs>
  <cellStyles count="15">
    <cellStyle name="Comma 2" xfId="5" xr:uid="{0C31A5CA-2788-47F5-8595-86AF3D8D6340}"/>
    <cellStyle name="Comma 2 2" xfId="10" xr:uid="{2CDAC3A8-42F5-4D4F-9040-876BF36D1ABF}"/>
    <cellStyle name="Comma 3" xfId="9" xr:uid="{F1481C89-2600-4180-89F2-718AF48AA356}"/>
    <cellStyle name="Comma 3 2" xfId="14" xr:uid="{10325F8C-9D2A-4F89-B743-3B40F96F20AA}"/>
    <cellStyle name="Currency 2" xfId="11" xr:uid="{2E9E2A96-B7A6-414A-90F4-B6C33D13D8D7}"/>
    <cellStyle name="Currency 3" xfId="13" xr:uid="{ADEDB0D6-7DA7-4A61-8AEA-D27D46DAE12F}"/>
    <cellStyle name="Euro" xfId="6" xr:uid="{FA1A5A95-47BA-426C-8BF7-4A2E768BBCC7}"/>
    <cellStyle name="Normal 2" xfId="2" xr:uid="{042D0CC4-8D3C-4DBD-B577-B57DA9BD067E}"/>
    <cellStyle name="Normal 2 2" xfId="12" xr:uid="{17C83C36-4023-41C2-AC7E-36F083523138}"/>
    <cellStyle name="Normal 3" xfId="4" xr:uid="{2CCB5DFE-C7B7-4BFF-AF96-2AC76775BF9A}"/>
    <cellStyle name="Normal 6" xfId="3" xr:uid="{C724D0DD-173B-44D7-8963-C379B248AB9A}"/>
    <cellStyle name="Percent 2" xfId="7" xr:uid="{79192040-C87C-4346-9B53-9BACCE0E6A89}"/>
    <cellStyle name="Procent 2" xfId="8" xr:uid="{1489CFF9-A365-4C1F-8D3B-F1F5EF5090E9}"/>
    <cellStyle name="Standaard" xfId="0" builtinId="0"/>
    <cellStyle name="Valuta" xfId="1" builtinId="4"/>
  </cellStyles>
  <dxfs count="2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</dxf>
    <dxf>
      <font>
        <b/>
        <i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34" formatCode="_ &quot;€&quot;\ * #,##0.00_ ;_ &quot;€&quot;\ * \-#,##0.00_ ;_ &quot;€&quot;\ * &quot;-&quot;??_ ;_ @_ "/>
      <alignment horizontal="general" vertical="top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/>
        <bottom style="medium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medium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medium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medium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medium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general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medium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medium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4" formatCode="00"/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general" vertical="top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/>
        <bottom style="medium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4" formatCode="00"/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protection locked="0" hidden="0"/>
    </dxf>
    <dxf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medium">
          <color indexed="64"/>
        </bottom>
      </border>
    </dxf>
  </dxfs>
  <tableStyles count="0" defaultTableStyle="TableStyleMedium2" defaultPivotStyle="PivotStyleLight16"/>
  <colors>
    <mruColors>
      <color rgb="FF00CCFF"/>
      <color rgb="FFCCFFFF"/>
      <color rgb="FFBB9DDB"/>
      <color rgb="FF0066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6AF08A8D-44F3-42E9-86BB-A1C00B8314DE}" name="Table3" displayName="Table3" ref="A11:H81" totalsRowCount="1" headerRowDxfId="2" dataDxfId="0" totalsRowDxfId="1" tableBorderDxfId="19">
  <autoFilter ref="A11:H80" xr:uid="{6AF08A8D-44F3-42E9-86BB-A1C00B8314DE}"/>
  <sortState xmlns:xlrd2="http://schemas.microsoft.com/office/spreadsheetml/2017/richdata2" ref="A12:H80">
    <sortCondition ref="B11:B80"/>
  </sortState>
  <tableColumns count="8">
    <tableColumn id="1" xr3:uid="{5DA535AD-6ED3-4B58-8975-8C5347AA9B78}" name="Verzekerde" totalsRowLabel="Total" dataDxfId="18" totalsRowDxfId="17"/>
    <tableColumn id="3" xr3:uid="{46AEA6C0-3771-4B9F-84B0-D1E6E51ED86B}" name="Sub" dataDxfId="16" totalsRowDxfId="15"/>
    <tableColumn id="4" xr3:uid="{9A2B1A2F-6CEB-4F18-A492-54E11736E5C9}" name="Verzekerde interest" dataDxfId="14" totalsRowDxfId="13"/>
    <tableColumn id="9" xr3:uid="{C5C8C717-6BD6-404F-BB1D-D9889FAFB177}" name="Gebouw" dataDxfId="12" totalsRowDxfId="11"/>
    <tableColumn id="6" xr3:uid="{AEF7AB71-63FB-4DF7-B373-C23684BDD59F}" name="Omschrijving" dataDxfId="10" totalsRowDxfId="9"/>
    <tableColumn id="8" xr3:uid="{A5E447C2-3EF1-4784-8BC8-25520EDB2C61}" name="Getaxeerd" dataDxfId="8" totalsRowDxfId="7"/>
    <tableColumn id="11" xr3:uid="{C537EE58-8FE5-4DC9-B6BF-0D07D6D61AD7}" name="Adres" dataDxfId="6" totalsRowDxfId="5"/>
    <tableColumn id="16" xr3:uid="{25E13C69-EE0B-496F-B0A6-615909375448}" name="Verzekerde Waarde" totalsRowFunction="sum" dataDxfId="4" totalsRowDxfId="3"/>
  </tableColumns>
  <tableStyleInfo name="TableStyleMedium11" showFirstColumn="0" showLastColumn="0" showRowStripes="1" showColumnStripes="0"/>
</table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AEB097-44BC-46C9-9D12-97A11A00B2C3}">
  <sheetPr codeName="Sheet2"/>
  <dimension ref="A1:U88"/>
  <sheetViews>
    <sheetView showGridLines="0" tabSelected="1" zoomScale="85" zoomScaleNormal="85" workbookViewId="0">
      <pane ySplit="11" topLeftCell="A12" activePane="bottomLeft" state="frozen"/>
      <selection activeCell="E23" sqref="E23"/>
      <selection pane="bottomLeft" activeCell="M26" sqref="M26"/>
    </sheetView>
  </sheetViews>
  <sheetFormatPr defaultColWidth="16" defaultRowHeight="13.2" x14ac:dyDescent="0.3"/>
  <cols>
    <col min="1" max="1" width="27.33203125" style="17" customWidth="1"/>
    <col min="2" max="2" width="8.21875" style="37" customWidth="1"/>
    <col min="3" max="3" width="26" style="37" customWidth="1"/>
    <col min="4" max="4" width="13.6640625" style="37" customWidth="1"/>
    <col min="5" max="5" width="56.77734375" style="37" customWidth="1"/>
    <col min="6" max="6" width="13.33203125" style="37" bestFit="1" customWidth="1"/>
    <col min="7" max="7" width="26.5546875" style="17" customWidth="1"/>
    <col min="8" max="8" width="27.33203125" style="17" customWidth="1"/>
    <col min="9" max="16384" width="16" style="17"/>
  </cols>
  <sheetData>
    <row r="1" spans="1:8" s="8" customFormat="1" ht="15.75" customHeight="1" x14ac:dyDescent="0.4">
      <c r="A1" s="48"/>
      <c r="B1" s="39"/>
      <c r="C1" s="39"/>
      <c r="D1" s="39"/>
      <c r="E1" s="40"/>
      <c r="F1" s="40"/>
      <c r="G1" s="40"/>
      <c r="H1" s="40"/>
    </row>
    <row r="2" spans="1:8" s="8" customFormat="1" x14ac:dyDescent="0.25">
      <c r="A2" s="41"/>
      <c r="B2" s="42"/>
      <c r="C2" s="43"/>
      <c r="D2" s="42"/>
      <c r="E2" s="42"/>
      <c r="F2" s="42"/>
      <c r="G2" s="42"/>
      <c r="H2" s="42"/>
    </row>
    <row r="3" spans="1:8" s="8" customFormat="1" ht="24.6" x14ac:dyDescent="0.4">
      <c r="A3" s="49" t="s">
        <v>120</v>
      </c>
      <c r="B3" s="42"/>
      <c r="C3" s="43"/>
      <c r="D3" s="42"/>
      <c r="E3" s="42"/>
      <c r="F3" s="42"/>
      <c r="G3" s="42"/>
      <c r="H3" s="42"/>
    </row>
    <row r="4" spans="1:8" s="8" customFormat="1" x14ac:dyDescent="0.25">
      <c r="A4" s="41"/>
      <c r="B4" s="42"/>
      <c r="C4" s="43"/>
      <c r="D4" s="44"/>
      <c r="E4" s="42"/>
      <c r="F4" s="42"/>
      <c r="G4" s="42"/>
      <c r="H4" s="42"/>
    </row>
    <row r="5" spans="1:8" s="8" customFormat="1" x14ac:dyDescent="0.25">
      <c r="A5" s="41"/>
      <c r="B5" s="45"/>
      <c r="C5" s="46"/>
      <c r="D5" s="45"/>
      <c r="E5" s="45"/>
      <c r="F5" s="42"/>
      <c r="G5" s="45"/>
      <c r="H5" s="42"/>
    </row>
    <row r="6" spans="1:8" s="8" customFormat="1" ht="13.8" thickBot="1" x14ac:dyDescent="0.3">
      <c r="A6" s="41"/>
      <c r="B6" s="45"/>
      <c r="C6" s="46"/>
      <c r="D6" s="45"/>
      <c r="E6" s="45"/>
      <c r="F6" s="42"/>
      <c r="G6" s="45"/>
      <c r="H6" s="42"/>
    </row>
    <row r="7" spans="1:8" s="8" customFormat="1" x14ac:dyDescent="0.3">
      <c r="A7" s="4" t="s">
        <v>1</v>
      </c>
      <c r="B7" s="5" t="s">
        <v>2</v>
      </c>
      <c r="C7" s="5" t="s">
        <v>3</v>
      </c>
      <c r="D7" s="5" t="s">
        <v>83</v>
      </c>
      <c r="E7" s="6" t="s">
        <v>4</v>
      </c>
      <c r="F7" s="6" t="s">
        <v>5</v>
      </c>
      <c r="G7" s="6" t="s">
        <v>6</v>
      </c>
      <c r="H7" s="7" t="s">
        <v>7</v>
      </c>
    </row>
    <row r="8" spans="1:8" s="8" customFormat="1" x14ac:dyDescent="0.3">
      <c r="A8" s="9"/>
      <c r="B8" s="10"/>
      <c r="C8" s="10"/>
      <c r="D8" s="10"/>
      <c r="E8" s="11"/>
      <c r="F8" s="11" t="s">
        <v>8</v>
      </c>
      <c r="G8" s="11"/>
      <c r="H8" s="12"/>
    </row>
    <row r="9" spans="1:8" s="8" customFormat="1" x14ac:dyDescent="0.3">
      <c r="A9" s="9"/>
      <c r="B9" s="10"/>
      <c r="C9" s="10"/>
      <c r="D9" s="10"/>
      <c r="E9" s="11"/>
      <c r="F9" s="11"/>
      <c r="G9" s="11"/>
      <c r="H9" s="12"/>
    </row>
    <row r="10" spans="1:8" x14ac:dyDescent="0.3">
      <c r="A10" s="13"/>
      <c r="B10" s="14"/>
      <c r="C10" s="14"/>
      <c r="D10" s="14"/>
      <c r="E10" s="15"/>
      <c r="F10" s="15"/>
      <c r="G10" s="15"/>
      <c r="H10" s="16"/>
    </row>
    <row r="11" spans="1:8" ht="13.5" customHeight="1" x14ac:dyDescent="0.3">
      <c r="A11" s="18" t="s">
        <v>1</v>
      </c>
      <c r="B11" s="19" t="s">
        <v>2</v>
      </c>
      <c r="C11" s="19" t="s">
        <v>3</v>
      </c>
      <c r="D11" s="19" t="s">
        <v>83</v>
      </c>
      <c r="E11" s="20" t="s">
        <v>4</v>
      </c>
      <c r="F11" s="20" t="s">
        <v>9</v>
      </c>
      <c r="G11" s="20" t="s">
        <v>6</v>
      </c>
      <c r="H11" s="21" t="s">
        <v>10</v>
      </c>
    </row>
    <row r="12" spans="1:8" x14ac:dyDescent="0.25">
      <c r="A12" s="22" t="s">
        <v>82</v>
      </c>
      <c r="B12" s="23">
        <v>1</v>
      </c>
      <c r="C12" s="24" t="s">
        <v>14</v>
      </c>
      <c r="D12" s="47" t="s">
        <v>84</v>
      </c>
      <c r="E12" s="1" t="s">
        <v>16</v>
      </c>
      <c r="F12" s="25" t="s">
        <v>13</v>
      </c>
      <c r="G12" s="2"/>
      <c r="H12" s="26">
        <v>1180000</v>
      </c>
    </row>
    <row r="13" spans="1:8" x14ac:dyDescent="0.25">
      <c r="A13" s="22" t="s">
        <v>82</v>
      </c>
      <c r="B13" s="23">
        <v>2</v>
      </c>
      <c r="C13" s="24" t="s">
        <v>14</v>
      </c>
      <c r="D13" s="24" t="s">
        <v>85</v>
      </c>
      <c r="E13" s="1" t="s">
        <v>17</v>
      </c>
      <c r="F13" s="25" t="s">
        <v>13</v>
      </c>
      <c r="G13" s="2" t="s">
        <v>53</v>
      </c>
      <c r="H13" s="26">
        <v>7651000</v>
      </c>
    </row>
    <row r="14" spans="1:8" x14ac:dyDescent="0.25">
      <c r="A14" s="22" t="s">
        <v>82</v>
      </c>
      <c r="B14" s="23">
        <v>3</v>
      </c>
      <c r="C14" s="24" t="s">
        <v>14</v>
      </c>
      <c r="D14" s="24" t="s">
        <v>86</v>
      </c>
      <c r="E14" s="1" t="s">
        <v>18</v>
      </c>
      <c r="F14" s="25" t="s">
        <v>13</v>
      </c>
      <c r="G14" s="2" t="s">
        <v>54</v>
      </c>
      <c r="H14" s="26">
        <v>15596000</v>
      </c>
    </row>
    <row r="15" spans="1:8" x14ac:dyDescent="0.25">
      <c r="A15" s="22" t="s">
        <v>82</v>
      </c>
      <c r="B15" s="23">
        <v>4</v>
      </c>
      <c r="C15" s="24" t="s">
        <v>14</v>
      </c>
      <c r="D15" s="24" t="s">
        <v>87</v>
      </c>
      <c r="E15" s="1" t="s">
        <v>19</v>
      </c>
      <c r="F15" s="25" t="s">
        <v>13</v>
      </c>
      <c r="G15" s="2" t="s">
        <v>55</v>
      </c>
      <c r="H15" s="26">
        <v>85726000</v>
      </c>
    </row>
    <row r="16" spans="1:8" x14ac:dyDescent="0.25">
      <c r="A16" s="22" t="s">
        <v>82</v>
      </c>
      <c r="B16" s="23">
        <v>5</v>
      </c>
      <c r="C16" s="24" t="s">
        <v>14</v>
      </c>
      <c r="D16" s="24" t="s">
        <v>88</v>
      </c>
      <c r="E16" s="1" t="s">
        <v>20</v>
      </c>
      <c r="F16" s="25" t="s">
        <v>13</v>
      </c>
      <c r="G16" s="2" t="s">
        <v>56</v>
      </c>
      <c r="H16" s="26">
        <v>38360000</v>
      </c>
    </row>
    <row r="17" spans="1:8" x14ac:dyDescent="0.25">
      <c r="A17" s="22" t="s">
        <v>82</v>
      </c>
      <c r="B17" s="23">
        <v>6</v>
      </c>
      <c r="C17" s="24" t="s">
        <v>14</v>
      </c>
      <c r="D17" s="24" t="s">
        <v>89</v>
      </c>
      <c r="E17" s="1" t="s">
        <v>21</v>
      </c>
      <c r="F17" s="25" t="s">
        <v>13</v>
      </c>
      <c r="G17" s="2" t="s">
        <v>57</v>
      </c>
      <c r="H17" s="26">
        <v>11329000</v>
      </c>
    </row>
    <row r="18" spans="1:8" x14ac:dyDescent="0.25">
      <c r="A18" s="22" t="s">
        <v>82</v>
      </c>
      <c r="B18" s="23">
        <v>7</v>
      </c>
      <c r="C18" s="24" t="s">
        <v>14</v>
      </c>
      <c r="D18" s="24" t="s">
        <v>90</v>
      </c>
      <c r="E18" s="1" t="s">
        <v>22</v>
      </c>
      <c r="F18" s="25" t="s">
        <v>13</v>
      </c>
      <c r="G18" s="2" t="s">
        <v>58</v>
      </c>
      <c r="H18" s="26">
        <v>42808000</v>
      </c>
    </row>
    <row r="19" spans="1:8" x14ac:dyDescent="0.25">
      <c r="A19" s="22" t="s">
        <v>82</v>
      </c>
      <c r="B19" s="23">
        <v>8</v>
      </c>
      <c r="C19" s="24" t="s">
        <v>14</v>
      </c>
      <c r="D19" s="24" t="s">
        <v>91</v>
      </c>
      <c r="E19" s="1" t="s">
        <v>23</v>
      </c>
      <c r="F19" s="25" t="s">
        <v>13</v>
      </c>
      <c r="G19" s="2" t="s">
        <v>59</v>
      </c>
      <c r="H19" s="26">
        <v>100320000</v>
      </c>
    </row>
    <row r="20" spans="1:8" x14ac:dyDescent="0.25">
      <c r="A20" s="22" t="s">
        <v>82</v>
      </c>
      <c r="B20" s="23">
        <v>9</v>
      </c>
      <c r="C20" s="24" t="s">
        <v>14</v>
      </c>
      <c r="D20" s="24" t="s">
        <v>92</v>
      </c>
      <c r="E20" s="1"/>
      <c r="F20" s="25" t="s">
        <v>13</v>
      </c>
      <c r="G20" s="2" t="s">
        <v>60</v>
      </c>
      <c r="H20" s="26">
        <v>12212000</v>
      </c>
    </row>
    <row r="21" spans="1:8" x14ac:dyDescent="0.25">
      <c r="A21" s="22" t="s">
        <v>82</v>
      </c>
      <c r="B21" s="23">
        <v>10</v>
      </c>
      <c r="C21" s="24" t="s">
        <v>14</v>
      </c>
      <c r="D21" s="24" t="s">
        <v>93</v>
      </c>
      <c r="E21" s="1" t="s">
        <v>24</v>
      </c>
      <c r="F21" s="25" t="s">
        <v>13</v>
      </c>
      <c r="G21" s="2" t="s">
        <v>61</v>
      </c>
      <c r="H21" s="26">
        <v>1916000</v>
      </c>
    </row>
    <row r="22" spans="1:8" x14ac:dyDescent="0.25">
      <c r="A22" s="22" t="s">
        <v>82</v>
      </c>
      <c r="B22" s="23">
        <v>11</v>
      </c>
      <c r="C22" s="24" t="s">
        <v>14</v>
      </c>
      <c r="D22" s="24" t="s">
        <v>94</v>
      </c>
      <c r="E22" s="1" t="s">
        <v>25</v>
      </c>
      <c r="F22" s="25" t="s">
        <v>13</v>
      </c>
      <c r="G22" s="2" t="s">
        <v>62</v>
      </c>
      <c r="H22" s="26">
        <v>13096000</v>
      </c>
    </row>
    <row r="23" spans="1:8" x14ac:dyDescent="0.25">
      <c r="A23" s="22" t="s">
        <v>82</v>
      </c>
      <c r="B23" s="23">
        <v>12</v>
      </c>
      <c r="C23" s="24" t="s">
        <v>14</v>
      </c>
      <c r="D23" s="24" t="s">
        <v>95</v>
      </c>
      <c r="E23" s="1" t="s">
        <v>26</v>
      </c>
      <c r="F23" s="25" t="s">
        <v>13</v>
      </c>
      <c r="G23" s="2" t="s">
        <v>63</v>
      </c>
      <c r="H23" s="26">
        <v>13096000</v>
      </c>
    </row>
    <row r="24" spans="1:8" x14ac:dyDescent="0.25">
      <c r="A24" s="22" t="s">
        <v>82</v>
      </c>
      <c r="B24" s="23">
        <v>13</v>
      </c>
      <c r="C24" s="24" t="s">
        <v>14</v>
      </c>
      <c r="D24" s="24" t="s">
        <v>96</v>
      </c>
      <c r="E24" s="1" t="s">
        <v>27</v>
      </c>
      <c r="F24" s="25" t="s">
        <v>13</v>
      </c>
      <c r="G24" s="2" t="s">
        <v>64</v>
      </c>
      <c r="H24" s="26">
        <v>27362000</v>
      </c>
    </row>
    <row r="25" spans="1:8" x14ac:dyDescent="0.25">
      <c r="A25" s="22" t="s">
        <v>82</v>
      </c>
      <c r="B25" s="23">
        <v>14</v>
      </c>
      <c r="C25" s="24" t="s">
        <v>14</v>
      </c>
      <c r="D25" s="24" t="s">
        <v>97</v>
      </c>
      <c r="E25" s="1" t="s">
        <v>28</v>
      </c>
      <c r="F25" s="25" t="s">
        <v>13</v>
      </c>
      <c r="G25" s="2" t="s">
        <v>65</v>
      </c>
      <c r="H25" s="26">
        <v>15008000</v>
      </c>
    </row>
    <row r="26" spans="1:8" x14ac:dyDescent="0.25">
      <c r="A26" s="22" t="s">
        <v>82</v>
      </c>
      <c r="B26" s="23">
        <v>15</v>
      </c>
      <c r="C26" s="24" t="s">
        <v>14</v>
      </c>
      <c r="D26" s="24" t="s">
        <v>98</v>
      </c>
      <c r="E26" s="1" t="s">
        <v>29</v>
      </c>
      <c r="F26" s="25" t="s">
        <v>13</v>
      </c>
      <c r="G26" s="2" t="s">
        <v>66</v>
      </c>
      <c r="H26" s="26">
        <v>15743000</v>
      </c>
    </row>
    <row r="27" spans="1:8" x14ac:dyDescent="0.25">
      <c r="A27" s="22" t="s">
        <v>82</v>
      </c>
      <c r="B27" s="23">
        <v>16</v>
      </c>
      <c r="C27" s="24" t="s">
        <v>14</v>
      </c>
      <c r="D27" s="24" t="s">
        <v>99</v>
      </c>
      <c r="E27" s="1" t="s">
        <v>30</v>
      </c>
      <c r="F27" s="25" t="s">
        <v>13</v>
      </c>
      <c r="G27" s="2" t="s">
        <v>67</v>
      </c>
      <c r="H27" s="26">
        <v>18390000</v>
      </c>
    </row>
    <row r="28" spans="1:8" ht="12.75" customHeight="1" x14ac:dyDescent="0.25">
      <c r="A28" s="22" t="s">
        <v>82</v>
      </c>
      <c r="B28" s="23">
        <v>17</v>
      </c>
      <c r="C28" s="24" t="s">
        <v>14</v>
      </c>
      <c r="D28" s="24" t="s">
        <v>100</v>
      </c>
      <c r="E28" s="1" t="s">
        <v>31</v>
      </c>
      <c r="F28" s="25" t="s">
        <v>13</v>
      </c>
      <c r="G28" s="2" t="s">
        <v>68</v>
      </c>
      <c r="H28" s="26">
        <v>118118000</v>
      </c>
    </row>
    <row r="29" spans="1:8" x14ac:dyDescent="0.25">
      <c r="A29" s="22" t="s">
        <v>82</v>
      </c>
      <c r="B29" s="23">
        <v>18</v>
      </c>
      <c r="C29" s="24" t="s">
        <v>14</v>
      </c>
      <c r="D29" s="24" t="s">
        <v>101</v>
      </c>
      <c r="E29" s="1" t="s">
        <v>32</v>
      </c>
      <c r="F29" s="25" t="s">
        <v>13</v>
      </c>
      <c r="G29" s="2" t="s">
        <v>69</v>
      </c>
      <c r="H29" s="26">
        <v>5300000</v>
      </c>
    </row>
    <row r="30" spans="1:8" x14ac:dyDescent="0.25">
      <c r="A30" s="22" t="s">
        <v>82</v>
      </c>
      <c r="B30" s="23">
        <v>19</v>
      </c>
      <c r="C30" s="24" t="s">
        <v>14</v>
      </c>
      <c r="D30" s="24" t="s">
        <v>102</v>
      </c>
      <c r="E30" s="1" t="s">
        <v>33</v>
      </c>
      <c r="F30" s="25" t="s">
        <v>13</v>
      </c>
      <c r="G30" s="2" t="s">
        <v>70</v>
      </c>
      <c r="H30" s="26">
        <v>175338000</v>
      </c>
    </row>
    <row r="31" spans="1:8" x14ac:dyDescent="0.25">
      <c r="A31" s="22" t="s">
        <v>82</v>
      </c>
      <c r="B31" s="23">
        <v>20</v>
      </c>
      <c r="C31" s="24" t="s">
        <v>14</v>
      </c>
      <c r="D31" s="24" t="s">
        <v>103</v>
      </c>
      <c r="E31" s="1" t="s">
        <v>35</v>
      </c>
      <c r="F31" s="25" t="s">
        <v>13</v>
      </c>
      <c r="G31" s="2" t="s">
        <v>71</v>
      </c>
      <c r="H31" s="26">
        <v>2357000</v>
      </c>
    </row>
    <row r="32" spans="1:8" x14ac:dyDescent="0.25">
      <c r="A32" s="22" t="s">
        <v>82</v>
      </c>
      <c r="B32" s="23">
        <v>21</v>
      </c>
      <c r="C32" s="24" t="s">
        <v>14</v>
      </c>
      <c r="D32" s="24" t="s">
        <v>104</v>
      </c>
      <c r="E32" s="1" t="s">
        <v>37</v>
      </c>
      <c r="F32" s="25" t="s">
        <v>13</v>
      </c>
      <c r="G32" s="2"/>
      <c r="H32" s="26">
        <v>4267000</v>
      </c>
    </row>
    <row r="33" spans="1:8" x14ac:dyDescent="0.25">
      <c r="A33" s="22" t="s">
        <v>82</v>
      </c>
      <c r="B33" s="23">
        <v>22</v>
      </c>
      <c r="C33" s="24" t="s">
        <v>14</v>
      </c>
      <c r="D33" s="24" t="s">
        <v>105</v>
      </c>
      <c r="E33" s="1" t="s">
        <v>38</v>
      </c>
      <c r="F33" s="25" t="s">
        <v>13</v>
      </c>
      <c r="G33" s="2" t="s">
        <v>72</v>
      </c>
      <c r="H33" s="26">
        <v>5446000</v>
      </c>
    </row>
    <row r="34" spans="1:8" x14ac:dyDescent="0.25">
      <c r="A34" s="22" t="s">
        <v>82</v>
      </c>
      <c r="B34" s="23">
        <v>23</v>
      </c>
      <c r="C34" s="24" t="s">
        <v>14</v>
      </c>
      <c r="D34" s="24" t="s">
        <v>106</v>
      </c>
      <c r="E34" s="1" t="s">
        <v>39</v>
      </c>
      <c r="F34" s="25" t="s">
        <v>13</v>
      </c>
      <c r="G34" s="2" t="s">
        <v>73</v>
      </c>
      <c r="H34" s="26">
        <v>1622000</v>
      </c>
    </row>
    <row r="35" spans="1:8" ht="12.75" customHeight="1" x14ac:dyDescent="0.25">
      <c r="A35" s="22" t="s">
        <v>82</v>
      </c>
      <c r="B35" s="23">
        <v>24</v>
      </c>
      <c r="C35" s="24" t="s">
        <v>14</v>
      </c>
      <c r="D35" s="24" t="s">
        <v>107</v>
      </c>
      <c r="E35" s="1" t="s">
        <v>40</v>
      </c>
      <c r="F35" s="25" t="s">
        <v>13</v>
      </c>
      <c r="G35" s="2" t="s">
        <v>74</v>
      </c>
      <c r="H35" s="26">
        <v>17042000</v>
      </c>
    </row>
    <row r="36" spans="1:8" ht="12.75" customHeight="1" x14ac:dyDescent="0.25">
      <c r="A36" s="22" t="s">
        <v>82</v>
      </c>
      <c r="B36" s="23">
        <v>25</v>
      </c>
      <c r="C36" s="24" t="s">
        <v>14</v>
      </c>
      <c r="D36" s="24" t="s">
        <v>108</v>
      </c>
      <c r="E36" s="1" t="s">
        <v>41</v>
      </c>
      <c r="F36" s="25" t="s">
        <v>13</v>
      </c>
      <c r="G36" s="2" t="s">
        <v>75</v>
      </c>
      <c r="H36" s="26">
        <v>61635000</v>
      </c>
    </row>
    <row r="37" spans="1:8" ht="12.75" customHeight="1" x14ac:dyDescent="0.25">
      <c r="A37" s="22" t="s">
        <v>82</v>
      </c>
      <c r="B37" s="23">
        <v>26</v>
      </c>
      <c r="C37" s="24" t="s">
        <v>14</v>
      </c>
      <c r="D37" s="24" t="s">
        <v>109</v>
      </c>
      <c r="E37" s="1" t="s">
        <v>43</v>
      </c>
      <c r="F37" s="25" t="s">
        <v>13</v>
      </c>
      <c r="G37" s="2" t="s">
        <v>76</v>
      </c>
      <c r="H37" s="26">
        <v>5006000</v>
      </c>
    </row>
    <row r="38" spans="1:8" ht="12.75" customHeight="1" x14ac:dyDescent="0.25">
      <c r="A38" s="22" t="s">
        <v>82</v>
      </c>
      <c r="B38" s="23">
        <v>27</v>
      </c>
      <c r="C38" s="24" t="s">
        <v>14</v>
      </c>
      <c r="D38" s="24" t="s">
        <v>110</v>
      </c>
      <c r="E38" s="1" t="s">
        <v>45</v>
      </c>
      <c r="F38" s="25" t="s">
        <v>13</v>
      </c>
      <c r="G38" s="2" t="s">
        <v>73</v>
      </c>
      <c r="H38" s="26">
        <v>39867000</v>
      </c>
    </row>
    <row r="39" spans="1:8" ht="12.75" customHeight="1" x14ac:dyDescent="0.25">
      <c r="A39" s="22" t="s">
        <v>82</v>
      </c>
      <c r="B39" s="23">
        <v>28</v>
      </c>
      <c r="C39" s="24" t="s">
        <v>14</v>
      </c>
      <c r="D39" s="24" t="s">
        <v>111</v>
      </c>
      <c r="E39" s="1" t="s">
        <v>47</v>
      </c>
      <c r="F39" s="25" t="s">
        <v>13</v>
      </c>
      <c r="G39" s="2" t="s">
        <v>78</v>
      </c>
      <c r="H39" s="26">
        <v>15596000</v>
      </c>
    </row>
    <row r="40" spans="1:8" ht="12.75" customHeight="1" x14ac:dyDescent="0.25">
      <c r="A40" s="22" t="s">
        <v>82</v>
      </c>
      <c r="B40" s="23">
        <v>29</v>
      </c>
      <c r="C40" s="24" t="s">
        <v>14</v>
      </c>
      <c r="D40" s="24" t="s">
        <v>112</v>
      </c>
      <c r="E40" s="1" t="s">
        <v>48</v>
      </c>
      <c r="F40" s="25" t="s">
        <v>13</v>
      </c>
      <c r="G40" s="2" t="s">
        <v>79</v>
      </c>
      <c r="H40" s="26">
        <v>11182000</v>
      </c>
    </row>
    <row r="41" spans="1:8" ht="12.75" customHeight="1" x14ac:dyDescent="0.25">
      <c r="A41" s="22" t="s">
        <v>82</v>
      </c>
      <c r="B41" s="23">
        <v>30</v>
      </c>
      <c r="C41" s="24" t="s">
        <v>14</v>
      </c>
      <c r="D41" s="24" t="s">
        <v>113</v>
      </c>
      <c r="E41" s="1" t="s">
        <v>49</v>
      </c>
      <c r="F41" s="25" t="s">
        <v>13</v>
      </c>
      <c r="G41" s="2"/>
      <c r="H41" s="26">
        <v>2651000</v>
      </c>
    </row>
    <row r="42" spans="1:8" ht="12.75" customHeight="1" x14ac:dyDescent="0.25">
      <c r="A42" s="22" t="s">
        <v>82</v>
      </c>
      <c r="B42" s="23">
        <v>31</v>
      </c>
      <c r="C42" s="24" t="s">
        <v>14</v>
      </c>
      <c r="D42" s="24" t="s">
        <v>114</v>
      </c>
      <c r="E42" s="1" t="s">
        <v>50</v>
      </c>
      <c r="F42" s="25" t="s">
        <v>13</v>
      </c>
      <c r="G42" s="2" t="s">
        <v>80</v>
      </c>
      <c r="H42" s="26">
        <v>5446000</v>
      </c>
    </row>
    <row r="43" spans="1:8" ht="39" customHeight="1" x14ac:dyDescent="0.3">
      <c r="A43" s="22" t="s">
        <v>82</v>
      </c>
      <c r="B43" s="23">
        <v>32</v>
      </c>
      <c r="C43" s="24" t="s">
        <v>14</v>
      </c>
      <c r="D43" s="24"/>
      <c r="E43" s="1" t="s">
        <v>52</v>
      </c>
      <c r="F43" s="25" t="s">
        <v>13</v>
      </c>
      <c r="G43" s="3" t="s">
        <v>81</v>
      </c>
      <c r="H43" s="26">
        <v>35793000</v>
      </c>
    </row>
    <row r="44" spans="1:8" x14ac:dyDescent="0.25">
      <c r="A44" s="22" t="s">
        <v>82</v>
      </c>
      <c r="B44" s="23">
        <v>33</v>
      </c>
      <c r="C44" s="24" t="s">
        <v>115</v>
      </c>
      <c r="D44" s="47" t="s">
        <v>84</v>
      </c>
      <c r="E44" s="25" t="s">
        <v>16</v>
      </c>
      <c r="F44" s="25" t="s">
        <v>13</v>
      </c>
      <c r="G44" s="2"/>
      <c r="H44" s="26">
        <v>1296000</v>
      </c>
    </row>
    <row r="45" spans="1:8" ht="12.75" customHeight="1" x14ac:dyDescent="0.25">
      <c r="A45" s="22" t="s">
        <v>82</v>
      </c>
      <c r="B45" s="23">
        <v>34</v>
      </c>
      <c r="C45" s="24" t="s">
        <v>115</v>
      </c>
      <c r="D45" s="24" t="s">
        <v>85</v>
      </c>
      <c r="E45" s="25" t="s">
        <v>17</v>
      </c>
      <c r="F45" s="25" t="s">
        <v>13</v>
      </c>
      <c r="G45" s="2" t="s">
        <v>53</v>
      </c>
      <c r="H45" s="26">
        <v>3330000</v>
      </c>
    </row>
    <row r="46" spans="1:8" ht="12.75" customHeight="1" x14ac:dyDescent="0.25">
      <c r="A46" s="22" t="s">
        <v>82</v>
      </c>
      <c r="B46" s="23">
        <v>35</v>
      </c>
      <c r="C46" s="24" t="s">
        <v>115</v>
      </c>
      <c r="D46" s="24" t="s">
        <v>86</v>
      </c>
      <c r="E46" s="25" t="s">
        <v>18</v>
      </c>
      <c r="F46" s="25" t="s">
        <v>13</v>
      </c>
      <c r="G46" s="2" t="s">
        <v>54</v>
      </c>
      <c r="H46" s="26">
        <v>4129000</v>
      </c>
    </row>
    <row r="47" spans="1:8" x14ac:dyDescent="0.25">
      <c r="A47" s="22" t="s">
        <v>82</v>
      </c>
      <c r="B47" s="23">
        <v>36</v>
      </c>
      <c r="C47" s="24" t="s">
        <v>115</v>
      </c>
      <c r="D47" s="24" t="s">
        <v>87</v>
      </c>
      <c r="E47" s="25" t="s">
        <v>19</v>
      </c>
      <c r="F47" s="25" t="s">
        <v>13</v>
      </c>
      <c r="G47" s="2" t="s">
        <v>55</v>
      </c>
      <c r="H47" s="26">
        <v>15944000</v>
      </c>
    </row>
    <row r="48" spans="1:8" x14ac:dyDescent="0.25">
      <c r="A48" s="22" t="s">
        <v>82</v>
      </c>
      <c r="B48" s="23">
        <v>37</v>
      </c>
      <c r="C48" s="24" t="s">
        <v>115</v>
      </c>
      <c r="D48" s="24" t="s">
        <v>89</v>
      </c>
      <c r="E48" s="25" t="s">
        <v>21</v>
      </c>
      <c r="F48" s="25" t="s">
        <v>13</v>
      </c>
      <c r="G48" s="2" t="s">
        <v>57</v>
      </c>
      <c r="H48" s="26">
        <v>2732000</v>
      </c>
    </row>
    <row r="49" spans="1:8" x14ac:dyDescent="0.25">
      <c r="A49" s="22" t="s">
        <v>82</v>
      </c>
      <c r="B49" s="23">
        <v>38</v>
      </c>
      <c r="C49" s="24" t="s">
        <v>115</v>
      </c>
      <c r="D49" s="24" t="s">
        <v>90</v>
      </c>
      <c r="E49" s="25" t="s">
        <v>22</v>
      </c>
      <c r="F49" s="25" t="s">
        <v>13</v>
      </c>
      <c r="G49" s="2" t="s">
        <v>58</v>
      </c>
      <c r="H49" s="26">
        <v>9321000</v>
      </c>
    </row>
    <row r="50" spans="1:8" x14ac:dyDescent="0.25">
      <c r="A50" s="22" t="s">
        <v>82</v>
      </c>
      <c r="B50" s="23">
        <v>39</v>
      </c>
      <c r="C50" s="24" t="s">
        <v>115</v>
      </c>
      <c r="D50" s="24" t="s">
        <v>91</v>
      </c>
      <c r="E50" s="25" t="s">
        <v>23</v>
      </c>
      <c r="F50" s="25" t="s">
        <v>13</v>
      </c>
      <c r="G50" s="2" t="s">
        <v>59</v>
      </c>
      <c r="H50" s="26">
        <v>25956000</v>
      </c>
    </row>
    <row r="51" spans="1:8" x14ac:dyDescent="0.25">
      <c r="A51" s="22" t="s">
        <v>82</v>
      </c>
      <c r="B51" s="23">
        <v>40</v>
      </c>
      <c r="C51" s="24" t="s">
        <v>115</v>
      </c>
      <c r="D51" s="24" t="s">
        <v>92</v>
      </c>
      <c r="E51" s="25"/>
      <c r="F51" s="25" t="s">
        <v>13</v>
      </c>
      <c r="G51" s="2" t="s">
        <v>60</v>
      </c>
      <c r="H51" s="26">
        <v>2438000</v>
      </c>
    </row>
    <row r="52" spans="1:8" x14ac:dyDescent="0.25">
      <c r="A52" s="22" t="s">
        <v>82</v>
      </c>
      <c r="B52" s="23">
        <v>41</v>
      </c>
      <c r="C52" s="24" t="s">
        <v>115</v>
      </c>
      <c r="D52" s="24" t="s">
        <v>93</v>
      </c>
      <c r="E52" s="25" t="s">
        <v>24</v>
      </c>
      <c r="F52" s="25" t="s">
        <v>13</v>
      </c>
      <c r="G52" s="2" t="s">
        <v>61</v>
      </c>
      <c r="H52" s="26">
        <v>243000</v>
      </c>
    </row>
    <row r="53" spans="1:8" x14ac:dyDescent="0.25">
      <c r="A53" s="22" t="s">
        <v>82</v>
      </c>
      <c r="B53" s="23">
        <v>42</v>
      </c>
      <c r="C53" s="24" t="s">
        <v>115</v>
      </c>
      <c r="D53" s="24" t="s">
        <v>94</v>
      </c>
      <c r="E53" s="25" t="s">
        <v>25</v>
      </c>
      <c r="F53" s="25" t="s">
        <v>13</v>
      </c>
      <c r="G53" s="2" t="s">
        <v>62</v>
      </c>
      <c r="H53" s="26">
        <v>1905000</v>
      </c>
    </row>
    <row r="54" spans="1:8" x14ac:dyDescent="0.25">
      <c r="A54" s="22" t="s">
        <v>82</v>
      </c>
      <c r="B54" s="23">
        <v>43</v>
      </c>
      <c r="C54" s="24" t="s">
        <v>115</v>
      </c>
      <c r="D54" s="24" t="s">
        <v>95</v>
      </c>
      <c r="E54" s="25" t="s">
        <v>26</v>
      </c>
      <c r="F54" s="25" t="s">
        <v>13</v>
      </c>
      <c r="G54" s="2" t="s">
        <v>63</v>
      </c>
      <c r="H54" s="26">
        <v>2399000</v>
      </c>
    </row>
    <row r="55" spans="1:8" x14ac:dyDescent="0.25">
      <c r="A55" s="22" t="s">
        <v>82</v>
      </c>
      <c r="B55" s="23">
        <v>44</v>
      </c>
      <c r="C55" s="24" t="s">
        <v>115</v>
      </c>
      <c r="D55" s="24" t="s">
        <v>96</v>
      </c>
      <c r="E55" s="25" t="s">
        <v>27</v>
      </c>
      <c r="F55" s="25" t="s">
        <v>13</v>
      </c>
      <c r="G55" s="2" t="s">
        <v>64</v>
      </c>
      <c r="H55" s="26">
        <v>27286000</v>
      </c>
    </row>
    <row r="56" spans="1:8" x14ac:dyDescent="0.25">
      <c r="A56" s="22" t="s">
        <v>82</v>
      </c>
      <c r="B56" s="23">
        <v>45</v>
      </c>
      <c r="C56" s="24" t="s">
        <v>115</v>
      </c>
      <c r="D56" s="24" t="s">
        <v>97</v>
      </c>
      <c r="E56" s="25" t="s">
        <v>28</v>
      </c>
      <c r="F56" s="25" t="s">
        <v>13</v>
      </c>
      <c r="G56" s="2" t="s">
        <v>65</v>
      </c>
      <c r="H56" s="26">
        <v>2532000</v>
      </c>
    </row>
    <row r="57" spans="1:8" x14ac:dyDescent="0.25">
      <c r="A57" s="22" t="s">
        <v>82</v>
      </c>
      <c r="B57" s="23">
        <v>46</v>
      </c>
      <c r="C57" s="24" t="s">
        <v>115</v>
      </c>
      <c r="D57" s="24" t="s">
        <v>98</v>
      </c>
      <c r="E57" s="25" t="s">
        <v>29</v>
      </c>
      <c r="F57" s="25" t="s">
        <v>13</v>
      </c>
      <c r="G57" s="2" t="s">
        <v>66</v>
      </c>
      <c r="H57" s="26">
        <v>935000</v>
      </c>
    </row>
    <row r="58" spans="1:8" x14ac:dyDescent="0.25">
      <c r="A58" s="22" t="s">
        <v>82</v>
      </c>
      <c r="B58" s="23">
        <v>47</v>
      </c>
      <c r="C58" s="24" t="s">
        <v>115</v>
      </c>
      <c r="D58" s="24" t="s">
        <v>99</v>
      </c>
      <c r="E58" s="25" t="s">
        <v>30</v>
      </c>
      <c r="F58" s="25" t="s">
        <v>13</v>
      </c>
      <c r="G58" s="2" t="s">
        <v>67</v>
      </c>
      <c r="H58" s="26">
        <v>106208000</v>
      </c>
    </row>
    <row r="59" spans="1:8" x14ac:dyDescent="0.25">
      <c r="A59" s="22" t="s">
        <v>82</v>
      </c>
      <c r="B59" s="23">
        <v>48</v>
      </c>
      <c r="C59" s="24" t="s">
        <v>115</v>
      </c>
      <c r="D59" s="24" t="s">
        <v>100</v>
      </c>
      <c r="E59" s="25" t="s">
        <v>31</v>
      </c>
      <c r="F59" s="25" t="s">
        <v>13</v>
      </c>
      <c r="G59" s="2" t="s">
        <v>68</v>
      </c>
      <c r="H59" s="26">
        <v>13047000</v>
      </c>
    </row>
    <row r="60" spans="1:8" ht="12.75" customHeight="1" x14ac:dyDescent="0.3">
      <c r="A60" s="22" t="s">
        <v>82</v>
      </c>
      <c r="B60" s="23">
        <v>49</v>
      </c>
      <c r="C60" s="24" t="s">
        <v>115</v>
      </c>
      <c r="D60" s="24" t="s">
        <v>101</v>
      </c>
      <c r="E60" s="25" t="s">
        <v>32</v>
      </c>
      <c r="F60" s="25" t="s">
        <v>13</v>
      </c>
      <c r="G60" s="3" t="s">
        <v>69</v>
      </c>
      <c r="H60" s="26">
        <v>1400000</v>
      </c>
    </row>
    <row r="61" spans="1:8" x14ac:dyDescent="0.25">
      <c r="A61" s="22" t="s">
        <v>82</v>
      </c>
      <c r="B61" s="23">
        <v>50</v>
      </c>
      <c r="C61" s="24" t="s">
        <v>115</v>
      </c>
      <c r="D61" s="24" t="s">
        <v>102</v>
      </c>
      <c r="E61" s="25" t="s">
        <v>33</v>
      </c>
      <c r="F61" s="25" t="s">
        <v>13</v>
      </c>
      <c r="G61" s="2" t="s">
        <v>70</v>
      </c>
      <c r="H61" s="26">
        <v>159713000</v>
      </c>
    </row>
    <row r="62" spans="1:8" x14ac:dyDescent="0.25">
      <c r="A62" s="22" t="s">
        <v>82</v>
      </c>
      <c r="B62" s="23">
        <v>51</v>
      </c>
      <c r="C62" s="24" t="s">
        <v>115</v>
      </c>
      <c r="D62" s="24" t="s">
        <v>102</v>
      </c>
      <c r="E62" s="25" t="s">
        <v>34</v>
      </c>
      <c r="F62" s="25" t="s">
        <v>13</v>
      </c>
      <c r="G62" s="2" t="s">
        <v>70</v>
      </c>
      <c r="H62" s="26">
        <v>3199000</v>
      </c>
    </row>
    <row r="63" spans="1:8" x14ac:dyDescent="0.25">
      <c r="A63" s="22" t="s">
        <v>82</v>
      </c>
      <c r="B63" s="23">
        <v>52</v>
      </c>
      <c r="C63" s="24" t="s">
        <v>115</v>
      </c>
      <c r="D63" s="24" t="s">
        <v>103</v>
      </c>
      <c r="E63" s="25" t="s">
        <v>35</v>
      </c>
      <c r="F63" s="25" t="s">
        <v>13</v>
      </c>
      <c r="G63" s="2" t="s">
        <v>71</v>
      </c>
      <c r="H63" s="26">
        <v>2000000</v>
      </c>
    </row>
    <row r="64" spans="1:8" x14ac:dyDescent="0.25">
      <c r="A64" s="22" t="s">
        <v>82</v>
      </c>
      <c r="B64" s="23">
        <v>53</v>
      </c>
      <c r="C64" s="24" t="s">
        <v>115</v>
      </c>
      <c r="D64" s="24" t="s">
        <v>103</v>
      </c>
      <c r="E64" s="25" t="s">
        <v>36</v>
      </c>
      <c r="F64" s="25" t="s">
        <v>13</v>
      </c>
      <c r="G64" s="2" t="s">
        <v>71</v>
      </c>
      <c r="H64" s="26">
        <v>404000</v>
      </c>
    </row>
    <row r="65" spans="1:8" x14ac:dyDescent="0.25">
      <c r="A65" s="22" t="s">
        <v>82</v>
      </c>
      <c r="B65" s="23">
        <v>54</v>
      </c>
      <c r="C65" s="24" t="s">
        <v>115</v>
      </c>
      <c r="D65" s="24" t="s">
        <v>105</v>
      </c>
      <c r="E65" s="25" t="s">
        <v>38</v>
      </c>
      <c r="F65" s="25" t="s">
        <v>13</v>
      </c>
      <c r="G65" s="2" t="s">
        <v>72</v>
      </c>
      <c r="H65" s="26">
        <v>19835000</v>
      </c>
    </row>
    <row r="66" spans="1:8" x14ac:dyDescent="0.25">
      <c r="A66" s="22" t="s">
        <v>82</v>
      </c>
      <c r="B66" s="23">
        <v>55</v>
      </c>
      <c r="C66" s="24" t="s">
        <v>115</v>
      </c>
      <c r="D66" s="24" t="s">
        <v>106</v>
      </c>
      <c r="E66" s="25" t="s">
        <v>39</v>
      </c>
      <c r="F66" s="25" t="s">
        <v>13</v>
      </c>
      <c r="G66" s="2" t="s">
        <v>73</v>
      </c>
      <c r="H66" s="26">
        <v>11183000</v>
      </c>
    </row>
    <row r="67" spans="1:8" ht="12.75" customHeight="1" x14ac:dyDescent="0.3">
      <c r="A67" s="22" t="s">
        <v>82</v>
      </c>
      <c r="B67" s="23">
        <v>56</v>
      </c>
      <c r="C67" s="24" t="s">
        <v>115</v>
      </c>
      <c r="D67" s="24" t="s">
        <v>107</v>
      </c>
      <c r="E67" s="25" t="s">
        <v>40</v>
      </c>
      <c r="F67" s="25" t="s">
        <v>13</v>
      </c>
      <c r="G67" s="25" t="s">
        <v>74</v>
      </c>
      <c r="H67" s="26">
        <v>83852000</v>
      </c>
    </row>
    <row r="68" spans="1:8" ht="12.75" customHeight="1" x14ac:dyDescent="0.3">
      <c r="A68" s="22" t="s">
        <v>82</v>
      </c>
      <c r="B68" s="23">
        <v>57</v>
      </c>
      <c r="C68" s="24" t="s">
        <v>115</v>
      </c>
      <c r="D68" s="24" t="s">
        <v>108</v>
      </c>
      <c r="E68" s="25" t="s">
        <v>41</v>
      </c>
      <c r="F68" s="25" t="s">
        <v>13</v>
      </c>
      <c r="G68" s="25" t="s">
        <v>75</v>
      </c>
      <c r="H68" s="26">
        <v>7456000</v>
      </c>
    </row>
    <row r="69" spans="1:8" ht="12.75" customHeight="1" x14ac:dyDescent="0.3">
      <c r="A69" s="22" t="s">
        <v>82</v>
      </c>
      <c r="B69" s="23">
        <v>58</v>
      </c>
      <c r="C69" s="24" t="s">
        <v>115</v>
      </c>
      <c r="D69" s="24" t="s">
        <v>108</v>
      </c>
      <c r="E69" s="25" t="s">
        <v>42</v>
      </c>
      <c r="F69" s="25" t="s">
        <v>13</v>
      </c>
      <c r="G69" s="25" t="s">
        <v>75</v>
      </c>
      <c r="H69" s="26">
        <v>19301000</v>
      </c>
    </row>
    <row r="70" spans="1:8" ht="12.75" customHeight="1" x14ac:dyDescent="0.3">
      <c r="A70" s="22" t="s">
        <v>82</v>
      </c>
      <c r="B70" s="23">
        <v>59</v>
      </c>
      <c r="C70" s="24" t="s">
        <v>115</v>
      </c>
      <c r="D70" s="24" t="s">
        <v>109</v>
      </c>
      <c r="E70" s="25" t="s">
        <v>43</v>
      </c>
      <c r="F70" s="25" t="s">
        <v>13</v>
      </c>
      <c r="G70" s="25" t="s">
        <v>76</v>
      </c>
      <c r="H70" s="26">
        <v>1468000</v>
      </c>
    </row>
    <row r="71" spans="1:8" ht="25.5" customHeight="1" x14ac:dyDescent="0.3">
      <c r="A71" s="22" t="s">
        <v>82</v>
      </c>
      <c r="B71" s="23">
        <v>60</v>
      </c>
      <c r="C71" s="24" t="s">
        <v>115</v>
      </c>
      <c r="D71" s="24" t="s">
        <v>109</v>
      </c>
      <c r="E71" s="25" t="s">
        <v>44</v>
      </c>
      <c r="F71" s="25" t="s">
        <v>13</v>
      </c>
      <c r="G71" s="25" t="s">
        <v>76</v>
      </c>
      <c r="H71" s="26">
        <v>9653000</v>
      </c>
    </row>
    <row r="72" spans="1:8" ht="12.75" customHeight="1" x14ac:dyDescent="0.3">
      <c r="A72" s="22" t="s">
        <v>82</v>
      </c>
      <c r="B72" s="23">
        <v>61</v>
      </c>
      <c r="C72" s="24" t="s">
        <v>115</v>
      </c>
      <c r="D72" s="24" t="s">
        <v>110</v>
      </c>
      <c r="E72" s="25" t="s">
        <v>45</v>
      </c>
      <c r="F72" s="25" t="s">
        <v>13</v>
      </c>
      <c r="G72" s="25" t="s">
        <v>73</v>
      </c>
      <c r="H72" s="26">
        <v>12548000</v>
      </c>
    </row>
    <row r="73" spans="1:8" ht="12.75" customHeight="1" x14ac:dyDescent="0.3">
      <c r="A73" s="22" t="s">
        <v>82</v>
      </c>
      <c r="B73" s="23">
        <v>62</v>
      </c>
      <c r="C73" s="24" t="s">
        <v>115</v>
      </c>
      <c r="D73" s="24" t="s">
        <v>110</v>
      </c>
      <c r="E73" s="25" t="s">
        <v>46</v>
      </c>
      <c r="F73" s="25" t="s">
        <v>13</v>
      </c>
      <c r="G73" s="25" t="s">
        <v>77</v>
      </c>
      <c r="H73" s="26">
        <v>11049000</v>
      </c>
    </row>
    <row r="74" spans="1:8" ht="12.75" customHeight="1" x14ac:dyDescent="0.3">
      <c r="A74" s="22" t="s">
        <v>82</v>
      </c>
      <c r="B74" s="23">
        <v>63</v>
      </c>
      <c r="C74" s="24" t="s">
        <v>115</v>
      </c>
      <c r="D74" s="24" t="s">
        <v>111</v>
      </c>
      <c r="E74" s="25" t="s">
        <v>47</v>
      </c>
      <c r="F74" s="25" t="s">
        <v>13</v>
      </c>
      <c r="G74" s="25" t="s">
        <v>78</v>
      </c>
      <c r="H74" s="26">
        <v>1667000</v>
      </c>
    </row>
    <row r="75" spans="1:8" ht="12.75" customHeight="1" x14ac:dyDescent="0.3">
      <c r="A75" s="22" t="s">
        <v>82</v>
      </c>
      <c r="B75" s="23">
        <v>64</v>
      </c>
      <c r="C75" s="24" t="s">
        <v>115</v>
      </c>
      <c r="D75" s="24" t="s">
        <v>112</v>
      </c>
      <c r="E75" s="25" t="s">
        <v>48</v>
      </c>
      <c r="F75" s="25" t="s">
        <v>13</v>
      </c>
      <c r="G75" s="25" t="s">
        <v>79</v>
      </c>
      <c r="H75" s="26">
        <v>2081000</v>
      </c>
    </row>
    <row r="76" spans="1:8" ht="26.4" x14ac:dyDescent="0.3">
      <c r="A76" s="22" t="s">
        <v>82</v>
      </c>
      <c r="B76" s="23">
        <v>65</v>
      </c>
      <c r="C76" s="24" t="s">
        <v>115</v>
      </c>
      <c r="D76" s="24"/>
      <c r="E76" s="25" t="s">
        <v>51</v>
      </c>
      <c r="F76" s="25" t="s">
        <v>13</v>
      </c>
      <c r="G76" s="25" t="s">
        <v>81</v>
      </c>
      <c r="H76" s="26">
        <v>57232000</v>
      </c>
    </row>
    <row r="77" spans="1:8" x14ac:dyDescent="0.3">
      <c r="A77" s="22" t="s">
        <v>82</v>
      </c>
      <c r="B77" s="23">
        <v>66</v>
      </c>
      <c r="C77" s="24" t="s">
        <v>14</v>
      </c>
      <c r="D77" s="24"/>
      <c r="E77" s="25" t="s">
        <v>118</v>
      </c>
      <c r="F77" s="25" t="s">
        <v>0</v>
      </c>
      <c r="G77" s="25" t="s">
        <v>116</v>
      </c>
      <c r="H77" s="26">
        <v>434000</v>
      </c>
    </row>
    <row r="78" spans="1:8" x14ac:dyDescent="0.3">
      <c r="A78" s="22" t="s">
        <v>82</v>
      </c>
      <c r="B78" s="23">
        <v>67</v>
      </c>
      <c r="C78" s="24" t="s">
        <v>14</v>
      </c>
      <c r="D78" s="24"/>
      <c r="E78" s="25"/>
      <c r="F78" s="25" t="s">
        <v>0</v>
      </c>
      <c r="G78" s="25" t="s">
        <v>117</v>
      </c>
      <c r="H78" s="26">
        <v>40880000</v>
      </c>
    </row>
    <row r="79" spans="1:8" x14ac:dyDescent="0.3">
      <c r="A79" s="22" t="s">
        <v>82</v>
      </c>
      <c r="B79" s="23">
        <v>68</v>
      </c>
      <c r="C79" s="24" t="s">
        <v>115</v>
      </c>
      <c r="D79" s="24"/>
      <c r="E79" s="25"/>
      <c r="F79" s="25" t="s">
        <v>0</v>
      </c>
      <c r="G79" s="25" t="s">
        <v>117</v>
      </c>
      <c r="H79" s="26">
        <v>3709000</v>
      </c>
    </row>
    <row r="80" spans="1:8" x14ac:dyDescent="0.3">
      <c r="A80" s="22" t="s">
        <v>82</v>
      </c>
      <c r="B80" s="23">
        <v>69</v>
      </c>
      <c r="C80" s="24" t="s">
        <v>15</v>
      </c>
      <c r="D80" s="24"/>
      <c r="E80" s="25" t="s">
        <v>119</v>
      </c>
      <c r="F80" s="25" t="s">
        <v>0</v>
      </c>
      <c r="G80" s="25" t="s">
        <v>117</v>
      </c>
      <c r="H80" s="26">
        <v>75000000</v>
      </c>
    </row>
    <row r="81" spans="1:8" ht="13.8" thickBot="1" x14ac:dyDescent="0.35">
      <c r="A81" s="27" t="s">
        <v>11</v>
      </c>
      <c r="B81" s="28"/>
      <c r="C81" s="29"/>
      <c r="D81" s="29"/>
      <c r="E81" s="30"/>
      <c r="F81" s="30"/>
      <c r="G81" s="30"/>
      <c r="H81" s="31">
        <f>SUBTOTAL(109,Table3[Verzekerde Waarde])</f>
        <v>1670224000</v>
      </c>
    </row>
    <row r="83" spans="1:8" ht="13.5" hidden="1" customHeight="1" x14ac:dyDescent="0.3">
      <c r="A83" s="32" t="s">
        <v>12</v>
      </c>
      <c r="B83" s="33"/>
      <c r="C83" s="34"/>
      <c r="D83" s="34"/>
      <c r="E83" s="35" t="s">
        <v>12</v>
      </c>
      <c r="F83" s="35"/>
      <c r="G83" s="35"/>
      <c r="H83" s="36"/>
    </row>
    <row r="84" spans="1:8" hidden="1" x14ac:dyDescent="0.3"/>
    <row r="85" spans="1:8" hidden="1" x14ac:dyDescent="0.3"/>
    <row r="86" spans="1:8" hidden="1" x14ac:dyDescent="0.3"/>
    <row r="87" spans="1:8" hidden="1" x14ac:dyDescent="0.3"/>
    <row r="88" spans="1:8" hidden="1" x14ac:dyDescent="0.3">
      <c r="H88" s="38" t="e">
        <f>Table3[[#Totals],[Verzekerde Waarde]]-#REF!</f>
        <v>#REF!</v>
      </c>
    </row>
  </sheetData>
  <sheetProtection formatCells="0" formatRows="0" insertRows="0" deleteRows="0"/>
  <phoneticPr fontId="3" type="noConversion"/>
  <dataValidations count="2">
    <dataValidation type="list" allowBlank="1" showInputMessage="1" showErrorMessage="1" sqref="C83 C12:C80" xr:uid="{01120292-CFD5-4024-9285-AB3464112197}">
      <formula1>Interest</formula1>
    </dataValidation>
    <dataValidation type="list" allowBlank="1" showInputMessage="1" showErrorMessage="1" sqref="F83 F12:F80" xr:uid="{A2AA30C1-EDD4-4BB8-9B89-7DAD80FA1F1F}">
      <formula1>Taxatie</formula1>
    </dataValidation>
  </dataValidations>
  <pageMargins left="0.23622047244094491" right="0.23622047244094491" top="0.74803149606299213" bottom="0.74803149606299213" header="0.31496062992125984" footer="0.31496062992125984"/>
  <pageSetup paperSize="9" scale="65" orientation="landscape" horizontalDpi="1200" verticalDpi="1200" r:id="rId1"/>
  <headerFooter>
    <oddFooter>&amp;L&amp;F
Uniek nr e-ABS XXXXXXXXXXXXXXXXXXX</oddFooter>
  </headerFooter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8304d66-90c6-4335-b1c9-5b3984399988">
      <Terms xmlns="http://schemas.microsoft.com/office/infopath/2007/PartnerControls"/>
    </lcf76f155ced4ddcb4097134ff3c332f>
    <TaxCatchAll xmlns="41d8d177-be5a-477d-be00-e01547a293a3" xsi:nil="true"/>
  </documentManagement>
</p:properties>
</file>

<file path=customXml/item2.xml><?xml version="1.0" encoding="utf-8"?>
<titus xmlns="http://schemas.titus.com/TitusProperties/">
  <TitusGUID xmlns="">a96d6b82-8cab-477b-8221-fd98fa00c047</TitusGUID>
  <TitusMetadata xmlns="">eyJucyI6Imh0dHA6XC9cL3d3dy50aXR1cy5jb21cL25zXC9BT04iLCJwcm9wcyI6W3sibiI6IkFvbkNsYXNzaWZpY2F0aW9uIiwidmFscyI6W3sidmFsdWUiOiJBRENfY2xhc3NfMjAwIn1dfSx7Im4iOiJBb25SZXN0cmljdGVkIiwidmFscyI6W119LHsibiI6IkFvblZpc3VhbE1hcmtpbmdzIiwidmFscyI6W119XX0=</TitusMetadata>
</titu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72362D23840384AA44F195D95F9E0FB" ma:contentTypeVersion="11" ma:contentTypeDescription="Create a new document." ma:contentTypeScope="" ma:versionID="e0ff0fec7fafa95136ba1e7a5d245ade">
  <xsd:schema xmlns:xsd="http://www.w3.org/2001/XMLSchema" xmlns:xs="http://www.w3.org/2001/XMLSchema" xmlns:p="http://schemas.microsoft.com/office/2006/metadata/properties" xmlns:ns2="38304d66-90c6-4335-b1c9-5b3984399988" xmlns:ns3="41d8d177-be5a-477d-be00-e01547a293a3" targetNamespace="http://schemas.microsoft.com/office/2006/metadata/properties" ma:root="true" ma:fieldsID="0bf139f20d98ee3fefa08b4ab3bdb790" ns2:_="" ns3:_="">
    <xsd:import namespace="38304d66-90c6-4335-b1c9-5b3984399988"/>
    <xsd:import namespace="41d8d177-be5a-477d-be00-e01547a293a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304d66-90c6-4335-b1c9-5b398439998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1fdf30fe-1347-464b-aacb-c31a0be721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d8d177-be5a-477d-be00-e01547a293a3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e941151a-63b3-4332-b62e-f2b7c2e016f0}" ma:internalName="TaxCatchAll" ma:showField="CatchAllData" ma:web="41d8d177-be5a-477d-be00-e01547a293a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A3C7FDF-D4C7-40F7-8F63-C8D7D6EC81B0}">
  <ds:schemaRefs>
    <ds:schemaRef ds:uri="http://schemas.microsoft.com/office/2006/metadata/properties"/>
    <ds:schemaRef ds:uri="http://schemas.microsoft.com/office/infopath/2007/PartnerControls"/>
    <ds:schemaRef ds:uri="38304d66-90c6-4335-b1c9-5b3984399988"/>
    <ds:schemaRef ds:uri="41d8d177-be5a-477d-be00-e01547a293a3"/>
  </ds:schemaRefs>
</ds:datastoreItem>
</file>

<file path=customXml/itemProps2.xml><?xml version="1.0" encoding="utf-8"?>
<ds:datastoreItem xmlns:ds="http://schemas.openxmlformats.org/officeDocument/2006/customXml" ds:itemID="{23660EFD-BAD1-45BA-A5A7-E63F0EBBA27E}">
  <ds:schemaRefs>
    <ds:schemaRef ds:uri="http://schemas.titus.com/TitusProperties/"/>
    <ds:schemaRef ds:uri=""/>
  </ds:schemaRefs>
</ds:datastoreItem>
</file>

<file path=customXml/itemProps3.xml><?xml version="1.0" encoding="utf-8"?>
<ds:datastoreItem xmlns:ds="http://schemas.openxmlformats.org/officeDocument/2006/customXml" ds:itemID="{5CFFE8C2-F124-4030-8699-1ACED8FF7A6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8304d66-90c6-4335-b1c9-5b3984399988"/>
    <ds:schemaRef ds:uri="41d8d177-be5a-477d-be00-e01547a293a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54E56B9C-DAB9-4075-8DE6-12EF5B4A860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Specificatie</vt:lpstr>
      <vt:lpstr>Specificatie!Afdrukbereik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Charles van Doornewaard</dc:creator>
  <cp:keywords/>
  <dc:description/>
  <cp:lastModifiedBy>Kimberley Kole-Dijkstra</cp:lastModifiedBy>
  <cp:revision/>
  <cp:lastPrinted>2024-06-28T14:30:29Z</cp:lastPrinted>
  <dcterms:created xsi:type="dcterms:W3CDTF">2019-07-21T11:45:44Z</dcterms:created>
  <dcterms:modified xsi:type="dcterms:W3CDTF">2026-02-18T11:18:07Z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0x010100072362D23840384AA44F195D95F9E0FB</vt:lpwstr>
  </property>
  <property fmtid="{D5CDD505-2E9C-101B-9397-08002B2CF9AE}" pid="3" name="TitusGUID">
    <vt:lpwstr>c75989d9-6a58-4b80-bca6-a2e08191187c</vt:lpwstr>
  </property>
  <property fmtid="{D5CDD505-2E9C-101B-9397-08002B2CF9AE}" pid="4" name="AonClassification">
    <vt:lpwstr>ADC_class_200</vt:lpwstr>
  </property>
  <property fmtid="{D5CDD505-2E9C-101B-9397-08002B2CF9AE}" pid="5" name="MediaServiceImageTags">
    <vt:lpwstr/>
  </property>
  <property fmtid="{D5CDD505-2E9C-101B-9397-08002B2CF9AE}" pid="6" name="MSIP_Label_9043f10a-881e-4653-a55e-02ca2cc829dc_Enabled">
    <vt:lpwstr>true</vt:lpwstr>
  </property>
  <property fmtid="{D5CDD505-2E9C-101B-9397-08002B2CF9AE}" pid="7" name="MSIP_Label_9043f10a-881e-4653-a55e-02ca2cc829dc_SetDate">
    <vt:lpwstr>2024-06-25T09:14:37Z</vt:lpwstr>
  </property>
  <property fmtid="{D5CDD505-2E9C-101B-9397-08002B2CF9AE}" pid="8" name="MSIP_Label_9043f10a-881e-4653-a55e-02ca2cc829dc_Method">
    <vt:lpwstr>Standard</vt:lpwstr>
  </property>
  <property fmtid="{D5CDD505-2E9C-101B-9397-08002B2CF9AE}" pid="9" name="MSIP_Label_9043f10a-881e-4653-a55e-02ca2cc829dc_Name">
    <vt:lpwstr>ADC_class_200</vt:lpwstr>
  </property>
  <property fmtid="{D5CDD505-2E9C-101B-9397-08002B2CF9AE}" pid="10" name="MSIP_Label_9043f10a-881e-4653-a55e-02ca2cc829dc_SiteId">
    <vt:lpwstr>94cfddbc-0627-494a-ad7a-29aea3aea832</vt:lpwstr>
  </property>
  <property fmtid="{D5CDD505-2E9C-101B-9397-08002B2CF9AE}" pid="11" name="MSIP_Label_9043f10a-881e-4653-a55e-02ca2cc829dc_ActionId">
    <vt:lpwstr>179573c0-12b6-424f-917f-20d512497e10</vt:lpwstr>
  </property>
  <property fmtid="{D5CDD505-2E9C-101B-9397-08002B2CF9AE}" pid="12" name="MSIP_Label_9043f10a-881e-4653-a55e-02ca2cc829dc_ContentBits">
    <vt:lpwstr>0</vt:lpwstr>
  </property>
</Properties>
</file>