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222"/>
  <workbookPr filterPrivacy="1"/>
  <xr:revisionPtr revIDLastSave="1661" documentId="13_ncr:1_{883733AB-98D9-734E-8EC5-8615F7523468}" xr6:coauthVersionLast="47" xr6:coauthVersionMax="47" xr10:uidLastSave="{BB1B2971-7B96-8443-A982-46770B318FA7}"/>
  <bookViews>
    <workbookView xWindow="34200" yWindow="600" windowWidth="51200" windowHeight="21000" xr2:uid="{00000000-000D-0000-FFFF-FFFF00000000}"/>
  </bookViews>
  <sheets>
    <sheet name="Prijzenblad " sheetId="7" r:id="rId1"/>
  </sheets>
  <definedNames>
    <definedName name="_xlnm.Print_Area" localSheetId="0">'Prijzenblad '!$A$1:$E$34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21" i="7" l="1"/>
  <c r="E19" i="7"/>
  <c r="E10" i="7"/>
  <c r="E9" i="7"/>
  <c r="E7" i="7"/>
  <c r="E6" i="7"/>
  <c r="E16" i="7"/>
  <c r="E17" i="7"/>
  <c r="E18" i="7"/>
  <c r="E12" i="7"/>
  <c r="E13" i="7"/>
  <c r="D29" i="7"/>
  <c r="C24" i="7"/>
  <c r="E15" i="7"/>
  <c r="D28" i="7"/>
  <c r="E8" i="7"/>
  <c r="D27" i="7"/>
  <c r="E24" i="7"/>
  <c r="E23" i="7"/>
  <c r="E25" i="7" s="1"/>
  <c r="D30" i="7"/>
  <c r="E14" i="7"/>
  <c r="E20" i="7"/>
  <c r="E5" i="7"/>
  <c r="E11" i="7"/>
  <c r="D31" i="7"/>
  <c r="B35" i="7" l="1"/>
</calcChain>
</file>

<file path=xl/sharedStrings.xml><?xml version="1.0" encoding="utf-8"?>
<sst xmlns="http://schemas.openxmlformats.org/spreadsheetml/2006/main" count="46" uniqueCount="40">
  <si>
    <t>Aantal eenheden (fictief)</t>
  </si>
  <si>
    <t>Kosten (fictieve eenheden x prijs per eenheid + toeslag)</t>
  </si>
  <si>
    <t xml:space="preserve">* De inkoopprijs moet door opdrachtgever verifieerbaar zijn. </t>
  </si>
  <si>
    <t xml:space="preserve">** De toeslag is gedurende de gehele looptijd voor het betreffende item van de betreffende leverancier vast. </t>
  </si>
  <si>
    <t>&lt;&lt;NAAM inschrijver&gt;&gt;</t>
  </si>
  <si>
    <t>De groene cellen dienen door Inschrijver te worden ingevuld.</t>
  </si>
  <si>
    <t>Kosten (fictieve eenheden x prijs per eenheid)</t>
  </si>
  <si>
    <t xml:space="preserve">Decentrale hardware </t>
  </si>
  <si>
    <t>Smartphones</t>
  </si>
  <si>
    <t>Prijs per eenheid
In te vullen door inschrijver</t>
  </si>
  <si>
    <t>Subtotaal</t>
  </si>
  <si>
    <t>NVT</t>
  </si>
  <si>
    <t>Registratie in Apple business manager per Iphone</t>
  </si>
  <si>
    <t>Fictieve Inkoopprijs* van de Opdrachtnemer (toetsbaar aan de hand van een inkoopfactuur) exclusief BTW</t>
  </si>
  <si>
    <t>Totaal ten behoeve van de prijsbeoordeling perceel 2</t>
  </si>
  <si>
    <t>Werkzaamheden - Op te geven exclusief BTW
OPTIONEEL aan te bieden (op termijn uit te kunnen voeren)</t>
  </si>
  <si>
    <t>Inrichten bestelportal</t>
  </si>
  <si>
    <t>Laptopkar t.b.v. leerlinglaptops 32 laptops</t>
  </si>
  <si>
    <t>CMDB handelingen en Asset tag conform eis 19.</t>
  </si>
  <si>
    <t>Registreren van Apple Devices in Apple business Manager conform eis 19.</t>
  </si>
  <si>
    <t>Laptops uitpakken en voorzien van serienummer aan de buitenkant conform eis 19.</t>
  </si>
  <si>
    <r>
      <rPr>
        <b/>
        <sz val="32"/>
        <color rgb="FFFFFFFF"/>
        <rFont val="Verdana"/>
        <family val="2"/>
      </rPr>
      <t>Prijzenblad perceel 2 - decentrale ICT-hardware - VERSIE 27 februari</t>
    </r>
    <r>
      <rPr>
        <b/>
        <sz val="24"/>
        <color indexed="9"/>
        <rFont val="Verdana"/>
        <family val="2"/>
      </rPr>
      <t xml:space="preserve">
Referentienummer 'SVO|PL26ICTH'</t>
    </r>
  </si>
  <si>
    <t>Toeslag inschrijver**
In te vullen door inschrijver
(minimaal 3 %)</t>
  </si>
  <si>
    <r>
      <rPr>
        <b/>
        <sz val="10"/>
        <color theme="1"/>
        <rFont val="Verdana"/>
        <family val="2"/>
      </rPr>
      <t>Beeldscherm 24inch</t>
    </r>
    <r>
      <rPr>
        <sz val="10"/>
        <color theme="1"/>
        <rFont val="Verdana"/>
        <family val="2"/>
      </rPr>
      <t xml:space="preserve">
Philips
Model: Business Lijn
Grootte: 24 inch
Resolutie: Full HD (1920x1080)
Paneel type: IPS
Ergonomie: Hoogte verstelbaar
Aansluitingen: Displayport &amp; HDMI full size
Support / Aanvullende garantie: 3 jaar, zonder beheer- of transport werkzaamheden voor SVO|PL, gebaseerd op Pickup-and-Return</t>
    </r>
  </si>
  <si>
    <r>
      <rPr>
        <b/>
        <sz val="10"/>
        <color theme="1"/>
        <rFont val="Verdana"/>
        <family val="2"/>
      </rPr>
      <t>Beeldscherm 24inch</t>
    </r>
    <r>
      <rPr>
        <sz val="10"/>
        <color theme="1"/>
        <rFont val="Verdana"/>
        <family val="2"/>
      </rPr>
      <t xml:space="preserve">
LG
Model: Business Lijn
Grootte: 24 inch
Resolutie: Full HD (1920x1080)
Paneel type: IPS
Ergonomie: Hoogte verstelbaar
Aansluitingen: Displayport &amp; HDMI full size
Support / Aanvullende garantie: 3 jaar, zonder beheer- of transport werkzaamheden voor SVO|PL, gebaseerd op Pickup-and-Return</t>
    </r>
  </si>
  <si>
    <r>
      <rPr>
        <b/>
        <sz val="10"/>
        <color theme="1"/>
        <rFont val="Verdana"/>
        <family val="2"/>
      </rPr>
      <t>Beeldscherm 24inch</t>
    </r>
    <r>
      <rPr>
        <sz val="10"/>
        <color theme="1"/>
        <rFont val="Verdana"/>
        <family val="2"/>
      </rPr>
      <t xml:space="preserve">
HP
Model: Business Lijn
Grootte: 24 inch
Resolutie: Full HD (1920x1080)
Paneel type: IPS
Ergonomie: Hoogte verstelbaar
Aansluitingen: Displayport &amp; HDMI full size
Support / Aanvullende garantie: 3 jaar, zonder beheer- of transport werkzaamheden voor SVO|PL, gebaseerd op Pickup-and-Return</t>
    </r>
  </si>
  <si>
    <r>
      <rPr>
        <b/>
        <sz val="10"/>
        <color theme="1"/>
        <rFont val="Verdana"/>
        <family val="2"/>
      </rPr>
      <t xml:space="preserve">Beeldscherm 24inch
</t>
    </r>
    <r>
      <rPr>
        <sz val="10"/>
        <color theme="1"/>
        <rFont val="Verdana"/>
        <family val="2"/>
      </rPr>
      <t>Dell
Model: Business Lijn
Grootte: 24 inch
Resolutie: Full HD (1920x1080)
Paneel type: IPS
Ergonomie: Hoogte verstelbaar
Aansluitingen: Displayport &amp; HDMI full size
Support / Aanvullende garantie: 3 jaar, zonder beheer- of transport werkzaamheden voor SVO|PL, gebaseerd op Pickup-and-Return</t>
    </r>
  </si>
  <si>
    <r>
      <rPr>
        <b/>
        <sz val="10"/>
        <rFont val="Verdana"/>
        <family val="2"/>
      </rPr>
      <t xml:space="preserve">Desktops medewerkers en leerlingen t.b.v. onderwijs en werkplekken
</t>
    </r>
    <r>
      <rPr>
        <sz val="10"/>
        <rFont val="Verdana"/>
        <family val="2"/>
      </rPr>
      <t xml:space="preserve">Dell - Minimaal Optiplex
Model: Business Lijn
Type
Grootte: SFF
Processor: Minimaal Intel Core Ultra 5 series 2 processor of vergelijkbaar AMD-processor
USB-Poorten: Aantal USB-poorten: minimaal 3 aanwezig, waarvan minimaal 1 USB-A aan de voorzijde en minimaal 1 USB-C
Opslagmedium: Minimaal 256 GB – NVME-PCIe Gen-3 SSD
Geheugen-capaciteit: Minimaal 16 GB RAM
Netwerkverbindingen LAN: Ethernet met connector RJ-45, 1Gbps
Video-aansluiting: Minimaal DisplayPort fullsize aansluiting
Audio-aansluiting: Mini-jack aansluiting aan voorzijde
Operating Systeem: Minimaal Windows 11*
BIOS kenmerken: 
- BIOS geautomatiseerd in te stellen zijn
- WMI uitleesbaar merk en modeltype
- PXE-Boot
- TPM 2.0
- Boot menu moet af te schermen zijn met een wachtwoord
Support / Aanvullende garantie: 3 jaar, zonder beheer- of transport werkzaamheden voor SVO|PL, gebaseerd op Pickup-and-Return
</t>
    </r>
    <r>
      <rPr>
        <i/>
        <sz val="10"/>
        <rFont val="Verdana"/>
        <family val="2"/>
      </rPr>
      <t>* SVO|PL maakt op dit moment gebruik van de instellings licentievorm “MS Windows Education (Shape-the-future)”. 
Deze licentievorm eist een OEM-licentie bij de geleverde hardware, waarbij het niet uitmaakt welke Windows-licentie-uitvoering op het device aanwezig is. Derhalve wenst SVO|PL hier de goedkoopste variant.</t>
    </r>
  </si>
  <si>
    <r>
      <rPr>
        <b/>
        <sz val="10"/>
        <rFont val="Verdana"/>
        <family val="2"/>
      </rPr>
      <t xml:space="preserve">Desktops medewerkers en leerlingen t.b.v. onderwijs en werkplekken
</t>
    </r>
    <r>
      <rPr>
        <sz val="10"/>
        <rFont val="Verdana"/>
        <family val="2"/>
      </rPr>
      <t xml:space="preserve">HP - Minimaal Prodesk
Model: Business Lijn
Type
Grootte: SFF
Processor: Minimaal Intel Core Ultra 5 series 2 processor of vergelijkbaar AMD-processor
USB-Poorten: Aantal USB-poorten: minimaal 3 aanwezig, waarvan minimaal 1 USB-A aan de voorzijde en minimaal 1 USB-C
Opslagmedium: Minimaal 256 GB – NVME-PCIe Gen-3 SSD
Geheugen-capaciteit: Minimaal 16 GB RAM
Netwerkverbindingen LAN: Ethernet met connector RJ-45, 1Gbps
Video-aansluiting: Minimaal DisplayPort fullsize aansluiting
Audio-aansluiting: Mini-jack aansluiting aan voorzijde
Operating Systeem: Minimaal Windows 11*
BIOS kenmerken: 
- BIOS geautomatiseerd in te stellen zijn
- WMI uitleesbaar merk en modeltype
- PXE-Boot
- TPM 2.0
- Boot menu moet af te schermen zijn met een wachtwoord
Support / Aanvullende garantie: 3 jaar, zonder beheer- of transport werkzaamheden voor SVO|PL, gebaseerd op Pickup-and-Return
</t>
    </r>
    <r>
      <rPr>
        <i/>
        <sz val="10"/>
        <rFont val="Verdana"/>
        <family val="2"/>
      </rPr>
      <t>* SVO|PL maakt op dit moment gebruik van de instellings licentievorm “MS Windows Education (Shape-the-future)”. 
Deze licentievorm eist een OEM-licentie bij de geleverde hardware, waarbij het niet uitmaakt welke Windows-licentie-uitvoering op het device aanwezig is. Derhalve wenst SVO|PL hier de goedkoopste variant.</t>
    </r>
  </si>
  <si>
    <r>
      <rPr>
        <b/>
        <sz val="10"/>
        <rFont val="Verdana"/>
        <family val="2"/>
      </rPr>
      <t>Desktops medewerkers en leerlingen t.b.v. onderwijs en werkplekken</t>
    </r>
    <r>
      <rPr>
        <sz val="10"/>
        <rFont val="Verdana"/>
        <family val="2"/>
      </rPr>
      <t xml:space="preserve">
Lenovo - Minimaal Thinkcentre
Model: Business Lijn
Type
Grootte: SFF
Processor: Minimaal Intel Core Ultra 5 series 2 processor of vergelijkbaar AMD-processor
USB-Poorten: Aantal USB-poorten: minimaal 3 aanwezig, waarvan minimaal 1 USB-A aan de voorzijde en minimaal 1 USB-C
Opslagmedium: Minimaal 256 GB – NVME-PCIe Gen-3 SSD
Geheugen-capaciteit: Minimaal 16 GB RAM
Netwerkverbindingen LAN: Ethernet met connector RJ-45, 1Gbps
Video-aansluiting: Minimaal DisplayPort fullsize aansluiting
Audio-aansluiting: Mini-jack aansluiting aan voorzijde
Operating Systeem: Minimaal Windows 11*
BIOS kenmerken: 
- BIOS geautomatiseerd in te stellen zijn
- WMI uitleesbaar merk en modeltype
- PXE-Boot
- TPM 2.0
- Boot menu moet af te schermen zijn met een wachtwoord
Support / Aanvullende garantie: 3 jaar, zonder beheer- of transport werkzaamheden voor SVO|PL, gebaseerd op Pickup-and-Return
</t>
    </r>
    <r>
      <rPr>
        <i/>
        <sz val="10"/>
        <rFont val="Verdana"/>
        <family val="2"/>
      </rPr>
      <t>* SVO|PL maakt op dit moment gebruik van de instellings licentievorm “MS Windows Education (Shape-the-future)”. 
Deze licentievorm eist een OEM-licentie bij de geleverde hardware, waarbij het niet uitmaakt welke Windows-licentie-uitvoering op het device aanwezig is. Derhalve wenst SVO|PL hier de goedkoopste variant.</t>
    </r>
  </si>
  <si>
    <r>
      <rPr>
        <b/>
        <sz val="10"/>
        <color theme="1"/>
        <rFont val="Verdana"/>
        <family val="2"/>
      </rPr>
      <t>Televisiescherm (75 inch) geschikt voor 8h per dag</t>
    </r>
    <r>
      <rPr>
        <sz val="10"/>
        <color theme="1"/>
        <rFont val="Verdana"/>
        <family val="2"/>
      </rPr>
      <t xml:space="preserve">
LG
Model: 	Business Lijn / Digital Signage
Grootte: 75 inch
Resolutie: 4K
Wallmount: VESA compatible
Aansluitingen: Minimaal HDMI 2.1 full size / e-ARC
Garantie: Minimaal 3 jaar, zonder beheer- of transport werkzaamheden voor SVO|PL, gebaseerd op Pickup-and-Return</t>
    </r>
  </si>
  <si>
    <r>
      <rPr>
        <b/>
        <sz val="10"/>
        <color theme="1"/>
        <rFont val="Verdana"/>
        <family val="2"/>
      </rPr>
      <t>Televisiescherm (75 inch) geschikt voor 8h per dag</t>
    </r>
    <r>
      <rPr>
        <sz val="10"/>
        <color theme="1"/>
        <rFont val="Verdana"/>
        <family val="2"/>
      </rPr>
      <t xml:space="preserve">
Samsung
Model: 	Business Lijn / Digital Signage
Grootte: 75 inch
Resolutie: 4K
Wallmount: VESA compatible
Aansluitingen: Minimaal HDMI 2.1 full size / e-ARC
Garantie: Minimaal 3 jaar, zonder beheer- of transport werkzaamheden voor SVO|PL, gebaseerd op Pickup-and-Return</t>
    </r>
  </si>
  <si>
    <r>
      <rPr>
        <b/>
        <sz val="10"/>
        <rFont val="Verdana"/>
        <family val="2"/>
      </rPr>
      <t xml:space="preserve">Laptops leerlingen </t>
    </r>
    <r>
      <rPr>
        <sz val="10"/>
        <rFont val="Verdana"/>
        <family val="2"/>
      </rPr>
      <t xml:space="preserve">
Dell - Minimaal Latitude
Model: 	Business Lijn
Type
Schermgrootte: 14.x Inch
Processor: Minimaal Intel Core Ultra 3 series 2 processor of vergelijkbaar AMD-processor
USB-Poorten: Aantal USB-poorten: minimaal 3 aanwezig, waarvan minimaal 1 USB-A en minimaal 1 USB-C
Opslagmedium: Minimaal 128 GB – NVME-PCIe Gen-3 SSD
Geheugen-capaciteit: Minimaal 8 GB RAM
Beeldscherm resolutie: Minimaal FullHD
Netwerkverbindingen WLAN: Minimaal WiFi-6, 2x2 mimo
Netwerkverbindingen LAN: Ethernet met connector RJ-45, 1Gbps
Video-aansluiting: HDMI Fullsize aansluiting
Audio-aansluiting: Mini-jack aansluiting
Bluetooth: Minimaal versie 5.0
Operating Systeem: Minimaal Windows 11*
BIOS kenmerken:
- BIOS geautomatiseerd in te stellen zijn
- WMI uitleesbaar merk en modeltype
- PXE-Boot
- TPM 2.0
- Boot menu moet af te schermen zijn met een wachtwoord 
Support / Aanvullende garantie: 3 jaar, zonder beheer- of transport werkzaamheden voor SVO|PL, gebaseerd op Pickup-and-Return
</t>
    </r>
    <r>
      <rPr>
        <i/>
        <sz val="10"/>
        <rFont val="Verdana"/>
        <family val="2"/>
      </rPr>
      <t>* SVO|PL maakt op dit moment gebruik van de instellings licentievorm “MS Windows Education (Shape-the-future)”. 
Deze licentievorm eist een OEM-licentie bij de geleverde hardware, waarbij het niet uitmaakt welke Windows-licentie-uitvoering op het device aanwezig is. Derhalve wenst SVO|PL hier de goedkoopste variant.</t>
    </r>
  </si>
  <si>
    <r>
      <rPr>
        <b/>
        <sz val="10"/>
        <rFont val="Verdana"/>
        <family val="2"/>
      </rPr>
      <t xml:space="preserve">Laptops leerlingen </t>
    </r>
    <r>
      <rPr>
        <sz val="10"/>
        <rFont val="Verdana"/>
        <family val="2"/>
      </rPr>
      <t xml:space="preserve">
HP - Minimaal Probook
Model: 	Business Lijn
Type
Schermgrootte: 14.x Inch
Processor: Minimaal Intel Core Ultra 3 series 2 processor of vergelijkbaar AMD-processor
USB-Poorten: Aantal USB-poorten: minimaal 3 aanwezig, waarvan minimaal 1 USB-A en minimaal 1 USB-C
Opslagmedium: Minimaal 128 GB – NVME-PCIe Gen-3 SSD
Geheugen-capaciteit: Minimaal 8 GB RAM
Beeldscherm resolutie: Minimaal FullHD
Netwerkverbindingen WLAN: Minimaal WiFi-6, 2x2 mimo
Netwerkverbindingen LAN: Ethernet met connector RJ-45, 1Gbps
Video-aansluiting: HDMI Fullsize aansluiting
Audio-aansluiting: Mini-jack aansluiting
Bluetooth: Minimaal versie 5.0
Operating Systeem: Minimaal Windows 11*
BIOS kenmerken:
- BIOS geautomatiseerd in te stellen zijn
- WMI uitleesbaar merk en modeltype
- PXE-Boot
- TPM 2.0
- Boot menu moet af te schermen zijn met een wachtwoord 
Support / Aanvullende garantie: 3 jaar, zonder beheer- of transport werkzaamheden voor SVO|PL, gebaseerd op Pickup-and-Return
</t>
    </r>
    <r>
      <rPr>
        <i/>
        <sz val="10"/>
        <rFont val="Verdana"/>
        <family val="2"/>
      </rPr>
      <t>* SVO|PL maakt op dit moment gebruik van de instellings licentievorm “MS Windows Education (Shape-the-future)”. 
Deze licentievorm eist een OEM-licentie bij de geleverde hardware, waarbij het niet uitmaakt welke Windows-licentie-uitvoering op het device aanwezig is. Derhalve wenst SVO|PL hier de goedkoopste variant.</t>
    </r>
  </si>
  <si>
    <r>
      <rPr>
        <b/>
        <sz val="10"/>
        <rFont val="Verdana"/>
        <family val="2"/>
      </rPr>
      <t xml:space="preserve">Laptops leerlingen </t>
    </r>
    <r>
      <rPr>
        <sz val="10"/>
        <rFont val="Verdana"/>
        <family val="2"/>
      </rPr>
      <t xml:space="preserve">
Lenovo - Minimaal Thinkpad
Model: 	Business Lijn
Type
Schermgrootte: 14.x Inch
Processor: Minimaal Intel Core Ultra 3 series 2 processor of vergelijkbaar AMD-processor
USB-Poorten: Aantal USB-poorten: minimaal 3 aanwezig, waarvan minimaal 1 USB-A en minimaal 1 USB-C
Opslagmedium: Minimaal 128 GB – NVME-PCIe Gen-3 SSD
Geheugen-capaciteit: Minimaal 8 GB RAM
Beeldscherm resolutie: Minimaal FullHD
Netwerkverbindingen WLAN: Minimaal WiFi-6, 2x2 mimo
Netwerkverbindingen LAN: Ethernet met connector RJ-45, 1Gbps
Video-aansluiting: HDMI Fullsize aansluiting
Audio-aansluiting: Mini-jack aansluiting
Bluetooth: Minimaal versie 5.0
Operating Systeem: Minimaal Windows 11*
BIOS kenmerken:
- BIOS geautomatiseerd in te stellen zijn
- WMI uitleesbaar merk en modeltype
- PXE-Boot
- TPM 2.0
- Boot menu moet af te schermen zijn met een wachtwoord 
Support / Aanvullende garantie: 3 jaar, zonder beheer- of transport werkzaamheden voor SVO|PL, gebaseerd op Pickup-and-Return
</t>
    </r>
    <r>
      <rPr>
        <i/>
        <sz val="10"/>
        <rFont val="Verdana"/>
        <family val="2"/>
      </rPr>
      <t>* SVO|PL maakt op dit moment gebruik van de instellings licentievorm “MS Windows Education (Shape-the-future)”. 
Deze licentievorm eist een OEM-licentie bij de geleverde hardware, waarbij het niet uitmaakt welke Windows-licentie-uitvoering op het device aanwezig is. Derhalve wenst SVO|PL hier de goedkoopste variant.</t>
    </r>
  </si>
  <si>
    <r>
      <rPr>
        <b/>
        <sz val="10"/>
        <rFont val="Verdana"/>
        <family val="2"/>
      </rPr>
      <t>Laptops medewerkers</t>
    </r>
    <r>
      <rPr>
        <sz val="10"/>
        <rFont val="Verdana"/>
        <family val="2"/>
      </rPr>
      <t xml:space="preserve">
Dell - Minimaal Latitude
Model: Business Lijn
Type
Schermgrootte: Minimaal 15.x Inch
Processor: Minimaal Intel Core Ultra 5 series 2 processor of vergelijkbaar AMD-processor
USB-Poorten: Aantal USB-poorten: minimaal 3 aanwezig, waarvan minimaal 1 USB-A en minimaal 1 USB-C
Opslagmedium: Minimaal 256 GB – NVME-PCIe Gen-3 SSD
Geheugen-capaciteit: Minimaal 16 GB RAM
Beeldscherm resolutie: Minimaal FullHD
Camera: Webcam (Windows Hello compatible), minimaal 1080P of hoger
Biometrisch: Fingerprint (Windows Hello compatible)
Netwerkverbindingen WLAN: Minimaal WiFi-6, 2x2 mimo
Netwerkverbindingen LAN: Ethernet met connector RJ-45, 1Gbps
Video-aansluiting: HDMI Fullsize aansluiting
Audio-aansluiting: Mini-jack aansluiting
Bluetooth: Minimaal versie 5.0
Operating Systeem: Minimaal Windows 11*
BIOS kenmerken:
- BIOS geautomatiseerd in te stellen zijn
- WMI uitleesbaar merk en modeltype
- PXE-Boot
- TPM 2.0
- Boot menu moet af te schermen zijn met een wachtwoord
Support / Aanvullende garantie: 3 jaar, zonder beheer- of transport werkzaamheden voor SVO|PL, gebaseerd op Pickup-and-Return
</t>
    </r>
    <r>
      <rPr>
        <i/>
        <sz val="10"/>
        <rFont val="Verdana"/>
        <family val="2"/>
      </rPr>
      <t>* SVO|PL maakt op dit moment gebruik van de instellings licentievorm “MS Windows Education (Shape-the-future)”. 
Deze licentievorm eist een OEM-licentie bij de geleverde hardware, waarbij het niet uitmaakt welke Windows-licentie-uitvoering op het device aanwezig is. Derhalve wenst SVO|PL hier de goedkoopste variant.</t>
    </r>
  </si>
  <si>
    <r>
      <rPr>
        <b/>
        <sz val="10"/>
        <rFont val="Verdana"/>
        <family val="2"/>
      </rPr>
      <t>Laptops medewerkers</t>
    </r>
    <r>
      <rPr>
        <sz val="10"/>
        <rFont val="Verdana"/>
        <family val="2"/>
      </rPr>
      <t xml:space="preserve">
HP - Minimaal Probook
Model: Business Lijn
Type
Schermgrootte: Minimaal 15.x Inch
Processor: Minimaal Intel Core Ultra 5 series 2 processor of vergelijkbaar AMD-processor
USB-Poorten: Aantal USB-poorten: minimaal 3 aanwezig, waarvan minimaal 1 USB-A en minimaal 1 USB-C
Opslagmedium: Minimaal 256 GB – NVME-PCIe Gen-3 SSD
Geheugen-capaciteit: Minimaal 16 GB RAM
Beeldscherm resolutie: Minimaal FullHD
Camera: Webcam (Windows Hello compatible), minimaal 1080P of hoger
Biometrisch: Fingerprint (Windows Hello compatible)
Netwerkverbindingen WLAN: Minimaal WiFi-6, 2x2 mimo
Netwerkverbindingen LAN: Ethernet met connector RJ-45, 1Gbps
Video-aansluiting: HDMI Fullsize aansluiting
Audio-aansluiting: Mini-jack aansluiting
Bluetooth: Minimaal versie 5.0
Operating Systeem: Minimaal Windows 11*
BIOS kenmerken:
- BIOS geautomatiseerd in te stellen zijn
- WMI uitleesbaar merk en modeltype
- PXE-Boot
- TPM 2.0
- Boot menu moet af te schermen zijn met een wachtwoord
Support / Aanvullende garantie: 3 jaar, zonder beheer- of transport werkzaamheden voor SVO|PL, gebaseerd op Pickup-and-Return
</t>
    </r>
    <r>
      <rPr>
        <i/>
        <sz val="10"/>
        <rFont val="Verdana"/>
        <family val="2"/>
      </rPr>
      <t>* SVO|PL maakt op dit moment gebruik van de instellings licentievorm “MS Windows Education (Shape-the-future)”. 
Deze licentievorm eist een OEM-licentie bij de geleverde hardware, waarbij het niet uitmaakt welke Windows-licentie-uitvoering op het device aanwezig is. Derhalve wenst SVO|PL hier de goedkoopste variant.</t>
    </r>
  </si>
  <si>
    <r>
      <rPr>
        <b/>
        <sz val="10"/>
        <rFont val="Verdana"/>
        <family val="2"/>
      </rPr>
      <t>Laptops medewerkers</t>
    </r>
    <r>
      <rPr>
        <sz val="10"/>
        <rFont val="Verdana"/>
        <family val="2"/>
      </rPr>
      <t xml:space="preserve">
Lenovo - Minimaal Thinkpad
Model: Business Lijn
Type
Schermgrootte: Minimaal 15.x Inch
Processor: Minimaal Intel Core Ultra 5 series 2 processor of vergelijkbaar AMD-processor
USB-Poorten: Aantal USB-poorten: minimaal 3 aanwezig, waarvan minimaal 1 USB-A en minimaal 1 USB-C
Opslagmedium: Minimaal 256 GB – NVME-PCIe Gen-3 SSD
Geheugen-capaciteit: Minimaal 16 GB RAM
Beeldscherm resolutie: Minimaal FullHD
Camera: Webcam (Windows Hello compatible), minimaal 1080P of hoger
Biometrisch: Fingerprint (Windows Hello compatible)
Netwerkverbindingen WLAN: Minimaal WiFi-6, 2x2 mimo
Netwerkverbindingen LAN: Ethernet met connector RJ-45, 1Gbps
Video-aansluiting: HDMI Fullsize aansluiting
Audio-aansluiting: Mini-jack aansluiting
Bluetooth: Minimaal versie 5.0
Operating Systeem: Minimaal Windows 11*
BIOS kenmerken:
- BIOS geautomatiseerd in te stellen zijn
- WMI uitleesbaar merk en modeltype
- PXE-Boot
- TPM 2.0
- Boot menu moet af te schermen zijn met een wachtwoord
Support / Aanvullende garantie: 3 jaar, zonder beheer- of transport werkzaamheden voor SVO|PL, gebaseerd op Pickup-and-Return
</t>
    </r>
    <r>
      <rPr>
        <i/>
        <sz val="10"/>
        <rFont val="Verdana"/>
        <family val="2"/>
      </rPr>
      <t>* SVO|PL maakt op dit moment gebruik van de instellings licentievorm “MS Windows Education (Shape-the-future)”. 
Deze licentievorm eist een OEM-licentie bij de geleverde hardware, waarbij het niet uitmaakt welke Windows-licentie-uitvoering op het device aanwezig is. Derhalve wenst SVO|PL hier de goedkoopste variant.</t>
    </r>
  </si>
  <si>
    <t>Inkoopprijs* in te vullen door Opdrachtnemer (toetsbaar aan de hand van een inkoopfactuur) exclusief BTW</t>
  </si>
  <si>
    <t>Iphone 16e
6.1 inch scherm
A18 chip
128GB opslag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</si>
</sst>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€&quot;\ * #,##0.00_-;_-&quot;€&quot;\ * #,##0.00\-;_-&quot;€&quot;\ * &quot;-&quot;??_-;_-@_-"/>
    <numFmt numFmtId="165" formatCode="&quot;€&quot;\ #,##0.00"/>
  </numFmts>
  <fonts count="19" x14ac:knownFonts="1">
    <font>
      <sz val="10"/>
      <name val="Arial"/>
    </font>
    <font>
      <sz val="10"/>
      <color theme="1"/>
      <name val="Verdana"/>
      <family val="2"/>
    </font>
    <font>
      <sz val="10"/>
      <color theme="1"/>
      <name val="Verdana"/>
      <family val="2"/>
    </font>
    <font>
      <sz val="10"/>
      <name val="Arial"/>
      <family val="2"/>
    </font>
    <font>
      <sz val="10"/>
      <name val="Verdana"/>
      <family val="2"/>
    </font>
    <font>
      <b/>
      <sz val="10"/>
      <name val="Verdana"/>
      <family val="2"/>
    </font>
    <font>
      <sz val="8"/>
      <name val="Arial"/>
      <family val="2"/>
    </font>
    <font>
      <b/>
      <sz val="10"/>
      <color theme="0"/>
      <name val="Verdana"/>
      <family val="2"/>
    </font>
    <font>
      <sz val="18"/>
      <name val="Verdana"/>
      <family val="2"/>
    </font>
    <font>
      <b/>
      <sz val="24"/>
      <color indexed="9"/>
      <name val="Verdana"/>
      <family val="2"/>
    </font>
    <font>
      <sz val="20"/>
      <color rgb="FFFF0000"/>
      <name val="Verdana"/>
      <family val="2"/>
    </font>
    <font>
      <b/>
      <sz val="18"/>
      <color theme="1"/>
      <name val="Verdana"/>
      <family val="2"/>
    </font>
    <font>
      <b/>
      <sz val="32"/>
      <color rgb="FFFFFFFF"/>
      <name val="Verdana"/>
      <family val="2"/>
    </font>
    <font>
      <b/>
      <sz val="11"/>
      <color indexed="9"/>
      <name val="Verdana"/>
      <family val="2"/>
    </font>
    <font>
      <b/>
      <sz val="20"/>
      <color theme="0"/>
      <name val="Verdana"/>
      <family val="2"/>
    </font>
    <font>
      <sz val="20"/>
      <name val="Verdana"/>
      <family val="2"/>
    </font>
    <font>
      <b/>
      <sz val="12"/>
      <name val="Verdana"/>
      <family val="2"/>
    </font>
    <font>
      <b/>
      <sz val="10"/>
      <color theme="1"/>
      <name val="Verdana"/>
      <family val="2"/>
    </font>
    <font>
      <i/>
      <sz val="10"/>
      <name val="Verdana"/>
      <family val="2"/>
    </font>
  </fonts>
  <fills count="9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8" tint="-0.499984740745262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</borders>
  <cellStyleXfs count="6">
    <xf numFmtId="0" fontId="0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3" fillId="6" borderId="4" applyNumberFormat="0" applyProtection="0">
      <alignment horizontal="left" vertical="center" indent="1"/>
    </xf>
    <xf numFmtId="0" fontId="3" fillId="6" borderId="4" applyNumberFormat="0" applyProtection="0">
      <alignment horizontal="left" vertical="center" indent="1"/>
    </xf>
  </cellStyleXfs>
  <cellXfs count="50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164" fontId="7" fillId="0" borderId="0" xfId="1" applyFont="1" applyFill="1" applyBorder="1" applyAlignment="1" applyProtection="1">
      <alignment vertical="center"/>
    </xf>
    <xf numFmtId="0" fontId="8" fillId="0" borderId="0" xfId="0" applyFont="1"/>
    <xf numFmtId="165" fontId="4" fillId="0" borderId="0" xfId="2" applyNumberFormat="1" applyFont="1" applyFill="1" applyBorder="1" applyAlignment="1" applyProtection="1">
      <alignment horizontal="center" vertical="center"/>
    </xf>
    <xf numFmtId="0" fontId="4" fillId="0" borderId="0" xfId="0" applyFont="1" applyAlignment="1">
      <alignment vertical="center" wrapText="1"/>
    </xf>
    <xf numFmtId="165" fontId="4" fillId="0" borderId="0" xfId="1" applyNumberFormat="1" applyFont="1" applyFill="1" applyBorder="1" applyAlignment="1" applyProtection="1">
      <alignment horizontal="center" vertical="center"/>
    </xf>
    <xf numFmtId="0" fontId="10" fillId="0" borderId="0" xfId="0" applyFont="1" applyAlignment="1">
      <alignment vertical="center"/>
    </xf>
    <xf numFmtId="0" fontId="4" fillId="5" borderId="8" xfId="0" applyFont="1" applyFill="1" applyBorder="1" applyAlignment="1">
      <alignment vertical="center"/>
    </xf>
    <xf numFmtId="165" fontId="5" fillId="4" borderId="5" xfId="1" applyNumberFormat="1" applyFont="1" applyFill="1" applyBorder="1" applyAlignment="1" applyProtection="1">
      <alignment horizontal="center" vertical="center"/>
      <protection locked="0"/>
    </xf>
    <xf numFmtId="165" fontId="4" fillId="5" borderId="5" xfId="1" applyNumberFormat="1" applyFont="1" applyFill="1" applyBorder="1" applyAlignment="1" applyProtection="1">
      <alignment horizontal="center" vertical="center"/>
    </xf>
    <xf numFmtId="0" fontId="13" fillId="2" borderId="9" xfId="0" applyFont="1" applyFill="1" applyBorder="1" applyAlignment="1">
      <alignment vertical="center" wrapText="1"/>
    </xf>
    <xf numFmtId="164" fontId="13" fillId="2" borderId="2" xfId="1" applyFont="1" applyFill="1" applyBorder="1" applyAlignment="1" applyProtection="1">
      <alignment horizontal="center" vertical="center" wrapText="1"/>
    </xf>
    <xf numFmtId="164" fontId="13" fillId="2" borderId="3" xfId="1" applyFont="1" applyFill="1" applyBorder="1" applyAlignment="1" applyProtection="1">
      <alignment horizontal="center" vertical="center" wrapText="1"/>
    </xf>
    <xf numFmtId="164" fontId="13" fillId="2" borderId="10" xfId="1" applyFont="1" applyFill="1" applyBorder="1" applyAlignment="1" applyProtection="1">
      <alignment horizontal="center" vertical="center" wrapText="1"/>
    </xf>
    <xf numFmtId="10" fontId="5" fillId="4" borderId="5" xfId="1" applyNumberFormat="1" applyFont="1" applyFill="1" applyBorder="1" applyAlignment="1" applyProtection="1">
      <alignment horizontal="center" vertical="center"/>
      <protection locked="0"/>
    </xf>
    <xf numFmtId="165" fontId="4" fillId="5" borderId="1" xfId="1" applyNumberFormat="1" applyFont="1" applyFill="1" applyBorder="1" applyAlignment="1" applyProtection="1">
      <alignment horizontal="center" vertical="center"/>
    </xf>
    <xf numFmtId="164" fontId="14" fillId="3" borderId="7" xfId="1" applyFont="1" applyFill="1" applyBorder="1" applyAlignment="1" applyProtection="1">
      <alignment horizontal="left" vertical="center"/>
    </xf>
    <xf numFmtId="0" fontId="15" fillId="0" borderId="0" xfId="0" applyFont="1"/>
    <xf numFmtId="10" fontId="5" fillId="4" borderId="1" xfId="1" applyNumberFormat="1" applyFont="1" applyFill="1" applyBorder="1" applyAlignment="1" applyProtection="1">
      <alignment horizontal="center" vertical="center"/>
      <protection locked="0"/>
    </xf>
    <xf numFmtId="165" fontId="4" fillId="7" borderId="12" xfId="1" applyNumberFormat="1" applyFont="1" applyFill="1" applyBorder="1" applyAlignment="1" applyProtection="1">
      <alignment horizontal="center" vertical="center"/>
    </xf>
    <xf numFmtId="1" fontId="4" fillId="7" borderId="12" xfId="1" applyNumberFormat="1" applyFont="1" applyFill="1" applyBorder="1" applyAlignment="1" applyProtection="1">
      <alignment horizontal="center" vertical="center"/>
    </xf>
    <xf numFmtId="0" fontId="16" fillId="7" borderId="11" xfId="0" applyFont="1" applyFill="1" applyBorder="1" applyAlignment="1">
      <alignment vertical="center"/>
    </xf>
    <xf numFmtId="165" fontId="16" fillId="7" borderId="13" xfId="1" applyNumberFormat="1" applyFont="1" applyFill="1" applyBorder="1" applyAlignment="1" applyProtection="1">
      <alignment horizontal="center" vertical="center"/>
    </xf>
    <xf numFmtId="165" fontId="4" fillId="7" borderId="12" xfId="1" applyNumberFormat="1" applyFont="1" applyFill="1" applyBorder="1" applyAlignment="1">
      <alignment horizontal="center" vertical="center"/>
    </xf>
    <xf numFmtId="1" fontId="4" fillId="7" borderId="12" xfId="1" applyNumberFormat="1" applyFont="1" applyFill="1" applyBorder="1" applyAlignment="1">
      <alignment horizontal="center" vertical="center"/>
    </xf>
    <xf numFmtId="165" fontId="16" fillId="7" borderId="13" xfId="1" applyNumberFormat="1" applyFont="1" applyFill="1" applyBorder="1" applyAlignment="1">
      <alignment horizontal="center" vertical="center"/>
    </xf>
    <xf numFmtId="0" fontId="4" fillId="7" borderId="11" xfId="0" applyFont="1" applyFill="1" applyBorder="1"/>
    <xf numFmtId="0" fontId="4" fillId="7" borderId="13" xfId="0" applyFont="1" applyFill="1" applyBorder="1"/>
    <xf numFmtId="0" fontId="4" fillId="5" borderId="5" xfId="0" applyFont="1" applyFill="1" applyBorder="1" applyAlignment="1">
      <alignment vertical="center"/>
    </xf>
    <xf numFmtId="0" fontId="4" fillId="5" borderId="8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vertical="center" wrapText="1"/>
    </xf>
    <xf numFmtId="0" fontId="2" fillId="5" borderId="8" xfId="0" applyFont="1" applyFill="1" applyBorder="1" applyAlignment="1">
      <alignment vertical="center" wrapText="1"/>
    </xf>
    <xf numFmtId="0" fontId="17" fillId="5" borderId="8" xfId="0" applyFont="1" applyFill="1" applyBorder="1" applyAlignment="1">
      <alignment vertical="center"/>
    </xf>
    <xf numFmtId="10" fontId="5" fillId="7" borderId="12" xfId="1" applyNumberFormat="1" applyFont="1" applyFill="1" applyBorder="1" applyAlignment="1" applyProtection="1">
      <alignment horizontal="center" vertical="center"/>
    </xf>
    <xf numFmtId="0" fontId="9" fillId="8" borderId="11" xfId="0" applyFont="1" applyFill="1" applyBorder="1" applyAlignment="1">
      <alignment horizontal="left" vertical="center" wrapText="1"/>
    </xf>
    <xf numFmtId="0" fontId="9" fillId="8" borderId="12" xfId="0" applyFont="1" applyFill="1" applyBorder="1" applyAlignment="1">
      <alignment horizontal="left" vertical="center" wrapText="1"/>
    </xf>
    <xf numFmtId="0" fontId="9" fillId="8" borderId="13" xfId="0" applyFont="1" applyFill="1" applyBorder="1" applyAlignment="1">
      <alignment horizontal="left" vertical="center" wrapText="1"/>
    </xf>
    <xf numFmtId="0" fontId="11" fillId="4" borderId="11" xfId="0" applyFont="1" applyFill="1" applyBorder="1" applyAlignment="1" applyProtection="1">
      <alignment horizontal="left" vertical="center" wrapText="1"/>
      <protection locked="0"/>
    </xf>
    <xf numFmtId="0" fontId="11" fillId="4" borderId="12" xfId="0" applyFont="1" applyFill="1" applyBorder="1" applyAlignment="1" applyProtection="1">
      <alignment horizontal="left" vertical="center" wrapText="1"/>
      <protection locked="0"/>
    </xf>
    <xf numFmtId="0" fontId="11" fillId="4" borderId="13" xfId="0" applyFont="1" applyFill="1" applyBorder="1" applyAlignment="1" applyProtection="1">
      <alignment horizontal="left" vertical="center" wrapText="1"/>
      <protection locked="0"/>
    </xf>
    <xf numFmtId="0" fontId="10" fillId="0" borderId="14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165" fontId="14" fillId="3" borderId="0" xfId="1" applyNumberFormat="1" applyFont="1" applyFill="1" applyBorder="1" applyAlignment="1">
      <alignment horizontal="center" vertical="center"/>
    </xf>
    <xf numFmtId="164" fontId="13" fillId="2" borderId="16" xfId="1" applyFont="1" applyFill="1" applyBorder="1" applyAlignment="1" applyProtection="1">
      <alignment horizontal="left" vertical="center" wrapText="1"/>
    </xf>
    <xf numFmtId="164" fontId="13" fillId="2" borderId="0" xfId="1" applyFont="1" applyFill="1" applyBorder="1" applyAlignment="1" applyProtection="1">
      <alignment horizontal="left" vertical="center" wrapText="1"/>
    </xf>
    <xf numFmtId="0" fontId="4" fillId="5" borderId="7" xfId="1" applyNumberFormat="1" applyFont="1" applyFill="1" applyBorder="1" applyAlignment="1" applyProtection="1">
      <alignment horizontal="left" vertical="center"/>
    </xf>
    <xf numFmtId="0" fontId="4" fillId="5" borderId="6" xfId="1" applyNumberFormat="1" applyFont="1" applyFill="1" applyBorder="1" applyAlignment="1" applyProtection="1">
      <alignment horizontal="left" vertical="center"/>
    </xf>
  </cellXfs>
  <cellStyles count="6">
    <cellStyle name="Euro" xfId="1" xr:uid="{00000000-0005-0000-0000-000000000000}"/>
    <cellStyle name="SAPBEXchaText" xfId="4" xr:uid="{00000000-0005-0000-0000-000001000000}"/>
    <cellStyle name="SAPBEXstdItem" xfId="5" xr:uid="{00000000-0005-0000-0000-000002000000}"/>
    <cellStyle name="Standaard" xfId="0" builtinId="0"/>
    <cellStyle name="Standaard 2" xfId="3" xr:uid="{00000000-0005-0000-0000-000004000000}"/>
    <cellStyle name="Valuta" xfId="2" builtinId="4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346E3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1413</xdr:colOff>
      <xdr:row>0</xdr:row>
      <xdr:rowOff>169332</xdr:rowOff>
    </xdr:from>
    <xdr:to>
      <xdr:col>8</xdr:col>
      <xdr:colOff>567480</xdr:colOff>
      <xdr:row>0</xdr:row>
      <xdr:rowOff>995285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058DA6A6-370D-D804-5834-46EDDFD21A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663857" y="169332"/>
          <a:ext cx="1960034" cy="825953"/>
        </a:xfrm>
        <a:prstGeom prst="rect">
          <a:avLst/>
        </a:prstGeom>
      </xdr:spPr>
    </xdr:pic>
    <xdr:clientData/>
  </xdr:twoCellAnchor>
  <xdr:twoCellAnchor editAs="oneCell">
    <xdr:from>
      <xdr:col>5</xdr:col>
      <xdr:colOff>268111</xdr:colOff>
      <xdr:row>0</xdr:row>
      <xdr:rowOff>127000</xdr:rowOff>
    </xdr:from>
    <xdr:to>
      <xdr:col>5</xdr:col>
      <xdr:colOff>2214343</xdr:colOff>
      <xdr:row>0</xdr:row>
      <xdr:rowOff>987002</xdr:rowOff>
    </xdr:to>
    <xdr:pic>
      <xdr:nvPicPr>
        <xdr:cNvPr id="2" name="Afbeelding 1" descr="SVO|PL | Stichting Voortgezet Onderwijs Parkstad Limburg">
          <a:extLst>
            <a:ext uri="{FF2B5EF4-FFF2-40B4-BE49-F238E27FC236}">
              <a16:creationId xmlns:a16="http://schemas.microsoft.com/office/drawing/2014/main" id="{2B5E698A-B869-BED0-29DE-8D34C4EFA4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90555" y="127000"/>
          <a:ext cx="2134827" cy="84666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-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5"/>
  <sheetViews>
    <sheetView showGridLines="0" tabSelected="1" topLeftCell="A20" zoomScale="110" zoomScaleNormal="110" zoomScalePageLayoutView="115" workbookViewId="0">
      <selection activeCell="B24" sqref="B24"/>
    </sheetView>
  </sheetViews>
  <sheetFormatPr baseColWidth="10" defaultColWidth="9.1640625" defaultRowHeight="30" customHeight="1" x14ac:dyDescent="0.15"/>
  <cols>
    <col min="1" max="1" width="135.33203125" style="1" customWidth="1"/>
    <col min="2" max="2" width="36.5" style="1" customWidth="1"/>
    <col min="3" max="3" width="25.83203125" style="2" customWidth="1"/>
    <col min="4" max="4" width="33" style="1" customWidth="1"/>
    <col min="5" max="6" width="33.33203125" style="1" customWidth="1"/>
    <col min="7" max="16384" width="9.1640625" style="1"/>
  </cols>
  <sheetData>
    <row r="1" spans="1:7" s="5" customFormat="1" ht="150" customHeight="1" thickBot="1" x14ac:dyDescent="0.3">
      <c r="A1" s="37" t="s">
        <v>21</v>
      </c>
      <c r="B1" s="38"/>
      <c r="C1" s="38"/>
      <c r="D1" s="38"/>
      <c r="E1" s="39"/>
    </row>
    <row r="2" spans="1:7" ht="70" customHeight="1" thickBot="1" x14ac:dyDescent="0.2">
      <c r="A2" s="40" t="s">
        <v>4</v>
      </c>
      <c r="B2" s="41"/>
      <c r="C2" s="41"/>
      <c r="D2" s="41"/>
      <c r="E2" s="42"/>
    </row>
    <row r="3" spans="1:7" ht="70" customHeight="1" x14ac:dyDescent="0.15">
      <c r="A3" s="43" t="s">
        <v>5</v>
      </c>
      <c r="B3" s="44"/>
      <c r="C3" s="44"/>
      <c r="D3" s="44"/>
      <c r="E3" s="44"/>
      <c r="F3" s="9"/>
      <c r="G3" s="9"/>
    </row>
    <row r="4" spans="1:7" ht="100" customHeight="1" x14ac:dyDescent="0.15">
      <c r="A4" s="13" t="s">
        <v>7</v>
      </c>
      <c r="B4" s="14" t="s">
        <v>38</v>
      </c>
      <c r="C4" s="14" t="s">
        <v>0</v>
      </c>
      <c r="D4" s="15" t="s">
        <v>22</v>
      </c>
      <c r="E4" s="16" t="s">
        <v>1</v>
      </c>
    </row>
    <row r="5" spans="1:7" ht="384" x14ac:dyDescent="0.15">
      <c r="A5" s="33" t="s">
        <v>32</v>
      </c>
      <c r="B5" s="11">
        <v>0</v>
      </c>
      <c r="C5" s="32">
        <v>20</v>
      </c>
      <c r="D5" s="17">
        <v>0</v>
      </c>
      <c r="E5" s="12">
        <f t="shared" ref="E5:E20" si="0">(B5*C5)+(B5*C5)*D5</f>
        <v>0</v>
      </c>
    </row>
    <row r="6" spans="1:7" ht="384" x14ac:dyDescent="0.15">
      <c r="A6" s="33" t="s">
        <v>33</v>
      </c>
      <c r="B6" s="11">
        <v>0</v>
      </c>
      <c r="C6" s="32">
        <v>20</v>
      </c>
      <c r="D6" s="17">
        <v>0</v>
      </c>
      <c r="E6" s="12">
        <f t="shared" ref="E6" si="1">(B6*C6)+(B6*C6)*D6</f>
        <v>0</v>
      </c>
    </row>
    <row r="7" spans="1:7" ht="384" x14ac:dyDescent="0.15">
      <c r="A7" s="33" t="s">
        <v>34</v>
      </c>
      <c r="B7" s="11">
        <v>0</v>
      </c>
      <c r="C7" s="32">
        <v>20</v>
      </c>
      <c r="D7" s="17">
        <v>0</v>
      </c>
      <c r="E7" s="12">
        <f t="shared" ref="E7" si="2">(B7*C7)+(B7*C7)*D7</f>
        <v>0</v>
      </c>
    </row>
    <row r="8" spans="1:7" ht="409.6" x14ac:dyDescent="0.15">
      <c r="A8" s="33" t="s">
        <v>35</v>
      </c>
      <c r="B8" s="11">
        <v>0</v>
      </c>
      <c r="C8" s="32">
        <v>65</v>
      </c>
      <c r="D8" s="17">
        <v>0</v>
      </c>
      <c r="E8" s="12">
        <f t="shared" ref="E8" si="3">(B8*C8)+(B8*C8)*D8</f>
        <v>0</v>
      </c>
    </row>
    <row r="9" spans="1:7" ht="409.6" x14ac:dyDescent="0.15">
      <c r="A9" s="33" t="s">
        <v>36</v>
      </c>
      <c r="B9" s="11">
        <v>0</v>
      </c>
      <c r="C9" s="32">
        <v>65</v>
      </c>
      <c r="D9" s="17">
        <v>0</v>
      </c>
      <c r="E9" s="12">
        <f t="shared" ref="E9" si="4">(B9*C9)+(B9*C9)*D9</f>
        <v>0</v>
      </c>
    </row>
    <row r="10" spans="1:7" ht="409.6" x14ac:dyDescent="0.15">
      <c r="A10" s="33" t="s">
        <v>37</v>
      </c>
      <c r="B10" s="11">
        <v>0</v>
      </c>
      <c r="C10" s="32">
        <v>65</v>
      </c>
      <c r="D10" s="17">
        <v>0</v>
      </c>
      <c r="E10" s="12">
        <f t="shared" ref="E10" si="5">(B10*C10)+(B10*C10)*D10</f>
        <v>0</v>
      </c>
    </row>
    <row r="11" spans="1:7" ht="345" x14ac:dyDescent="0.15">
      <c r="A11" s="33" t="s">
        <v>27</v>
      </c>
      <c r="B11" s="11">
        <v>0</v>
      </c>
      <c r="C11" s="32">
        <v>35</v>
      </c>
      <c r="D11" s="17">
        <v>0</v>
      </c>
      <c r="E11" s="12">
        <f t="shared" si="0"/>
        <v>0</v>
      </c>
    </row>
    <row r="12" spans="1:7" ht="345" x14ac:dyDescent="0.15">
      <c r="A12" s="33" t="s">
        <v>28</v>
      </c>
      <c r="B12" s="11">
        <v>0</v>
      </c>
      <c r="C12" s="32">
        <v>35</v>
      </c>
      <c r="D12" s="17">
        <v>0</v>
      </c>
      <c r="E12" s="12">
        <f t="shared" si="0"/>
        <v>0</v>
      </c>
    </row>
    <row r="13" spans="1:7" ht="345" x14ac:dyDescent="0.15">
      <c r="A13" s="33" t="s">
        <v>29</v>
      </c>
      <c r="B13" s="11">
        <v>0</v>
      </c>
      <c r="C13" s="32">
        <v>35</v>
      </c>
      <c r="D13" s="17">
        <v>0</v>
      </c>
      <c r="E13" s="12">
        <f t="shared" ref="E13" si="6">(B13*C13)+(B13*C13)*D13</f>
        <v>0</v>
      </c>
    </row>
    <row r="14" spans="1:7" ht="35" customHeight="1" x14ac:dyDescent="0.15">
      <c r="A14" s="35" t="s">
        <v>17</v>
      </c>
      <c r="B14" s="11">
        <v>0</v>
      </c>
      <c r="C14" s="32">
        <v>2</v>
      </c>
      <c r="D14" s="17">
        <v>0</v>
      </c>
      <c r="E14" s="12">
        <f t="shared" si="0"/>
        <v>0</v>
      </c>
    </row>
    <row r="15" spans="1:7" ht="140" x14ac:dyDescent="0.15">
      <c r="A15" s="34" t="s">
        <v>26</v>
      </c>
      <c r="B15" s="11">
        <v>0</v>
      </c>
      <c r="C15" s="32">
        <v>12</v>
      </c>
      <c r="D15" s="17">
        <v>0</v>
      </c>
      <c r="E15" s="12">
        <f t="shared" ref="E15:E17" si="7">(B15*C15)+(B15*C15)*D15</f>
        <v>0</v>
      </c>
    </row>
    <row r="16" spans="1:7" ht="140" x14ac:dyDescent="0.15">
      <c r="A16" s="34" t="s">
        <v>25</v>
      </c>
      <c r="B16" s="11">
        <v>0</v>
      </c>
      <c r="C16" s="32">
        <v>12</v>
      </c>
      <c r="D16" s="17">
        <v>0</v>
      </c>
      <c r="E16" s="12">
        <f t="shared" ref="E16" si="8">(B16*C16)+(B16*C16)*D16</f>
        <v>0</v>
      </c>
    </row>
    <row r="17" spans="1:6" ht="140" x14ac:dyDescent="0.15">
      <c r="A17" s="34" t="s">
        <v>24</v>
      </c>
      <c r="B17" s="11">
        <v>0</v>
      </c>
      <c r="C17" s="32">
        <v>12</v>
      </c>
      <c r="D17" s="17">
        <v>0</v>
      </c>
      <c r="E17" s="12">
        <f t="shared" si="7"/>
        <v>0</v>
      </c>
    </row>
    <row r="18" spans="1:6" ht="140" x14ac:dyDescent="0.15">
      <c r="A18" s="34" t="s">
        <v>23</v>
      </c>
      <c r="B18" s="11">
        <v>0</v>
      </c>
      <c r="C18" s="32">
        <v>12</v>
      </c>
      <c r="D18" s="17">
        <v>0</v>
      </c>
      <c r="E18" s="12">
        <f t="shared" ref="E18:E19" si="9">(B18*C18)+(B18*C18)*D18</f>
        <v>0</v>
      </c>
    </row>
    <row r="19" spans="1:6" ht="126" x14ac:dyDescent="0.15">
      <c r="A19" s="34" t="s">
        <v>30</v>
      </c>
      <c r="B19" s="11">
        <v>0</v>
      </c>
      <c r="C19" s="32">
        <v>12</v>
      </c>
      <c r="D19" s="21">
        <v>0</v>
      </c>
      <c r="E19" s="18">
        <f t="shared" si="9"/>
        <v>0</v>
      </c>
    </row>
    <row r="20" spans="1:6" ht="127" thickBot="1" x14ac:dyDescent="0.2">
      <c r="A20" s="34" t="s">
        <v>31</v>
      </c>
      <c r="B20" s="11">
        <v>0</v>
      </c>
      <c r="C20" s="32">
        <v>12</v>
      </c>
      <c r="D20" s="21">
        <v>0</v>
      </c>
      <c r="E20" s="18">
        <f t="shared" si="0"/>
        <v>0</v>
      </c>
    </row>
    <row r="21" spans="1:6" ht="35" customHeight="1" thickBot="1" x14ac:dyDescent="0.2">
      <c r="A21" s="24" t="s">
        <v>10</v>
      </c>
      <c r="B21" s="22"/>
      <c r="C21" s="23"/>
      <c r="D21" s="36"/>
      <c r="E21" s="25">
        <f>SUM(E5:E20)</f>
        <v>0</v>
      </c>
    </row>
    <row r="22" spans="1:6" ht="80" customHeight="1" x14ac:dyDescent="0.15">
      <c r="A22" s="13" t="s">
        <v>8</v>
      </c>
      <c r="B22" s="14" t="s">
        <v>13</v>
      </c>
      <c r="C22" s="14" t="s">
        <v>0</v>
      </c>
      <c r="D22" s="15" t="s">
        <v>22</v>
      </c>
      <c r="E22" s="16" t="s">
        <v>1</v>
      </c>
    </row>
    <row r="23" spans="1:6" ht="56" x14ac:dyDescent="0.15">
      <c r="A23" s="33" t="s">
        <v>39</v>
      </c>
      <c r="B23" s="11">
        <v>0</v>
      </c>
      <c r="C23" s="32">
        <v>25</v>
      </c>
      <c r="D23" s="21">
        <v>0</v>
      </c>
      <c r="E23" s="12">
        <f>(B23*C23)+(B23*C23)*D23</f>
        <v>0</v>
      </c>
    </row>
    <row r="24" spans="1:6" ht="35" customHeight="1" thickBot="1" x14ac:dyDescent="0.2">
      <c r="A24" s="10" t="s">
        <v>12</v>
      </c>
      <c r="B24" s="11">
        <v>0</v>
      </c>
      <c r="C24" s="32">
        <f>C23</f>
        <v>25</v>
      </c>
      <c r="D24" s="31" t="s">
        <v>11</v>
      </c>
      <c r="E24" s="12">
        <f>B24*C24</f>
        <v>0</v>
      </c>
    </row>
    <row r="25" spans="1:6" ht="35" customHeight="1" thickBot="1" x14ac:dyDescent="0.2">
      <c r="A25" s="24" t="s">
        <v>10</v>
      </c>
      <c r="B25" s="26"/>
      <c r="C25" s="23"/>
      <c r="D25" s="36"/>
      <c r="E25" s="28">
        <f>SUM(E23:E24)</f>
        <v>0</v>
      </c>
    </row>
    <row r="26" spans="1:6" ht="60" x14ac:dyDescent="0.15">
      <c r="A26" s="13" t="s">
        <v>15</v>
      </c>
      <c r="B26" s="14" t="s">
        <v>0</v>
      </c>
      <c r="C26" s="15" t="s">
        <v>9</v>
      </c>
      <c r="D26" s="16" t="s">
        <v>6</v>
      </c>
      <c r="E26" s="46"/>
      <c r="F26" s="47"/>
    </row>
    <row r="27" spans="1:6" ht="35" customHeight="1" x14ac:dyDescent="0.15">
      <c r="A27" s="10" t="s">
        <v>16</v>
      </c>
      <c r="B27" s="32">
        <v>1</v>
      </c>
      <c r="C27" s="11">
        <v>0</v>
      </c>
      <c r="D27" s="12">
        <f t="shared" ref="D27" si="10">B27*C27</f>
        <v>0</v>
      </c>
      <c r="E27" s="48"/>
      <c r="F27" s="49"/>
    </row>
    <row r="28" spans="1:6" ht="35" customHeight="1" x14ac:dyDescent="0.15">
      <c r="A28" s="10" t="s">
        <v>18</v>
      </c>
      <c r="B28" s="32">
        <v>600</v>
      </c>
      <c r="C28" s="11">
        <v>0</v>
      </c>
      <c r="D28" s="12">
        <f t="shared" ref="D28" si="11">B28*C28</f>
        <v>0</v>
      </c>
      <c r="E28" s="48"/>
      <c r="F28" s="49"/>
    </row>
    <row r="29" spans="1:6" ht="35" customHeight="1" x14ac:dyDescent="0.15">
      <c r="A29" s="10" t="s">
        <v>19</v>
      </c>
      <c r="B29" s="32">
        <v>25</v>
      </c>
      <c r="C29" s="11">
        <v>0</v>
      </c>
      <c r="D29" s="12">
        <f t="shared" ref="D29" si="12">B29*C29</f>
        <v>0</v>
      </c>
      <c r="E29" s="48"/>
      <c r="F29" s="49"/>
    </row>
    <row r="30" spans="1:6" ht="35" customHeight="1" thickBot="1" x14ac:dyDescent="0.2">
      <c r="A30" s="10" t="s">
        <v>20</v>
      </c>
      <c r="B30" s="32">
        <v>600</v>
      </c>
      <c r="C30" s="11">
        <v>0</v>
      </c>
      <c r="D30" s="12">
        <f t="shared" ref="D30" si="13">B30*C30</f>
        <v>0</v>
      </c>
      <c r="E30" s="48"/>
      <c r="F30" s="49"/>
    </row>
    <row r="31" spans="1:6" ht="35" customHeight="1" thickBot="1" x14ac:dyDescent="0.2">
      <c r="A31" s="24" t="s">
        <v>10</v>
      </c>
      <c r="B31" s="26"/>
      <c r="C31" s="27"/>
      <c r="D31" s="28">
        <f>SUM(D27:D30)</f>
        <v>0</v>
      </c>
      <c r="E31" s="29"/>
      <c r="F31" s="30"/>
    </row>
    <row r="32" spans="1:6" ht="30" customHeight="1" x14ac:dyDescent="0.15">
      <c r="A32" s="3" t="s">
        <v>2</v>
      </c>
      <c r="B32" s="7"/>
      <c r="C32" s="8"/>
      <c r="D32" s="3"/>
      <c r="E32" s="3"/>
      <c r="F32" s="6"/>
    </row>
    <row r="33" spans="1:5" ht="30" customHeight="1" x14ac:dyDescent="0.15">
      <c r="A33" s="3" t="s">
        <v>3</v>
      </c>
      <c r="B33" s="2"/>
      <c r="C33" s="1"/>
    </row>
    <row r="34" spans="1:5" ht="39" customHeight="1" x14ac:dyDescent="0.15">
      <c r="A34" s="3"/>
      <c r="B34" s="3"/>
      <c r="D34" s="4"/>
      <c r="E34" s="4"/>
    </row>
    <row r="35" spans="1:5" s="20" customFormat="1" ht="60" customHeight="1" x14ac:dyDescent="0.25">
      <c r="A35" s="19" t="s">
        <v>14</v>
      </c>
      <c r="B35" s="45">
        <f>E21+E25+D31</f>
        <v>0</v>
      </c>
      <c r="C35" s="45"/>
    </row>
  </sheetData>
  <sheetProtection algorithmName="SHA-512" hashValue="fCEjzZmUzMkFaivqh+AuVVZuSrzJhdKyw4puW2wSfSt+HuDxufB7nbc2+7dB0hbBqpUE4EjfFCUsRa307yFiCw==" saltValue="Fxrndvokq8+9VEUFSOEtWA==" spinCount="100000" sheet="1" selectLockedCells="1"/>
  <mergeCells count="9">
    <mergeCell ref="A1:E1"/>
    <mergeCell ref="A2:E2"/>
    <mergeCell ref="A3:E3"/>
    <mergeCell ref="B35:C35"/>
    <mergeCell ref="E26:F26"/>
    <mergeCell ref="E30:F30"/>
    <mergeCell ref="E27:F27"/>
    <mergeCell ref="E28:F28"/>
    <mergeCell ref="E29:F29"/>
  </mergeCells>
  <phoneticPr fontId="6" type="noConversion"/>
  <conditionalFormatting sqref="D5:D20">
    <cfRule type="cellIs" dxfId="1" priority="2" operator="lessThan">
      <formula>0.03</formula>
    </cfRule>
  </conditionalFormatting>
  <conditionalFormatting sqref="D23">
    <cfRule type="cellIs" dxfId="0" priority="1" operator="lessThan">
      <formula>0.03</formula>
    </cfRule>
  </conditionalFormatting>
  <pageMargins left="0.75" right="0.75" top="1" bottom="1" header="0.5" footer="0.5"/>
  <pageSetup paperSize="8" scale="60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dfd6af9-2027-427e-aee7-f2f3dc2ea940">
      <Terms xmlns="http://schemas.microsoft.com/office/infopath/2007/PartnerControls"/>
    </lcf76f155ced4ddcb4097134ff3c332f>
    <TaxCatchAll xmlns="04d4ff2e-cf62-40b0-a5cf-f8c6524922a9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E6040D1F6A6494DB15746078819D89F" ma:contentTypeVersion="15" ma:contentTypeDescription="Een nieuw document maken." ma:contentTypeScope="" ma:versionID="06dd729966cf893a1884630120e44643">
  <xsd:schema xmlns:xsd="http://www.w3.org/2001/XMLSchema" xmlns:xs="http://www.w3.org/2001/XMLSchema" xmlns:p="http://schemas.microsoft.com/office/2006/metadata/properties" xmlns:ns2="cdfd6af9-2027-427e-aee7-f2f3dc2ea940" xmlns:ns3="04d4ff2e-cf62-40b0-a5cf-f8c6524922a9" targetNamespace="http://schemas.microsoft.com/office/2006/metadata/properties" ma:root="true" ma:fieldsID="b6649b3363e3a538ce7d85e0d367df0a" ns2:_="" ns3:_="">
    <xsd:import namespace="cdfd6af9-2027-427e-aee7-f2f3dc2ea940"/>
    <xsd:import namespace="04d4ff2e-cf62-40b0-a5cf-f8c6524922a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fd6af9-2027-427e-aee7-f2f3dc2ea94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Afbeeldingtags" ma:readOnly="false" ma:fieldId="{5cf76f15-5ced-4ddc-b409-7134ff3c332f}" ma:taxonomyMulti="true" ma:sspId="87337ac9-5ebe-4b66-b157-16982362144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d4ff2e-cf62-40b0-a5cf-f8c6524922a9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dfcf5dfd-d56a-4298-a617-48fc0b221880}" ma:internalName="TaxCatchAll" ma:showField="CatchAllData" ma:web="04d4ff2e-cf62-40b0-a5cf-f8c6524922a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8F36999-00E0-4926-8147-593852262C0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0009755-B6FF-451D-877A-714DE0DC36AE}">
  <ds:schemaRefs>
    <ds:schemaRef ds:uri="http://schemas.microsoft.com/office/infopath/2007/PartnerControls"/>
    <ds:schemaRef ds:uri="http://schemas.microsoft.com/office/2006/documentManagement/types"/>
    <ds:schemaRef ds:uri="580fba09-c863-4608-bacc-f6700c967b35"/>
    <ds:schemaRef ds:uri="http://schemas.microsoft.com/office/2006/metadata/properties"/>
    <ds:schemaRef ds:uri="http://purl.org/dc/elements/1.1/"/>
    <ds:schemaRef ds:uri="http://www.w3.org/XML/1998/namespace"/>
    <ds:schemaRef ds:uri="http://purl.org/dc/terms/"/>
    <ds:schemaRef ds:uri="http://schemas.openxmlformats.org/package/2006/metadata/core-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8F0819F0-2B32-4525-B425-ED2D279E96E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Prijzenblad </vt:lpstr>
      <vt:lpstr>'Prijzenblad '!Afdrukbereik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>Copyright inkoopadviesbureau BiC</dc:description>
  <cp:lastModifiedBy/>
  <cp:revision/>
  <dcterms:created xsi:type="dcterms:W3CDTF">2014-10-31T15:34:42Z</dcterms:created>
  <dcterms:modified xsi:type="dcterms:W3CDTF">2026-02-27T15:16:43Z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0x010100BE6040D1F6A6494DB15746078819D89F</vt:lpwstr>
  </property>
  <property fmtid="{D5CDD505-2E9C-101B-9397-08002B2CF9AE}" pid="3" name="MediaServiceImageTags">
    <vt:lpwstr/>
  </property>
</Properties>
</file>