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Inkoop\Projecten\01. PFF\Beveiliging en receptiediensten Gemeentepanden I251200006\02 Specificatie\01 Aanvraag\03 Verzonden\"/>
    </mc:Choice>
  </mc:AlternateContent>
  <xr:revisionPtr revIDLastSave="0" documentId="8_{B38CE82B-5261-4846-B197-F810549B14EB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Beveiliging Bijlage 4 A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F12" i="1"/>
  <c r="G12" i="1" s="1"/>
  <c r="F11" i="1"/>
  <c r="G11" i="1" s="1"/>
  <c r="F10" i="1"/>
  <c r="G10" i="1" s="1"/>
  <c r="F9" i="1"/>
  <c r="G9" i="1" s="1"/>
  <c r="C9" i="1"/>
  <c r="G8" i="1"/>
  <c r="F7" i="1"/>
  <c r="G7" i="1" s="1"/>
  <c r="G15" i="1" l="1"/>
</calcChain>
</file>

<file path=xl/sharedStrings.xml><?xml version="1.0" encoding="utf-8"?>
<sst xmlns="http://schemas.openxmlformats.org/spreadsheetml/2006/main" count="17" uniqueCount="17">
  <si>
    <t>P.1 Uurtarief</t>
  </si>
  <si>
    <t>Werkzaamheden</t>
  </si>
  <si>
    <t>Uren per jaar*</t>
  </si>
  <si>
    <t>Aantal keer per jaar*</t>
  </si>
  <si>
    <t>Toeslag</t>
  </si>
  <si>
    <t>Uurtarief</t>
  </si>
  <si>
    <t xml:space="preserve">Totaal </t>
  </si>
  <si>
    <t>Openingsronde, Raadhuis, Werkplein en Publiekszaken</t>
  </si>
  <si>
    <t>Overig dag (07:00 - 18:00 uur)</t>
  </si>
  <si>
    <t>Overig avond (18:00 - 24:00 uur)</t>
  </si>
  <si>
    <t>Overig nacht (00:00 - 07:00 uur)</t>
  </si>
  <si>
    <t>Overig zaterdag en zondag (00:00 - 24:00 uur)</t>
  </si>
  <si>
    <t>Overig feestdag (00:00 - 24:00 uur)</t>
  </si>
  <si>
    <t>Alarmopvolging</t>
  </si>
  <si>
    <t xml:space="preserve">* Enkel ter indicatie. Hier zijn geen rechten aan te ontlenen. </t>
  </si>
  <si>
    <t xml:space="preserve">Uurtarief/opvolgingstarief invullen in lichtblauwe cellen </t>
  </si>
  <si>
    <t>Bijlage 4 AD NIEUW versie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</si>
</sst>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;[Red]&quot;€ -&quot;#,##0.00"/>
  </numFmts>
  <fonts count="5">
    <font>
      <sz val="11"/>
      <color theme="1"/>
      <name val="Aptos Narrow"/>
      <family val="2"/>
      <charset val="1"/>
    </font>
    <font>
      <sz val="11"/>
      <color rgb="FF000000"/>
      <name val="Aptos Narrow"/>
      <family val="2"/>
      <charset val="1"/>
    </font>
    <font>
      <i/>
      <sz val="11"/>
      <color rgb="FF000000"/>
      <name val="Aptos Narrow"/>
      <family val="2"/>
      <charset val="1"/>
    </font>
    <font>
      <b/>
      <sz val="11"/>
      <color rgb="FF000000"/>
      <name val="Aptos Narrow"/>
      <family val="2"/>
      <charset val="1"/>
    </font>
    <font>
      <sz val="11"/>
      <color theme="0"/>
      <name val="Aptos Narrow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9DC3E6"/>
      </patternFill>
    </fill>
    <fill>
      <patternFill patternType="solid">
        <fgColor theme="3" tint="0.74987029633472702"/>
        <bgColor rgb="FF9DC3E6"/>
      </patternFill>
    </fill>
    <fill>
      <patternFill patternType="solid">
        <fgColor rgb="FF92D050"/>
        <bgColor rgb="FFA6A6A6"/>
      </patternFill>
    </fill>
    <fill>
      <patternFill patternType="solid">
        <fgColor rgb="FF9DC3E6"/>
        <bgColor rgb="FFA6CAE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right" wrapText="1"/>
    </xf>
    <xf numFmtId="9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hidden="1"/>
    </xf>
    <xf numFmtId="164" fontId="1" fillId="3" borderId="1" xfId="0" applyNumberFormat="1" applyFont="1" applyFill="1" applyBorder="1" applyAlignment="1" applyProtection="1">
      <alignment horizontal="right" wrapText="1"/>
    </xf>
    <xf numFmtId="9" fontId="1" fillId="0" borderId="1" xfId="0" applyNumberFormat="1" applyFont="1" applyBorder="1" applyAlignment="1" applyProtection="1">
      <alignment horizontal="right" wrapText="1"/>
      <protection locked="0"/>
    </xf>
    <xf numFmtId="16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164" fontId="1" fillId="5" borderId="1" xfId="0" applyNumberFormat="1" applyFont="1" applyFill="1" applyBorder="1" applyAlignment="1" applyProtection="1">
      <alignment horizontal="right" wrapText="1"/>
    </xf>
    <xf numFmtId="0" fontId="3" fillId="0" borderId="0" xfId="0" applyFont="1" applyAlignment="1" applyProtection="1">
      <alignment horizontal="left" wrapText="1"/>
      <protection locked="0"/>
    </xf>
    <xf numFmtId="0" fontId="1" fillId="6" borderId="0" xfId="0" applyFont="1" applyFill="1" applyAlignment="1" applyProtection="1">
      <alignment horizontal="lef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DC3E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B3" sqref="B3"/>
    </sheetView>
  </sheetViews>
  <sheetFormatPr defaultColWidth="8.625" defaultRowHeight="14.25" customHeight="1"/>
  <cols>
    <col min="2" max="2" width="49.5" style="1" customWidth="1"/>
    <col min="3" max="3" width="13.375" style="1" customWidth="1"/>
    <col min="4" max="4" width="19" style="1" customWidth="1"/>
    <col min="5" max="5" width="8" style="1" customWidth="1"/>
    <col min="6" max="6" width="17.375" style="1" customWidth="1"/>
    <col min="7" max="7" width="24.25" style="1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2" t="s">
        <v>16</v>
      </c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3"/>
      <c r="B4" s="3"/>
      <c r="C4" s="3"/>
      <c r="D4" s="3"/>
      <c r="E4" s="3"/>
      <c r="F4" s="3"/>
      <c r="G4" s="3"/>
      <c r="H4" s="2"/>
      <c r="I4" s="2"/>
    </row>
    <row r="5" spans="1:9">
      <c r="A5" s="3"/>
      <c r="B5" s="4" t="s">
        <v>0</v>
      </c>
      <c r="C5" s="3"/>
      <c r="D5" s="3"/>
      <c r="E5" s="3"/>
      <c r="F5" s="3"/>
      <c r="G5" s="3"/>
      <c r="H5" s="2"/>
      <c r="I5" s="2"/>
    </row>
    <row r="6" spans="1:9" ht="15">
      <c r="A6" s="3"/>
      <c r="B6" s="5" t="s">
        <v>1</v>
      </c>
      <c r="C6" s="5" t="s">
        <v>2</v>
      </c>
      <c r="D6" s="5" t="s">
        <v>3</v>
      </c>
      <c r="E6" s="6" t="s">
        <v>4</v>
      </c>
      <c r="F6" s="6" t="s">
        <v>5</v>
      </c>
      <c r="G6" s="5" t="s">
        <v>6</v>
      </c>
      <c r="H6" s="2"/>
      <c r="I6" s="2"/>
    </row>
    <row r="7" spans="1:9">
      <c r="A7" s="3"/>
      <c r="B7" s="7" t="s">
        <v>7</v>
      </c>
      <c r="C7" s="8">
        <v>156</v>
      </c>
      <c r="D7" s="8"/>
      <c r="E7" s="9">
        <v>0.2</v>
      </c>
      <c r="F7" s="10">
        <f>$F$8*(1+E7)</f>
        <v>0</v>
      </c>
      <c r="G7" s="11">
        <f t="shared" ref="G7:G12" si="0">C7*F7</f>
        <v>0</v>
      </c>
      <c r="H7" s="2"/>
      <c r="I7" s="2"/>
    </row>
    <row r="8" spans="1:9">
      <c r="A8" s="3"/>
      <c r="B8" s="7" t="s">
        <v>8</v>
      </c>
      <c r="C8" s="8">
        <v>4200</v>
      </c>
      <c r="D8" s="8"/>
      <c r="E8" s="12">
        <v>0</v>
      </c>
      <c r="F8" s="13">
        <v>0</v>
      </c>
      <c r="G8" s="11">
        <f t="shared" si="0"/>
        <v>0</v>
      </c>
      <c r="H8" s="2"/>
      <c r="I8" s="2"/>
    </row>
    <row r="9" spans="1:9">
      <c r="A9" s="3"/>
      <c r="B9" s="14" t="s">
        <v>9</v>
      </c>
      <c r="C9" s="8">
        <f>75*12</f>
        <v>900</v>
      </c>
      <c r="D9" s="8"/>
      <c r="E9" s="12">
        <v>0.1</v>
      </c>
      <c r="F9" s="10">
        <f>$F$8*(1+E9)</f>
        <v>0</v>
      </c>
      <c r="G9" s="11">
        <f t="shared" si="0"/>
        <v>0</v>
      </c>
      <c r="H9" s="2"/>
      <c r="I9" s="2"/>
    </row>
    <row r="10" spans="1:9">
      <c r="A10" s="3"/>
      <c r="B10" s="14" t="s">
        <v>10</v>
      </c>
      <c r="C10" s="15">
        <v>50</v>
      </c>
      <c r="D10" s="15"/>
      <c r="E10" s="9">
        <v>0.2</v>
      </c>
      <c r="F10" s="10">
        <f>$F$8*(1+E10)</f>
        <v>0</v>
      </c>
      <c r="G10" s="11">
        <f t="shared" si="0"/>
        <v>0</v>
      </c>
      <c r="H10" s="2"/>
      <c r="I10" s="2"/>
    </row>
    <row r="11" spans="1:9">
      <c r="A11" s="3"/>
      <c r="B11" s="14" t="s">
        <v>11</v>
      </c>
      <c r="C11" s="15">
        <v>50</v>
      </c>
      <c r="D11" s="15"/>
      <c r="E11" s="9">
        <v>0.35</v>
      </c>
      <c r="F11" s="10">
        <f>$F$8*(1+E11)</f>
        <v>0</v>
      </c>
      <c r="G11" s="11">
        <f t="shared" si="0"/>
        <v>0</v>
      </c>
      <c r="H11" s="2"/>
      <c r="I11" s="2"/>
    </row>
    <row r="12" spans="1:9">
      <c r="A12" s="3"/>
      <c r="B12" s="14" t="s">
        <v>12</v>
      </c>
      <c r="C12" s="15">
        <v>50</v>
      </c>
      <c r="D12" s="15"/>
      <c r="E12" s="9">
        <v>0.5</v>
      </c>
      <c r="F12" s="10">
        <f>$F$8*(1+E12)</f>
        <v>0</v>
      </c>
      <c r="G12" s="11">
        <f t="shared" si="0"/>
        <v>0</v>
      </c>
      <c r="H12" s="2"/>
      <c r="I12" s="2"/>
    </row>
    <row r="13" spans="1:9">
      <c r="A13" s="3"/>
      <c r="B13" s="14" t="s">
        <v>13</v>
      </c>
      <c r="C13" s="15"/>
      <c r="D13" s="15">
        <v>50</v>
      </c>
      <c r="E13" s="16"/>
      <c r="F13" s="13">
        <v>0</v>
      </c>
      <c r="G13" s="11">
        <f>D13*F13</f>
        <v>0</v>
      </c>
      <c r="H13" s="2"/>
      <c r="I13" s="2"/>
    </row>
    <row r="14" spans="1:9">
      <c r="A14" s="3"/>
      <c r="B14" s="7"/>
      <c r="C14" s="7"/>
      <c r="D14" s="7"/>
      <c r="E14" s="17"/>
      <c r="F14" s="18"/>
      <c r="G14" s="7"/>
      <c r="H14" s="2"/>
      <c r="I14" s="2"/>
    </row>
    <row r="15" spans="1:9">
      <c r="A15" s="3"/>
      <c r="B15" s="7"/>
      <c r="C15" s="7"/>
      <c r="D15" s="7"/>
      <c r="E15" s="17"/>
      <c r="F15" s="18"/>
      <c r="G15" s="19">
        <f>SUM(G7:G13)</f>
        <v>0</v>
      </c>
      <c r="H15" s="2"/>
      <c r="I15" s="2"/>
    </row>
    <row r="16" spans="1:9">
      <c r="A16" s="3"/>
      <c r="B16" s="7" t="s">
        <v>14</v>
      </c>
      <c r="C16" s="7"/>
      <c r="D16" s="7"/>
      <c r="E16" s="17"/>
      <c r="F16" s="17"/>
      <c r="G16" s="7"/>
      <c r="H16" s="2"/>
      <c r="I16" s="2"/>
    </row>
    <row r="17" spans="1:9">
      <c r="A17" s="3"/>
      <c r="B17" s="3"/>
      <c r="C17" s="3"/>
      <c r="D17" s="3"/>
      <c r="E17" s="3"/>
      <c r="F17" s="3"/>
      <c r="G17" s="3"/>
      <c r="H17" s="2"/>
      <c r="I17" s="2"/>
    </row>
    <row r="18" spans="1:9">
      <c r="A18" s="3"/>
      <c r="B18" s="4"/>
      <c r="C18" s="3"/>
      <c r="D18" s="3"/>
      <c r="E18" s="3"/>
      <c r="F18" s="3"/>
      <c r="G18" s="3"/>
      <c r="H18" s="2"/>
      <c r="I18" s="2"/>
    </row>
    <row r="19" spans="1:9" ht="15">
      <c r="A19" s="3"/>
      <c r="B19" s="20"/>
      <c r="C19" s="20"/>
      <c r="D19" s="20"/>
      <c r="E19" s="20"/>
      <c r="F19" s="20"/>
      <c r="G19" s="20"/>
      <c r="H19" s="2"/>
      <c r="I19" s="2"/>
    </row>
    <row r="20" spans="1:9">
      <c r="A20" s="3"/>
      <c r="B20" s="21" t="s">
        <v>15</v>
      </c>
      <c r="C20" s="3"/>
      <c r="D20" s="3"/>
      <c r="E20" s="3"/>
      <c r="F20" s="3"/>
      <c r="G20" s="3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</sheetData>
  <sheetProtection algorithmName="SHA-512" hashValue="VpDsveCY5FA4iM0ey7XwqmKCpc8Eiei3w6/BDtzt77DXNdIJ96c+U23GQMLc5u4DuDRusURDoOho/w6Vg3+nTA==" saltValue="mOQehdc/ehTNtxUypq26DA==" spinCount="100000" sheet="1" selectLockedCells="1"/>
  <protectedRanges>
    <protectedRange algorithmName="SHA-512" hashValue="4SEMPDIjQ4MbWHlNsOjXeL8fhpE/8X6O4mcSoyvggbd+JjKC5w8RuHOdLfSIOaOzLQYMtPmp023m1HPigMbvFg==" saltValue="0yUaFFeXymmT41Liz2dtGQ==" spinCount="100000" sqref="F8" name="Bereik1"/>
    <protectedRange algorithmName="SHA-512" hashValue="bzdboT0+vcdHAanCFQpJBSbtI5G8ZgVObbmlYpmsTqnX/FITSaz/nkpSkhucpqeGustoZaYJuRl1goWnqdX1qg==" saltValue="sKq93h/YkN/LFyDhkM/YUg==" spinCount="100000" sqref="F13" name="Bereik2"/>
  </protectedRange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Beveiliging Bijlage 4 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Unen, Wilco van</dc:creator>
  <dc:description/>
  <cp:lastModifiedBy>Berg, Harrold van den</cp:lastModifiedBy>
  <cp:revision>1</cp:revision>
  <dcterms:created xsi:type="dcterms:W3CDTF">2026-02-18T16:20:28Z</dcterms:created>
  <dcterms:modified xsi:type="dcterms:W3CDTF">2026-03-05T07:35:00Z</dcterms:modified>
  <dc:language>nl-NL</dc:language>
</cp:coreProperties>
</file>