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/>
  <mc:AlternateContent xmlns:mc="http://schemas.openxmlformats.org/markup-compatibility/2006">
    <mc:Choice Requires="x15">
      <x15ac:absPath xmlns:x15ac="http://schemas.microsoft.com/office/spreadsheetml/2010/11/ac" url="C:\DB\CLVD Dropbox\SpecifiQ\01 - Projecten\25046 Mobiliteitsscan\01 Aanbesteding\01 Inschrijvingsleidraad\"/>
    </mc:Choice>
  </mc:AlternateContent>
  <xr:revisionPtr revIDLastSave="99" documentId="8_{B73BDFFB-3694-4A57-AF8B-4495DCE68992}" xr6:coauthVersionLast="47" xr6:coauthVersionMax="47" xr10:uidLastSave="{651F060C-9901-4632-9F37-9692AE1A49C4}"/>
  <bookViews>
    <workbookView xWindow="-110" yWindow="-110" windowWidth="19420" windowHeight="10300" xr2:uid="{36B6CDA3-BDF3-44EB-BC0F-E53013D8866C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E13" i="1"/>
  <c r="G8" i="1"/>
  <c r="G5" i="1" l="1"/>
  <c r="G6" i="1"/>
  <c r="G7" i="1"/>
  <c r="G11" i="1"/>
  <c r="G10" i="1"/>
  <c r="G13" i="1" s="1"/>
  <c r="G17" i="1" l="1"/>
  <c r="G19" i="1" s="1"/>
  <c r="G18" i="1" l="1"/>
</calcChain>
</file>

<file path=xl/sharedStrings.xml><?xml version="1.0" encoding="utf-8"?>
<sst xmlns="http://schemas.openxmlformats.org/spreadsheetml/2006/main" count="27" uniqueCount="26">
  <si>
    <t>Bijlage 3 Prijzenblad: Mobiliteitsscan</t>
  </si>
  <si>
    <t>Omschrijving</t>
  </si>
  <si>
    <t xml:space="preserve">Fictief aantal </t>
  </si>
  <si>
    <t xml:space="preserve">Eenheidsprijs </t>
  </si>
  <si>
    <t>Subtotaal</t>
  </si>
  <si>
    <t>Mobiliteitsscan</t>
  </si>
  <si>
    <t xml:space="preserve">min. </t>
  </si>
  <si>
    <t>max</t>
  </si>
  <si>
    <t>Mobiliteitsscan tot 500 verschillende werknemers</t>
  </si>
  <si>
    <t>Mobiliteitsscan tussen 501 en 2.000 verschillende werknemers</t>
  </si>
  <si>
    <t>Mobiliteitsscan tussen 2.001 en 4.000 verschillende werknemers</t>
  </si>
  <si>
    <t>Mobiliteitsscan vanaf 4.001 verschillende werknemers</t>
  </si>
  <si>
    <r>
      <rPr>
        <i/>
        <sz val="10"/>
        <color rgb="FF000000"/>
        <rFont val="Aptos Narrow"/>
        <scheme val="minor"/>
      </rPr>
      <t>meerpijs</t>
    </r>
    <r>
      <rPr>
        <sz val="10"/>
        <color rgb="FF000000"/>
        <rFont val="Aptos Narrow"/>
        <scheme val="minor"/>
      </rPr>
      <t>: 1-minutenenquête per scan</t>
    </r>
  </si>
  <si>
    <t xml:space="preserve">Uurtarief extra werkzaamheden </t>
  </si>
  <si>
    <t xml:space="preserve">Totaal </t>
  </si>
  <si>
    <t xml:space="preserve">Fictieve inschrijfsom </t>
  </si>
  <si>
    <t>Prijspunten</t>
  </si>
  <si>
    <t>Formule</t>
  </si>
  <si>
    <t>alle prijzen exclusief BTW</t>
  </si>
  <si>
    <t>Inschrijver</t>
  </si>
  <si>
    <t>Naam rechtsgeldig vertegenwoordiger</t>
  </si>
  <si>
    <t>Functie</t>
  </si>
  <si>
    <t>Datum</t>
  </si>
  <si>
    <t>Handtekening</t>
  </si>
  <si>
    <t>Instructie:</t>
  </si>
  <si>
    <t>De bandbreedte van de fictieve inschrijfsom is minimaal €45.850,- tot en met maximaal €78.600,-. Aan deze bedragen kunnen geen rechten worden ontleent. De aangeboden prijzen worden gehanteerd voor de overeenkomst.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</si>
</sst>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  <numFmt numFmtId="165" formatCode="_ &quot;€&quot;\ * #,##0.000_ ;_ &quot;€&quot;\ * \-#,##0.000_ ;_ &quot;€&quot;\ * &quot;-&quot;??_ ;_ @_ "/>
    <numFmt numFmtId="166" formatCode="_ [$€-2]\ * #,##0.00_ ;_ [$€-2]\ * \-#,##0.00_ ;_ [$€-2]\ * &quot;-&quot;??_ ;_ @_ "/>
    <numFmt numFmtId="167" formatCode="0.0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rgb="FFFF0000"/>
      <name val="Aptos Narrow"/>
      <family val="2"/>
      <scheme val="minor"/>
    </font>
    <font>
      <sz val="10"/>
      <color theme="6"/>
      <name val="Aptos Narrow"/>
      <family val="2"/>
      <scheme val="minor"/>
    </font>
    <font>
      <b/>
      <sz val="10"/>
      <color rgb="FF0061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sz val="10"/>
      <color rgb="FF000000"/>
      <name val="Aptos Narrow"/>
      <scheme val="minor"/>
    </font>
    <font>
      <sz val="10"/>
      <color rgb="FF000000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6F96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1B0A1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61">
    <xf numFmtId="0" fontId="0" fillId="0" borderId="0" xfId="0"/>
    <xf numFmtId="165" fontId="0" fillId="0" borderId="0" xfId="1" applyNumberFormat="1" applyFont="1"/>
    <xf numFmtId="0" fontId="0" fillId="3" borderId="0" xfId="0" applyFill="1"/>
    <xf numFmtId="0" fontId="4" fillId="0" borderId="4" xfId="0" applyFont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wrapText="1"/>
    </xf>
    <xf numFmtId="44" fontId="4" fillId="3" borderId="6" xfId="0" applyNumberFormat="1" applyFont="1" applyFill="1" applyBorder="1"/>
    <xf numFmtId="0" fontId="4" fillId="3" borderId="12" xfId="0" applyFont="1" applyFill="1" applyBorder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5" fillId="3" borderId="6" xfId="0" applyFont="1" applyFill="1" applyBorder="1"/>
    <xf numFmtId="0" fontId="5" fillId="3" borderId="6" xfId="0" applyFont="1" applyFill="1" applyBorder="1" applyAlignment="1">
      <alignment horizontal="center"/>
    </xf>
    <xf numFmtId="164" fontId="7" fillId="6" borderId="6" xfId="0" applyNumberFormat="1" applyFont="1" applyFill="1" applyBorder="1"/>
    <xf numFmtId="164" fontId="8" fillId="7" borderId="6" xfId="0" applyNumberFormat="1" applyFont="1" applyFill="1" applyBorder="1"/>
    <xf numFmtId="44" fontId="4" fillId="0" borderId="0" xfId="0" applyNumberFormat="1" applyFont="1"/>
    <xf numFmtId="44" fontId="4" fillId="3" borderId="13" xfId="0" applyNumberFormat="1" applyFont="1" applyFill="1" applyBorder="1"/>
    <xf numFmtId="0" fontId="5" fillId="5" borderId="6" xfId="0" applyFont="1" applyFill="1" applyBorder="1" applyAlignment="1">
      <alignment horizontal="left" vertical="top"/>
    </xf>
    <xf numFmtId="0" fontId="5" fillId="5" borderId="1" xfId="0" applyFont="1" applyFill="1" applyBorder="1" applyAlignment="1">
      <alignment horizontal="left" vertical="top"/>
    </xf>
    <xf numFmtId="0" fontId="4" fillId="0" borderId="14" xfId="0" applyFont="1" applyBorder="1"/>
    <xf numFmtId="166" fontId="4" fillId="3" borderId="18" xfId="0" applyNumberFormat="1" applyFont="1" applyFill="1" applyBorder="1"/>
    <xf numFmtId="0" fontId="4" fillId="3" borderId="5" xfId="0" applyFont="1" applyFill="1" applyBorder="1" applyAlignment="1">
      <alignment horizontal="center"/>
    </xf>
    <xf numFmtId="44" fontId="4" fillId="3" borderId="6" xfId="1" applyFont="1" applyFill="1" applyBorder="1" applyAlignment="1">
      <alignment horizontal="center"/>
    </xf>
    <xf numFmtId="44" fontId="5" fillId="5" borderId="6" xfId="0" applyNumberFormat="1" applyFont="1" applyFill="1" applyBorder="1" applyAlignment="1">
      <alignment horizontal="left" vertical="top"/>
    </xf>
    <xf numFmtId="0" fontId="4" fillId="3" borderId="6" xfId="0" applyFont="1" applyFill="1" applyBorder="1" applyAlignment="1">
      <alignment horizontal="center"/>
    </xf>
    <xf numFmtId="167" fontId="9" fillId="3" borderId="5" xfId="2" applyNumberFormat="1" applyFont="1" applyFill="1" applyBorder="1"/>
    <xf numFmtId="44" fontId="4" fillId="4" borderId="6" xfId="1" applyFont="1" applyFill="1" applyBorder="1" applyProtection="1">
      <protection locked="0"/>
    </xf>
    <xf numFmtId="0" fontId="4" fillId="3" borderId="6" xfId="0" applyFont="1" applyFill="1" applyBorder="1" applyAlignment="1">
      <alignment horizontal="left" vertical="top" wrapText="1"/>
    </xf>
    <xf numFmtId="0" fontId="10" fillId="5" borderId="2" xfId="0" applyFont="1" applyFill="1" applyBorder="1" applyAlignment="1">
      <alignment horizontal="left" vertical="top" wrapText="1"/>
    </xf>
    <xf numFmtId="44" fontId="0" fillId="0" borderId="0" xfId="0" applyNumberFormat="1"/>
    <xf numFmtId="0" fontId="4" fillId="3" borderId="6" xfId="0" applyFont="1" applyFill="1" applyBorder="1" applyAlignment="1">
      <alignment vertical="top"/>
    </xf>
    <xf numFmtId="0" fontId="4" fillId="3" borderId="6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0" fontId="5" fillId="5" borderId="6" xfId="0" applyFont="1" applyFill="1" applyBorder="1"/>
    <xf numFmtId="0" fontId="13" fillId="3" borderId="6" xfId="0" applyFont="1" applyFill="1" applyBorder="1" applyAlignment="1">
      <alignment wrapText="1"/>
    </xf>
    <xf numFmtId="0" fontId="11" fillId="0" borderId="0" xfId="0" applyFont="1" applyAlignment="1">
      <alignment horizontal="center" vertical="top"/>
    </xf>
    <xf numFmtId="0" fontId="4" fillId="3" borderId="22" xfId="0" applyFont="1" applyFill="1" applyBorder="1" applyAlignment="1">
      <alignment horizontal="left" vertical="top" wrapText="1"/>
    </xf>
    <xf numFmtId="0" fontId="4" fillId="3" borderId="23" xfId="0" applyFont="1" applyFill="1" applyBorder="1" applyAlignment="1">
      <alignment horizontal="left" vertical="top" wrapText="1"/>
    </xf>
    <xf numFmtId="0" fontId="4" fillId="3" borderId="24" xfId="0" applyFont="1" applyFill="1" applyBorder="1" applyAlignment="1">
      <alignment horizontal="left" vertical="top" wrapText="1"/>
    </xf>
    <xf numFmtId="0" fontId="4" fillId="3" borderId="15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3" fillId="3" borderId="21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5" fillId="3" borderId="10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left"/>
    </xf>
    <xf numFmtId="0" fontId="5" fillId="3" borderId="25" xfId="0" applyFont="1" applyFill="1" applyBorder="1" applyAlignment="1">
      <alignment horizontal="left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/>
      <protection locked="0"/>
    </xf>
    <xf numFmtId="0" fontId="1" fillId="4" borderId="3" xfId="0" applyFon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/>
      <protection locked="0"/>
    </xf>
  </cellXfs>
  <cellStyles count="3">
    <cellStyle name="Goed" xfId="2" builtinId="26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6F96B"/>
      <color rgb="FFF1B0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DFEB5-E0BE-404C-883B-1A30502A396E}">
  <dimension ref="A1:L35"/>
  <sheetViews>
    <sheetView tabSelected="1" zoomScaleNormal="100" workbookViewId="0">
      <selection activeCell="I14" sqref="I14"/>
    </sheetView>
  </sheetViews>
  <sheetFormatPr defaultRowHeight="14.45"/>
  <cols>
    <col min="1" max="1" width="10.5703125" customWidth="1"/>
    <col min="2" max="2" width="63.7109375" customWidth="1"/>
    <col min="3" max="3" width="16.42578125" customWidth="1"/>
    <col min="4" max="5" width="16.140625" customWidth="1"/>
    <col min="6" max="6" width="14.85546875" customWidth="1"/>
    <col min="7" max="7" width="15.85546875" customWidth="1"/>
    <col min="8" max="8" width="35.85546875" customWidth="1"/>
  </cols>
  <sheetData>
    <row r="1" spans="1:10" ht="14.45" customHeight="1">
      <c r="A1" s="39" t="s">
        <v>0</v>
      </c>
      <c r="B1" s="39"/>
      <c r="C1" s="39"/>
      <c r="D1" s="39"/>
      <c r="E1" s="39"/>
      <c r="F1" s="39"/>
      <c r="G1" s="39"/>
    </row>
    <row r="2" spans="1:10" ht="14.45" customHeight="1">
      <c r="A2" s="39"/>
      <c r="B2" s="39"/>
      <c r="C2" s="39"/>
      <c r="D2" s="39"/>
      <c r="E2" s="39"/>
      <c r="F2" s="39"/>
      <c r="G2" s="39"/>
    </row>
    <row r="3" spans="1:10" ht="17.45" customHeight="1">
      <c r="A3" s="2"/>
      <c r="B3" s="20" t="s">
        <v>1</v>
      </c>
      <c r="C3" s="20" t="s">
        <v>2</v>
      </c>
      <c r="D3" s="20" t="s">
        <v>3</v>
      </c>
      <c r="E3" s="20"/>
      <c r="F3" s="20"/>
      <c r="G3" s="20" t="s">
        <v>4</v>
      </c>
    </row>
    <row r="4" spans="1:10" ht="17.45" customHeight="1">
      <c r="A4" s="2"/>
      <c r="B4" s="20" t="s">
        <v>5</v>
      </c>
      <c r="C4" s="21"/>
      <c r="D4" s="20"/>
      <c r="E4" s="20" t="s">
        <v>6</v>
      </c>
      <c r="F4" s="20" t="s">
        <v>7</v>
      </c>
      <c r="G4" s="20"/>
    </row>
    <row r="5" spans="1:10">
      <c r="A5" s="2"/>
      <c r="B5" s="33" t="s">
        <v>8</v>
      </c>
      <c r="C5" s="35">
        <v>35</v>
      </c>
      <c r="D5" s="29"/>
      <c r="E5" s="25">
        <v>400</v>
      </c>
      <c r="F5" s="25">
        <v>700</v>
      </c>
      <c r="G5" s="10">
        <f>C5*D5</f>
        <v>0</v>
      </c>
    </row>
    <row r="6" spans="1:10" ht="15">
      <c r="A6" s="2"/>
      <c r="B6" s="34" t="s">
        <v>9</v>
      </c>
      <c r="C6" s="36">
        <v>25</v>
      </c>
      <c r="D6" s="29"/>
      <c r="E6" s="25">
        <v>500</v>
      </c>
      <c r="F6" s="25">
        <v>850</v>
      </c>
      <c r="G6" s="10">
        <f>C6*D6</f>
        <v>0</v>
      </c>
    </row>
    <row r="7" spans="1:10" ht="15">
      <c r="A7" s="2"/>
      <c r="B7" s="34" t="s">
        <v>10</v>
      </c>
      <c r="C7" s="36">
        <v>15</v>
      </c>
      <c r="D7" s="29"/>
      <c r="E7" s="25">
        <v>700</v>
      </c>
      <c r="F7" s="25">
        <v>1000</v>
      </c>
      <c r="G7" s="10">
        <f>C7*D7</f>
        <v>0</v>
      </c>
    </row>
    <row r="8" spans="1:10" ht="15">
      <c r="A8" s="2"/>
      <c r="B8" s="34" t="s">
        <v>11</v>
      </c>
      <c r="C8" s="36">
        <v>3</v>
      </c>
      <c r="D8" s="29"/>
      <c r="E8" s="25">
        <v>900</v>
      </c>
      <c r="F8" s="25">
        <v>1400</v>
      </c>
      <c r="G8" s="10">
        <f>C8*D8</f>
        <v>0</v>
      </c>
    </row>
    <row r="9" spans="1:10">
      <c r="A9" s="2"/>
      <c r="B9" s="37" t="s">
        <v>1</v>
      </c>
      <c r="C9" s="31"/>
      <c r="D9" s="20"/>
      <c r="E9" s="26"/>
      <c r="F9" s="26"/>
      <c r="G9" s="20"/>
    </row>
    <row r="10" spans="1:10" ht="15">
      <c r="A10" s="2"/>
      <c r="B10" s="38" t="s">
        <v>12</v>
      </c>
      <c r="C10" s="27">
        <v>45</v>
      </c>
      <c r="D10" s="29"/>
      <c r="E10" s="25">
        <v>100</v>
      </c>
      <c r="F10" s="25">
        <v>250</v>
      </c>
      <c r="G10" s="10">
        <f>C10*D10</f>
        <v>0</v>
      </c>
    </row>
    <row r="11" spans="1:10">
      <c r="A11" s="2"/>
      <c r="B11" s="30" t="s">
        <v>13</v>
      </c>
      <c r="C11" s="27">
        <v>15</v>
      </c>
      <c r="D11" s="29"/>
      <c r="E11" s="25">
        <v>110</v>
      </c>
      <c r="F11" s="25">
        <v>160</v>
      </c>
      <c r="G11" s="19">
        <f>C11*D11</f>
        <v>0</v>
      </c>
      <c r="H11" s="32"/>
    </row>
    <row r="12" spans="1:10">
      <c r="A12" s="2"/>
      <c r="B12" s="11"/>
      <c r="C12" s="12"/>
      <c r="D12" s="12"/>
      <c r="E12" s="12"/>
      <c r="F12" s="13"/>
      <c r="G12" s="12"/>
    </row>
    <row r="13" spans="1:10">
      <c r="A13" s="2"/>
      <c r="B13" s="14" t="s">
        <v>14</v>
      </c>
      <c r="C13" s="15"/>
      <c r="D13" s="10"/>
      <c r="E13" s="16">
        <f>(C5*E5)+(C6*E6)+(C7*E7)+(C8*E8)+(C10*E10)+(C11*E11)</f>
        <v>45850</v>
      </c>
      <c r="F13" s="17">
        <f>(C5*F5)+(C6*F6)+(C7*F7)+(C8*F8)+(C10*F10)+(C11*F11)</f>
        <v>78600</v>
      </c>
      <c r="G13" s="10">
        <f>SUM(G5+G6+G7+G8+G10+G11)</f>
        <v>0</v>
      </c>
    </row>
    <row r="14" spans="1:10">
      <c r="A14" s="2"/>
      <c r="B14" s="12"/>
      <c r="C14" s="12"/>
      <c r="D14" s="12"/>
      <c r="E14" s="12"/>
      <c r="F14" s="12"/>
      <c r="G14" s="12"/>
      <c r="J14" s="1"/>
    </row>
    <row r="15" spans="1:10">
      <c r="A15" s="2"/>
      <c r="B15" s="12"/>
      <c r="C15" s="12"/>
      <c r="D15" s="12"/>
      <c r="E15" s="12"/>
      <c r="F15" s="12"/>
      <c r="G15" s="12"/>
      <c r="J15" s="1"/>
    </row>
    <row r="16" spans="1:10">
      <c r="B16" s="4"/>
      <c r="C16" s="4"/>
      <c r="D16" s="4"/>
      <c r="E16" s="4"/>
      <c r="F16" s="4"/>
      <c r="G16" s="18"/>
      <c r="J16" s="1"/>
    </row>
    <row r="17" spans="1:12">
      <c r="A17" s="3"/>
      <c r="B17" s="4"/>
      <c r="C17" s="4"/>
      <c r="D17" s="43" t="s">
        <v>15</v>
      </c>
      <c r="E17" s="44"/>
      <c r="F17" s="45"/>
      <c r="G17" s="23">
        <f>G13</f>
        <v>0</v>
      </c>
      <c r="H17" s="5"/>
      <c r="I17" s="4"/>
      <c r="J17" s="4"/>
      <c r="K17" s="4"/>
      <c r="L17" s="4"/>
    </row>
    <row r="18" spans="1:12">
      <c r="A18" s="3"/>
      <c r="B18" s="4"/>
      <c r="C18" s="4"/>
      <c r="D18" s="4"/>
      <c r="E18" s="4"/>
      <c r="F18" s="24" t="s">
        <v>16</v>
      </c>
      <c r="G18" s="28">
        <f>G19*25</f>
        <v>60</v>
      </c>
      <c r="H18" s="5"/>
    </row>
    <row r="19" spans="1:12">
      <c r="A19" s="3"/>
      <c r="B19" s="4"/>
      <c r="C19" s="4"/>
      <c r="D19" s="4"/>
      <c r="E19" s="4"/>
      <c r="F19" s="22" t="s">
        <v>17</v>
      </c>
      <c r="G19" s="22">
        <f>1-(G17-E13)/(F13-E13)</f>
        <v>2.4</v>
      </c>
      <c r="H19" s="5"/>
    </row>
    <row r="20" spans="1:12">
      <c r="A20" s="49" t="s">
        <v>18</v>
      </c>
      <c r="B20" s="50"/>
      <c r="C20" s="7"/>
      <c r="D20" s="7"/>
      <c r="E20" s="4"/>
      <c r="F20" s="4"/>
      <c r="G20" s="4"/>
      <c r="H20" s="5"/>
    </row>
    <row r="21" spans="1:12">
      <c r="A21" s="51" t="s">
        <v>19</v>
      </c>
      <c r="B21" s="52"/>
      <c r="C21" s="57"/>
      <c r="D21" s="58"/>
      <c r="E21" s="59"/>
      <c r="H21" s="5"/>
      <c r="I21" s="4"/>
      <c r="J21" s="4"/>
      <c r="K21" s="8"/>
      <c r="L21" s="4"/>
    </row>
    <row r="22" spans="1:12">
      <c r="A22" s="51" t="s">
        <v>20</v>
      </c>
      <c r="B22" s="52"/>
      <c r="C22" s="57"/>
      <c r="D22" s="58"/>
      <c r="E22" s="59"/>
      <c r="H22" s="5"/>
      <c r="I22" s="4"/>
      <c r="J22" s="4"/>
      <c r="K22" s="8"/>
      <c r="L22" s="4"/>
    </row>
    <row r="23" spans="1:12">
      <c r="A23" s="51" t="s">
        <v>21</v>
      </c>
      <c r="B23" s="52"/>
      <c r="C23" s="57"/>
      <c r="D23" s="58"/>
      <c r="E23" s="59"/>
      <c r="H23" s="5"/>
      <c r="I23" s="4"/>
      <c r="J23" s="4"/>
      <c r="K23" s="8"/>
      <c r="L23" s="4"/>
    </row>
    <row r="24" spans="1:12">
      <c r="A24" s="53" t="s">
        <v>22</v>
      </c>
      <c r="B24" s="54"/>
      <c r="C24" s="57"/>
      <c r="D24" s="58"/>
      <c r="E24" s="59"/>
      <c r="H24" s="5"/>
      <c r="I24" s="4"/>
      <c r="J24" s="4"/>
      <c r="K24" s="8"/>
      <c r="L24" s="4"/>
    </row>
    <row r="25" spans="1:12">
      <c r="A25" s="55" t="s">
        <v>23</v>
      </c>
      <c r="B25" s="56"/>
      <c r="C25" s="59"/>
      <c r="D25" s="60"/>
      <c r="E25" s="60"/>
      <c r="H25" s="5"/>
      <c r="I25" s="4"/>
      <c r="J25" s="4"/>
      <c r="K25" s="4"/>
      <c r="L25" s="4"/>
    </row>
    <row r="26" spans="1:12">
      <c r="A26" s="3"/>
      <c r="B26" s="4"/>
      <c r="C26" s="60"/>
      <c r="D26" s="60"/>
      <c r="E26" s="60"/>
      <c r="H26" s="5"/>
      <c r="I26" s="4"/>
      <c r="J26" s="4"/>
      <c r="K26" s="4"/>
      <c r="L26" s="4"/>
    </row>
    <row r="27" spans="1:12">
      <c r="A27" s="3"/>
      <c r="B27" s="4"/>
      <c r="C27" s="60"/>
      <c r="D27" s="60"/>
      <c r="E27" s="60"/>
      <c r="H27" s="5"/>
      <c r="I27" s="4"/>
      <c r="J27" s="4"/>
      <c r="K27" s="4"/>
      <c r="L27" s="4"/>
    </row>
    <row r="28" spans="1:12">
      <c r="A28" s="3"/>
      <c r="B28" s="4"/>
      <c r="C28" s="60"/>
      <c r="D28" s="60"/>
      <c r="E28" s="60"/>
      <c r="H28" s="5"/>
      <c r="I28" s="4"/>
      <c r="J28" s="4"/>
      <c r="K28" s="4"/>
      <c r="L28" s="4"/>
    </row>
    <row r="29" spans="1:12">
      <c r="A29" s="3"/>
      <c r="B29" s="4"/>
      <c r="C29" s="60"/>
      <c r="D29" s="60"/>
      <c r="E29" s="60"/>
      <c r="H29" s="5"/>
      <c r="I29" s="4"/>
      <c r="J29" s="4"/>
      <c r="K29" s="4"/>
      <c r="L29" s="4"/>
    </row>
    <row r="30" spans="1:12">
      <c r="A30" s="3"/>
      <c r="B30" s="4"/>
      <c r="C30" s="4"/>
      <c r="D30" s="4"/>
      <c r="E30" s="4"/>
      <c r="F30" s="4"/>
      <c r="G30" s="4"/>
      <c r="H30" s="5"/>
      <c r="I30" s="4"/>
      <c r="J30" s="4"/>
      <c r="K30" s="4"/>
      <c r="L30" s="4"/>
    </row>
    <row r="31" spans="1:12">
      <c r="A31" s="3"/>
      <c r="B31" s="4"/>
      <c r="C31" s="4"/>
      <c r="D31" s="4"/>
      <c r="E31" s="4"/>
      <c r="F31" s="4"/>
      <c r="G31" s="4"/>
      <c r="H31" s="5"/>
      <c r="I31" s="4"/>
      <c r="J31" s="4"/>
      <c r="K31" s="4"/>
      <c r="L31" s="4"/>
    </row>
    <row r="32" spans="1:12">
      <c r="A32" s="46" t="s">
        <v>24</v>
      </c>
      <c r="B32" s="47"/>
      <c r="C32" s="48"/>
      <c r="F32" s="9"/>
      <c r="G32" s="9"/>
      <c r="H32" s="9"/>
      <c r="I32" s="6"/>
      <c r="J32" s="6"/>
      <c r="K32" s="6"/>
      <c r="L32" s="6"/>
    </row>
    <row r="33" spans="1:12" ht="48.75" customHeight="1">
      <c r="A33" s="40" t="s">
        <v>25</v>
      </c>
      <c r="B33" s="41"/>
      <c r="C33" s="42"/>
      <c r="F33" s="9"/>
      <c r="G33" s="9"/>
      <c r="H33" s="9"/>
      <c r="I33" s="6"/>
      <c r="J33" s="6"/>
      <c r="K33" s="6"/>
      <c r="L33" s="6"/>
    </row>
    <row r="34" spans="1:12" ht="15"/>
    <row r="35" spans="1:12" ht="15"/>
  </sheetData>
  <mergeCells count="15">
    <mergeCell ref="A1:G2"/>
    <mergeCell ref="A33:C33"/>
    <mergeCell ref="D17:F17"/>
    <mergeCell ref="A32:C32"/>
    <mergeCell ref="A20:B20"/>
    <mergeCell ref="A21:B21"/>
    <mergeCell ref="A22:B22"/>
    <mergeCell ref="A23:B23"/>
    <mergeCell ref="A24:B24"/>
    <mergeCell ref="A25:B25"/>
    <mergeCell ref="C21:E21"/>
    <mergeCell ref="C22:E22"/>
    <mergeCell ref="C23:E23"/>
    <mergeCell ref="C24:E24"/>
    <mergeCell ref="C25:E2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3f2064-1096-416b-b42a-bd94c26d5ac3">
      <Terms xmlns="http://schemas.microsoft.com/office/infopath/2007/PartnerControls"/>
    </lcf76f155ced4ddcb4097134ff3c332f>
    <TaxCatchAll xmlns="f4d806c6-1258-4301-a8f3-3753728954b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6E457EEB38864096AE858B9D2B0253" ma:contentTypeVersion="16" ma:contentTypeDescription="Een nieuw document maken." ma:contentTypeScope="" ma:versionID="97945589d76d826e0242558e10813fa9">
  <xsd:schema xmlns:xsd="http://www.w3.org/2001/XMLSchema" xmlns:xs="http://www.w3.org/2001/XMLSchema" xmlns:p="http://schemas.microsoft.com/office/2006/metadata/properties" xmlns:ns2="0c3f2064-1096-416b-b42a-bd94c26d5ac3" xmlns:ns3="f4d806c6-1258-4301-a8f3-3753728954b9" targetNamespace="http://schemas.microsoft.com/office/2006/metadata/properties" ma:root="true" ma:fieldsID="5730073bbbe4c77d470069854c523390" ns2:_="" ns3:_="">
    <xsd:import namespace="0c3f2064-1096-416b-b42a-bd94c26d5ac3"/>
    <xsd:import namespace="f4d806c6-1258-4301-a8f3-3753728954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3f2064-1096-416b-b42a-bd94c26d5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973e716c-908e-467b-bea2-8423709b99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806c6-1258-4301-a8f3-3753728954b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e8b38b7-acd1-4a6e-bf1d-4b61ec10f18c}" ma:internalName="TaxCatchAll" ma:showField="CatchAllData" ma:web="f4d806c6-1258-4301-a8f3-3753728954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8BEE05-7483-429F-8017-8F9F41C71A56}"/>
</file>

<file path=customXml/itemProps2.xml><?xml version="1.0" encoding="utf-8"?>
<ds:datastoreItem xmlns:ds="http://schemas.openxmlformats.org/officeDocument/2006/customXml" ds:itemID="{F796C507-A92A-47D1-96F1-3305F1801BFD}"/>
</file>

<file path=customXml/itemProps3.xml><?xml version="1.0" encoding="utf-8"?>
<ds:datastoreItem xmlns:ds="http://schemas.openxmlformats.org/officeDocument/2006/customXml" ds:itemID="{B2326677-7063-4C95-9451-AABEF4B46C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Janneke Verwiel | SpecifiQ</dc:creator>
  <cp:keywords/>
  <dc:description/>
  <cp:lastModifiedBy>Janneke Verwiel | SpecifiQ</cp:lastModifiedBy>
  <cp:revision/>
  <dcterms:created xsi:type="dcterms:W3CDTF">2025-02-03T10:37:44Z</dcterms:created>
  <dcterms:modified xsi:type="dcterms:W3CDTF">2026-02-26T16:59:01Z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665262-5df6-455e-bf48-5928a5d868f6_Enabled">
    <vt:lpwstr>true</vt:lpwstr>
  </property>
  <property fmtid="{D5CDD505-2E9C-101B-9397-08002B2CF9AE}" pid="3" name="MSIP_Label_b8665262-5df6-455e-bf48-5928a5d868f6_SetDate">
    <vt:lpwstr>2025-04-01T08:41:35Z</vt:lpwstr>
  </property>
  <property fmtid="{D5CDD505-2E9C-101B-9397-08002B2CF9AE}" pid="4" name="MSIP_Label_b8665262-5df6-455e-bf48-5928a5d868f6_Method">
    <vt:lpwstr>Standard</vt:lpwstr>
  </property>
  <property fmtid="{D5CDD505-2E9C-101B-9397-08002B2CF9AE}" pid="5" name="MSIP_Label_b8665262-5df6-455e-bf48-5928a5d868f6_Name">
    <vt:lpwstr>Vertrouwelijk</vt:lpwstr>
  </property>
  <property fmtid="{D5CDD505-2E9C-101B-9397-08002B2CF9AE}" pid="6" name="MSIP_Label_b8665262-5df6-455e-bf48-5928a5d868f6_SiteId">
    <vt:lpwstr>d2aff5f9-8c21-47f2-88f3-08ac4fda56f5</vt:lpwstr>
  </property>
  <property fmtid="{D5CDD505-2E9C-101B-9397-08002B2CF9AE}" pid="7" name="MSIP_Label_b8665262-5df6-455e-bf48-5928a5d868f6_ActionId">
    <vt:lpwstr>0427e36b-5386-4885-a567-7fa9c054d3cf</vt:lpwstr>
  </property>
  <property fmtid="{D5CDD505-2E9C-101B-9397-08002B2CF9AE}" pid="8" name="MSIP_Label_b8665262-5df6-455e-bf48-5928a5d868f6_ContentBits">
    <vt:lpwstr>0</vt:lpwstr>
  </property>
  <property fmtid="{D5CDD505-2E9C-101B-9397-08002B2CF9AE}" pid="9" name="ContentTypeId">
    <vt:lpwstr>0x010100366E457EEB38864096AE858B9D2B0253</vt:lpwstr>
  </property>
  <property fmtid="{D5CDD505-2E9C-101B-9397-08002B2CF9AE}" pid="10" name="MediaServiceImageTags">
    <vt:lpwstr/>
  </property>
</Properties>
</file>