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19"/>
  <workbookPr/>
  <mc:AlternateContent xmlns:mc="http://schemas.openxmlformats.org/markup-compatibility/2006">
    <mc:Choice Requires="x15">
      <x15ac:absPath xmlns:x15ac="http://schemas.microsoft.com/office/spreadsheetml/2010/11/ac" url="https://katwijkzh.sharepoint.com/sites/tkv_ruimtelijkeordening/Gedeelde documenten/Omgevingsplan/Wijziging omgevingsplan bedrijven/inkoop/"/>
    </mc:Choice>
  </mc:AlternateContent>
  <xr:revisionPtr revIDLastSave="0" documentId="8_{C9C86664-49CA-40E5-A29B-3F211A065A3F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4" i="1" l="1" a="1"/>
  <c r="T4" i="1" s="1"/>
  <c r="T6" i="1" a="1"/>
  <c r="T6" i="1" s="1"/>
  <c r="T9" i="1" a="1"/>
  <c r="T9" i="1" s="1"/>
  <c r="T12" i="1" a="1"/>
  <c r="T12" i="1" s="1"/>
  <c r="T17" i="1" a="1"/>
  <c r="T17" i="1" s="1"/>
  <c r="T18" i="1" a="1"/>
  <c r="T18" i="1" s="1"/>
  <c r="T26" i="1" a="1"/>
  <c r="T26" i="1" s="1"/>
  <c r="T28" i="1" a="1"/>
  <c r="T28" i="1" s="1"/>
  <c r="T30" i="1" a="1"/>
  <c r="T30" i="1" s="1"/>
  <c r="T41" i="1" a="1"/>
  <c r="T41" i="1" s="1"/>
  <c r="T42" i="1" a="1"/>
  <c r="T42" i="1" s="1"/>
  <c r="T43" i="1" a="1"/>
  <c r="T43" i="1" s="1"/>
  <c r="T45" i="1" a="1"/>
  <c r="T45" i="1" s="1"/>
  <c r="T48" i="1" a="1"/>
  <c r="T48" i="1" s="1"/>
  <c r="T49" i="1" a="1"/>
  <c r="T49" i="1"/>
  <c r="T50" i="1" a="1"/>
  <c r="T50" i="1" s="1"/>
  <c r="T52" i="1" a="1"/>
  <c r="T52" i="1" s="1"/>
  <c r="T53" i="1" a="1"/>
  <c r="T53" i="1" s="1"/>
  <c r="T54" i="1" a="1"/>
  <c r="T54" i="1" s="1"/>
  <c r="T55" i="1" a="1"/>
  <c r="T55" i="1"/>
  <c r="T57" i="1" a="1"/>
  <c r="T57" i="1" s="1"/>
  <c r="T64" i="1" a="1"/>
  <c r="T64" i="1" s="1"/>
  <c r="T65" i="1" a="1"/>
  <c r="T65" i="1"/>
  <c r="T70" i="1" a="1"/>
  <c r="T70" i="1" s="1"/>
  <c r="T72" i="1" a="1"/>
  <c r="T72" i="1" s="1"/>
  <c r="T76" i="1" a="1"/>
  <c r="T76" i="1" s="1"/>
  <c r="T77" i="1" a="1"/>
  <c r="T77" i="1"/>
  <c r="T78" i="1" a="1"/>
  <c r="T78" i="1"/>
  <c r="T80" i="1" a="1"/>
  <c r="T80" i="1" s="1"/>
  <c r="T91" i="1" a="1"/>
  <c r="T91" i="1" s="1"/>
  <c r="T93" i="1" a="1"/>
  <c r="T93" i="1" s="1"/>
  <c r="T95" i="1" a="1"/>
  <c r="T95" i="1" s="1"/>
  <c r="T100" i="1" a="1"/>
  <c r="T100" i="1" s="1"/>
  <c r="T101" i="1" a="1"/>
  <c r="T101" i="1" s="1"/>
  <c r="T107" i="1" a="1"/>
  <c r="T107" i="1" s="1"/>
  <c r="T109" i="1" a="1"/>
  <c r="T109" i="1"/>
  <c r="T115" i="1" a="1"/>
  <c r="T115" i="1" s="1"/>
  <c r="T125" i="1" a="1"/>
  <c r="T125" i="1" s="1"/>
  <c r="T126" i="1" a="1"/>
  <c r="T126" i="1" s="1"/>
  <c r="T148" i="1" a="1"/>
  <c r="T148" i="1"/>
  <c r="T164" i="1" a="1"/>
  <c r="T164" i="1" s="1"/>
  <c r="T165" i="1" a="1"/>
  <c r="T165" i="1" s="1"/>
  <c r="T171" i="1" a="1"/>
  <c r="T171" i="1" s="1"/>
  <c r="T176" i="1" a="1"/>
  <c r="T176" i="1"/>
  <c r="T186" i="1" a="1"/>
  <c r="T186" i="1" s="1"/>
  <c r="T187" i="1" a="1"/>
  <c r="T187" i="1" s="1"/>
  <c r="T192" i="1" a="1"/>
  <c r="T192" i="1" s="1"/>
  <c r="T201" i="1" a="1"/>
  <c r="T201" i="1" s="1"/>
  <c r="T206" i="1" a="1"/>
  <c r="T206" i="1" s="1"/>
  <c r="T209" i="1" a="1"/>
  <c r="T209" i="1" s="1"/>
  <c r="T210" i="1" a="1"/>
  <c r="T210" i="1" s="1"/>
  <c r="T217" i="1" a="1"/>
  <c r="T217" i="1"/>
  <c r="T218" i="1" a="1"/>
  <c r="T218" i="1" s="1"/>
  <c r="T221" i="1" a="1"/>
  <c r="T221" i="1" s="1"/>
  <c r="T222" i="1" a="1"/>
  <c r="T222" i="1" s="1"/>
  <c r="T228" i="1" a="1"/>
  <c r="T228" i="1"/>
  <c r="T229" i="1" a="1"/>
  <c r="T229" i="1" s="1"/>
  <c r="T239" i="1" a="1"/>
  <c r="T239" i="1" s="1"/>
  <c r="T240" i="1" a="1"/>
  <c r="T240" i="1" s="1"/>
  <c r="T243" i="1" a="1"/>
  <c r="T243" i="1"/>
  <c r="T245" i="1" a="1"/>
  <c r="T245" i="1" s="1"/>
  <c r="T251" i="1" a="1"/>
  <c r="T251" i="1" s="1"/>
  <c r="T253" i="1" a="1"/>
  <c r="T253" i="1" s="1"/>
  <c r="T255" i="1" a="1"/>
  <c r="T255" i="1" s="1"/>
  <c r="T256" i="1" a="1"/>
  <c r="T256" i="1" s="1"/>
  <c r="T258" i="1" a="1"/>
  <c r="T258" i="1" s="1"/>
  <c r="T259" i="1" a="1"/>
  <c r="T259" i="1" s="1"/>
  <c r="T262" i="1" a="1"/>
  <c r="T262" i="1" s="1"/>
  <c r="T267" i="1" a="1"/>
  <c r="T267" i="1" s="1"/>
  <c r="T269" i="1" a="1"/>
  <c r="T269" i="1" s="1"/>
  <c r="T271" i="1" a="1"/>
  <c r="T271" i="1" s="1"/>
  <c r="T283" i="1" a="1"/>
  <c r="T283" i="1" s="1"/>
  <c r="T285" i="1" a="1"/>
  <c r="T285" i="1" s="1"/>
  <c r="T294" i="1" a="1"/>
  <c r="T294" i="1" s="1"/>
  <c r="T295" i="1" a="1"/>
  <c r="T295" i="1" s="1"/>
  <c r="T313" i="1" a="1"/>
  <c r="T313" i="1" s="1"/>
  <c r="T315" i="1" a="1"/>
  <c r="T315" i="1" s="1"/>
  <c r="T316" i="1" a="1"/>
  <c r="T316" i="1" s="1"/>
  <c r="T321" i="1" a="1"/>
  <c r="T321" i="1" s="1"/>
  <c r="T326" i="1" a="1"/>
  <c r="T326" i="1" s="1"/>
  <c r="T338" i="1" a="1"/>
  <c r="T338" i="1" s="1"/>
  <c r="T340" i="1" a="1"/>
  <c r="T340" i="1" s="1"/>
  <c r="T341" i="1" a="1"/>
  <c r="T341" i="1" s="1"/>
  <c r="T350" i="1" a="1"/>
  <c r="T350" i="1" s="1"/>
  <c r="T361" i="1" a="1"/>
  <c r="T361" i="1" s="1"/>
  <c r="T363" i="1" a="1"/>
  <c r="T363" i="1" s="1"/>
  <c r="T365" i="1" a="1"/>
  <c r="T365" i="1" s="1"/>
  <c r="T378" i="1" a="1"/>
  <c r="T378" i="1" s="1"/>
  <c r="T379" i="1" a="1"/>
  <c r="T379" i="1" s="1"/>
  <c r="T385" i="1" a="1"/>
  <c r="T385" i="1" s="1"/>
  <c r="T388" i="1" a="1"/>
  <c r="T388" i="1" s="1"/>
  <c r="T405" i="1" a="1"/>
  <c r="T405" i="1" s="1"/>
  <c r="T408" i="1" a="1"/>
  <c r="T408" i="1" s="1"/>
  <c r="T423" i="1" a="1"/>
  <c r="T423" i="1" s="1"/>
  <c r="T452" i="1" a="1"/>
  <c r="T452" i="1" s="1"/>
  <c r="T453" i="1" a="1"/>
  <c r="T453" i="1" s="1"/>
  <c r="T462" i="1" a="1"/>
  <c r="T462" i="1" s="1"/>
  <c r="T466" i="1" a="1"/>
  <c r="T466" i="1" s="1"/>
  <c r="T473" i="1" a="1"/>
  <c r="T473" i="1" s="1"/>
  <c r="T474" i="1" a="1"/>
  <c r="T474" i="1" s="1"/>
  <c r="T478" i="1" a="1"/>
  <c r="T478" i="1" s="1"/>
  <c r="T497" i="1" a="1"/>
  <c r="T497" i="1" s="1"/>
  <c r="T504" i="1" a="1"/>
  <c r="T504" i="1" s="1"/>
  <c r="T509" i="1" a="1"/>
  <c r="T509" i="1" s="1"/>
  <c r="T513" i="1" a="1"/>
  <c r="T513" i="1" s="1"/>
  <c r="T519" i="1" a="1"/>
  <c r="T519" i="1" s="1"/>
  <c r="T521" i="1" a="1"/>
  <c r="T521" i="1" s="1"/>
  <c r="T529" i="1" a="1"/>
  <c r="T529" i="1" s="1"/>
  <c r="T544" i="1" a="1"/>
  <c r="T544" i="1" s="1"/>
  <c r="T549" i="1" a="1"/>
  <c r="T549" i="1" s="1"/>
  <c r="T556" i="1" a="1"/>
  <c r="T556" i="1" s="1"/>
  <c r="T562" i="1" a="1"/>
  <c r="T562" i="1" s="1"/>
  <c r="T578" i="1" a="1"/>
  <c r="T578" i="1" s="1"/>
  <c r="T583" i="1" a="1"/>
  <c r="T583" i="1" s="1"/>
  <c r="T592" i="1" a="1"/>
  <c r="T592" i="1" s="1"/>
  <c r="T598" i="1" a="1"/>
  <c r="T598" i="1" s="1"/>
  <c r="T599" i="1" a="1"/>
  <c r="T599" i="1" s="1"/>
  <c r="T605" i="1" a="1"/>
  <c r="T605" i="1" s="1"/>
  <c r="T606" i="1" a="1"/>
  <c r="T606" i="1" s="1"/>
  <c r="T611" i="1" a="1"/>
  <c r="T611" i="1" s="1"/>
  <c r="T615" i="1" a="1"/>
  <c r="T615" i="1" s="1"/>
  <c r="T628" i="1" a="1"/>
  <c r="T628" i="1" s="1"/>
  <c r="T630" i="1" a="1"/>
  <c r="T630" i="1" s="1"/>
  <c r="T635" i="1" a="1"/>
  <c r="T635" i="1" s="1"/>
  <c r="T654" i="1" a="1"/>
  <c r="T654" i="1" s="1"/>
  <c r="T658" i="1" a="1"/>
  <c r="T658" i="1" s="1"/>
  <c r="T661" i="1" a="1"/>
  <c r="T661" i="1" s="1"/>
  <c r="T664" i="1" a="1"/>
  <c r="T664" i="1" s="1"/>
  <c r="T666" i="1" a="1"/>
  <c r="T666" i="1" s="1"/>
  <c r="T669" i="1" a="1"/>
  <c r="T669" i="1" s="1"/>
  <c r="T670" i="1" a="1"/>
  <c r="T670" i="1" s="1"/>
  <c r="T681" i="1" a="1"/>
  <c r="T681" i="1" s="1"/>
  <c r="T683" i="1" a="1"/>
  <c r="T683" i="1" s="1"/>
  <c r="T684" i="1" a="1"/>
  <c r="T684" i="1" s="1"/>
  <c r="T690" i="1" a="1"/>
  <c r="T690" i="1" s="1"/>
  <c r="T694" i="1" a="1"/>
  <c r="T694" i="1" s="1"/>
  <c r="T699" i="1" a="1"/>
  <c r="T699" i="1" s="1"/>
  <c r="T708" i="1" a="1"/>
  <c r="T708" i="1" s="1"/>
  <c r="T714" i="1" a="1"/>
  <c r="T714" i="1" s="1"/>
  <c r="T733" i="1" a="1"/>
  <c r="T733" i="1" s="1"/>
  <c r="T735" i="1" a="1"/>
  <c r="T735" i="1" s="1"/>
  <c r="T736" i="1" a="1"/>
  <c r="T736" i="1" s="1"/>
  <c r="T743" i="1" a="1"/>
  <c r="T743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<sst xmlns="http://schemas.openxmlformats.org/spreadsheetml/2006/main" count="9628" uniqueCount="1224">
  <si>
    <t>ObjectID *</t>
  </si>
  <si>
    <t>shape *</t>
  </si>
  <si>
    <t>Join_Count</t>
  </si>
  <si>
    <t>TARGET_FID</t>
  </si>
  <si>
    <t>Vestnr</t>
  </si>
  <si>
    <t>Adres</t>
  </si>
  <si>
    <t>Huisnr</t>
  </si>
  <si>
    <t>Huisletter</t>
  </si>
  <si>
    <t>Postcode</t>
  </si>
  <si>
    <t>Gemlang</t>
  </si>
  <si>
    <t>Bedrijventerreinen</t>
  </si>
  <si>
    <t>Sbi_sectie_1</t>
  </si>
  <si>
    <t>Sbi_sectie_1_code</t>
  </si>
  <si>
    <t>Sbi_afdeling</t>
  </si>
  <si>
    <t>Sbi_afdeling_code</t>
  </si>
  <si>
    <t>Sbi_enq</t>
  </si>
  <si>
    <t>Sbioms_enq</t>
  </si>
  <si>
    <t>Sbioms_kort</t>
  </si>
  <si>
    <t>Oppervlak pand</t>
  </si>
  <si>
    <t>Layer</t>
  </si>
  <si>
    <t>DocName</t>
  </si>
  <si>
    <t>Point Z</t>
  </si>
  <si>
    <t xml:space="preserve">Voorschoterweg 15 A                                                     </t>
  </si>
  <si>
    <t xml:space="preserve">A         </t>
  </si>
  <si>
    <t xml:space="preserve">2235SE  </t>
  </si>
  <si>
    <t xml:space="preserve">Katwijk                                 </t>
  </si>
  <si>
    <t xml:space="preserve">Voorschoterweg                                              </t>
  </si>
  <si>
    <t xml:space="preserve">Groot- en detailhandel; reparatie van auto’s                </t>
  </si>
  <si>
    <t xml:space="preserve">G                </t>
  </si>
  <si>
    <t xml:space="preserve">Detailhandel (niet in auto's e.d.)                          </t>
  </si>
  <si>
    <t xml:space="preserve">Benzinestations                                             </t>
  </si>
  <si>
    <t xml:space="preserve">Benzinestations               </t>
  </si>
  <si>
    <t>-Functieaanduiding-Verkooppunt met motorbrandstoffen met lpg categorie 3.1</t>
  </si>
  <si>
    <t>bedrijven milieucontouren Katwijk(blauw).dwg</t>
  </si>
  <si>
    <t xml:space="preserve">Lageweg 21                                                              </t>
  </si>
  <si>
    <t xml:space="preserve">          </t>
  </si>
  <si>
    <t xml:space="preserve">2222AG  </t>
  </si>
  <si>
    <t xml:space="preserve">Heen, 't                                                    </t>
  </si>
  <si>
    <t xml:space="preserve">Handel in en reparatie van auto’s, motorfietsen, aanhangers </t>
  </si>
  <si>
    <t xml:space="preserve">Handel in en reparatie van personenauto's en bedrijfsauto's </t>
  </si>
  <si>
    <t xml:space="preserve">Handel/rep. pers. auto's      </t>
  </si>
  <si>
    <t>-Functieaanduiding-Bedrijf tm categorie 4.2</t>
  </si>
  <si>
    <t xml:space="preserve">Laan van Verhof 59                                                      </t>
  </si>
  <si>
    <t xml:space="preserve">2231DZ  </t>
  </si>
  <si>
    <t xml:space="preserve">Florapark I                                                 </t>
  </si>
  <si>
    <t xml:space="preserve">Groothandel en handelsbemiddeling (niet in auto's e.d.)     </t>
  </si>
  <si>
    <t xml:space="preserve">Groothandel in bloemen en planten                           </t>
  </si>
  <si>
    <t xml:space="preserve">Grth. in bloemen en planten   </t>
  </si>
  <si>
    <t xml:space="preserve">Steenbakkerstraat 14                                                    </t>
  </si>
  <si>
    <t xml:space="preserve">2222AT  </t>
  </si>
  <si>
    <t xml:space="preserve">Industrie                                                   </t>
  </si>
  <si>
    <t xml:space="preserve">C                </t>
  </si>
  <si>
    <t xml:space="preserve">Primaire houtbewerking en vervaardiging van artik. van hout </t>
  </si>
  <si>
    <t xml:space="preserve">Vervaardiging van overige artikelen van hout                </t>
  </si>
  <si>
    <t xml:space="preserve">Verv.v.ov.art.v.hout          </t>
  </si>
  <si>
    <t xml:space="preserve">Laan van Verhof 75                                                      </t>
  </si>
  <si>
    <t xml:space="preserve">                                                            </t>
  </si>
  <si>
    <t xml:space="preserve">De Roysloot 11                                                          </t>
  </si>
  <si>
    <t xml:space="preserve">2231NZ  </t>
  </si>
  <si>
    <t xml:space="preserve">Klei-Oost (Rijnsburg)                                       </t>
  </si>
  <si>
    <t xml:space="preserve">Bouwnijverheid                                              </t>
  </si>
  <si>
    <t xml:space="preserve">F                </t>
  </si>
  <si>
    <t xml:space="preserve">Gespecialiseerde werkzaamheden in de bouw                   </t>
  </si>
  <si>
    <t xml:space="preserve">Installatie van verwarmings- en luchtbehandelingsapparatuur </t>
  </si>
  <si>
    <t xml:space="preserve">Inst.v.verwarmings-/luchtbeh. </t>
  </si>
  <si>
    <t>-Functieaanduiding-Bedrijf tm categorie 3.2</t>
  </si>
  <si>
    <t xml:space="preserve">Lageweg 25                                                              </t>
  </si>
  <si>
    <t xml:space="preserve">Groothandel in overige machines, apparaten en toebehoren    </t>
  </si>
  <si>
    <t xml:space="preserve">Grth. in ov.machines          </t>
  </si>
  <si>
    <t xml:space="preserve">Laan van Verhof 3                                                       </t>
  </si>
  <si>
    <t xml:space="preserve">2231BZ  </t>
  </si>
  <si>
    <t xml:space="preserve">Veiling Flora                                               </t>
  </si>
  <si>
    <t xml:space="preserve">Ververstraat 4                                                          </t>
  </si>
  <si>
    <t xml:space="preserve">2222BB  </t>
  </si>
  <si>
    <t xml:space="preserve">Reparatie en installatie van machines en apparaten          </t>
  </si>
  <si>
    <t xml:space="preserve">Reparatie en onderhoud van machines voor algemeen gebruik   </t>
  </si>
  <si>
    <t xml:space="preserve">Rep.en onderh.v.machines      </t>
  </si>
  <si>
    <t>-Functieaanduiding-Bedrijf tm categorie 4.1</t>
  </si>
  <si>
    <t xml:space="preserve">Heerenweg 9                                                             </t>
  </si>
  <si>
    <t xml:space="preserve">2222AM  </t>
  </si>
  <si>
    <t xml:space="preserve">Vervaardiging van auto's, aanhangwagens en opleggers        </t>
  </si>
  <si>
    <t xml:space="preserve">Carrosseriebouw                                             </t>
  </si>
  <si>
    <t xml:space="preserve">Carrosseriebouw               </t>
  </si>
  <si>
    <t xml:space="preserve">Ambachtsweg 20 A                                                        </t>
  </si>
  <si>
    <t xml:space="preserve">2222AL  </t>
  </si>
  <si>
    <t xml:space="preserve">Algemene burgerlijke en utiliteitsbouw, projectontwikkeling </t>
  </si>
  <si>
    <t xml:space="preserve">Algemene burgerlijke en utiliteitsbouw                      </t>
  </si>
  <si>
    <t xml:space="preserve">Alg. burgerl./utiliteitsbouw  </t>
  </si>
  <si>
    <t xml:space="preserve">Heerenweg 6 B 1                                                         </t>
  </si>
  <si>
    <t xml:space="preserve">B         </t>
  </si>
  <si>
    <t xml:space="preserve">Financiële instellingen                                     </t>
  </si>
  <si>
    <t xml:space="preserve">K                </t>
  </si>
  <si>
    <t xml:space="preserve">Overige financiële dienstverlening                          </t>
  </si>
  <si>
    <t xml:space="preserve">Assurantietussenpersonen                                    </t>
  </si>
  <si>
    <t xml:space="preserve">Assurantietussenpersonen      </t>
  </si>
  <si>
    <t xml:space="preserve">De Roysloot 9 A                                                         </t>
  </si>
  <si>
    <t xml:space="preserve">Onderwijs                                                   </t>
  </si>
  <si>
    <t xml:space="preserve">P                </t>
  </si>
  <si>
    <t xml:space="preserve">Auto- en motorrijscholen                                    </t>
  </si>
  <si>
    <t xml:space="preserve">Auto- en motorrijscholen      </t>
  </si>
  <si>
    <t xml:space="preserve">Katwijkerbroek 45 C                                                     </t>
  </si>
  <si>
    <t xml:space="preserve">C         </t>
  </si>
  <si>
    <t xml:space="preserve">2223XN  </t>
  </si>
  <si>
    <t xml:space="preserve">Katwijkerbroek                                              </t>
  </si>
  <si>
    <t xml:space="preserve">Overige dienstverlening                                     </t>
  </si>
  <si>
    <t xml:space="preserve">S                </t>
  </si>
  <si>
    <t xml:space="preserve">Reparatie van computers en consumentenartikelen             </t>
  </si>
  <si>
    <t xml:space="preserve">Reparatie en stoffering van meubels                         </t>
  </si>
  <si>
    <t>Rep. en stoffering van meubels</t>
  </si>
  <si>
    <t>-Functieaanduiding-Bedrijf tm categorie 2</t>
  </si>
  <si>
    <t xml:space="preserve">Rijnsburgerweg 88 B                                                     </t>
  </si>
  <si>
    <t xml:space="preserve">2231AG  </t>
  </si>
  <si>
    <t xml:space="preserve">Kamphuizerpolder (Rijnsburg)                                </t>
  </si>
  <si>
    <t xml:space="preserve">Advisering, onderzoek, special. zakelijke dienstverlening   </t>
  </si>
  <si>
    <t xml:space="preserve">M                </t>
  </si>
  <si>
    <t xml:space="preserve">Rechtskundige dienstverlening, accountancy, belastingadvies </t>
  </si>
  <si>
    <t xml:space="preserve">Boekhoudkantoren                                            </t>
  </si>
  <si>
    <t xml:space="preserve">Boekhoudkantoren              </t>
  </si>
  <si>
    <t xml:space="preserve">Rijnsburgerweg 84 B                                                     </t>
  </si>
  <si>
    <t xml:space="preserve">Overige gespecialiseerde werkzaamheden in de bouw (rest)    </t>
  </si>
  <si>
    <t xml:space="preserve">Ov.gespecialis. werkz. bouw   </t>
  </si>
  <si>
    <t xml:space="preserve">Smidstraat 2                                                            </t>
  </si>
  <si>
    <t xml:space="preserve">2222AS  </t>
  </si>
  <si>
    <t xml:space="preserve">Groothandel in vis, schaal- en weekdieren                   </t>
  </si>
  <si>
    <t>Grth. in vis, schaal-/weekdier</t>
  </si>
  <si>
    <t>&lt;Null&gt;</t>
  </si>
  <si>
    <t xml:space="preserve">Trappenberglaan 16                                                      </t>
  </si>
  <si>
    <t xml:space="preserve">2231MV  </t>
  </si>
  <si>
    <t>-Functieaanduiding-Milieucategorie 2-categorie 1 en 2 van de staat van bedrijfsactiviteiten</t>
  </si>
  <si>
    <t xml:space="preserve">Nijverheidstraat 6                                                      </t>
  </si>
  <si>
    <t xml:space="preserve">2222AV  </t>
  </si>
  <si>
    <t xml:space="preserve">Scheepmakerstraat 31                                                    </t>
  </si>
  <si>
    <t xml:space="preserve">2222AB  </t>
  </si>
  <si>
    <t xml:space="preserve">Elektrotechnische bouwinstallatie                           </t>
  </si>
  <si>
    <t>Elektrotechnische bouwinstall.</t>
  </si>
  <si>
    <t xml:space="preserve">Katwijkerbroek 20                                                       </t>
  </si>
  <si>
    <t xml:space="preserve">2223XP  </t>
  </si>
  <si>
    <t xml:space="preserve">Vervaardiging van textiel                                   </t>
  </si>
  <si>
    <t xml:space="preserve">Vervaardiging van koord, bindgaren, touw en netten          </t>
  </si>
  <si>
    <t xml:space="preserve">Verv.v.koord, bindgaren, touw </t>
  </si>
  <si>
    <t xml:space="preserve">Valkenburgseweg 62 A                                                    </t>
  </si>
  <si>
    <t xml:space="preserve">2223KE  </t>
  </si>
  <si>
    <t xml:space="preserve">Valkenburgseweg                                             </t>
  </si>
  <si>
    <t xml:space="preserve">Registeraccountants                                         </t>
  </si>
  <si>
    <t xml:space="preserve">Registeraccountants           </t>
  </si>
  <si>
    <t>-Functieaanduiding-Bedrijf tm categorie 3.1</t>
  </si>
  <si>
    <t xml:space="preserve">Doornweg 4                                                              </t>
  </si>
  <si>
    <t xml:space="preserve">2231LJ  </t>
  </si>
  <si>
    <t xml:space="preserve">Vinkenwegzone                                               </t>
  </si>
  <si>
    <t xml:space="preserve">Landbouw, bosbouw en visserij                               </t>
  </si>
  <si>
    <t xml:space="preserve">A                </t>
  </si>
  <si>
    <t>Landbouw, jacht en dienstverlening voor de landbouw en jacht</t>
  </si>
  <si>
    <t xml:space="preserve">Teelt van groenten in de volle grond                        </t>
  </si>
  <si>
    <t xml:space="preserve">Tlt. v. groenten volle grond  </t>
  </si>
  <si>
    <t xml:space="preserve">Verhuur van roerende goederen, overige zakel. dienstverl.   </t>
  </si>
  <si>
    <t xml:space="preserve">N                </t>
  </si>
  <si>
    <t xml:space="preserve">Overige zakelijke dienstverlening                           </t>
  </si>
  <si>
    <t xml:space="preserve">Veilingen van landbouw-, tuinbouw- en visserijproducten     </t>
  </si>
  <si>
    <t>Veilingen land-, tuinbouwprod.</t>
  </si>
  <si>
    <t xml:space="preserve">Lijnbaanstraat 10                                                       </t>
  </si>
  <si>
    <t xml:space="preserve">2222AR  </t>
  </si>
  <si>
    <t xml:space="preserve">Stukadoren                                                  </t>
  </si>
  <si>
    <t xml:space="preserve">Stukadoren                    </t>
  </si>
  <si>
    <t xml:space="preserve">Laan van Verhof 43                                                      </t>
  </si>
  <si>
    <t xml:space="preserve">Kalkbranderstraat 5                                                     </t>
  </si>
  <si>
    <t xml:space="preserve">2222BH  </t>
  </si>
  <si>
    <t xml:space="preserve">Valkenburgseweg 70                                                      </t>
  </si>
  <si>
    <t xml:space="preserve">De Roysloot 8                                                           </t>
  </si>
  <si>
    <t xml:space="preserve">Blekerstraat 18                                                         </t>
  </si>
  <si>
    <t xml:space="preserve">2222AN  </t>
  </si>
  <si>
    <t xml:space="preserve">Facility management, reiniging en landschapsverzorging      </t>
  </si>
  <si>
    <t xml:space="preserve">Landschapsverzorging                                        </t>
  </si>
  <si>
    <t xml:space="preserve">Landschapsverzorging          </t>
  </si>
  <si>
    <t xml:space="preserve">Valkenburgseweg 66                                                      </t>
  </si>
  <si>
    <t xml:space="preserve">Bloemenlaan 13                                                          </t>
  </si>
  <si>
    <t xml:space="preserve">2235EM  </t>
  </si>
  <si>
    <t xml:space="preserve">'T Boonrak                                                  </t>
  </si>
  <si>
    <t>-Functieaanduiding-Bedrijven uit categorieën A en B van Svb dienstverlening opslagruimten en magazijnen</t>
  </si>
  <si>
    <t xml:space="preserve">Blekerstraat 16                                                         </t>
  </si>
  <si>
    <t xml:space="preserve">Groothandel in voedings- en genotmiddelen algemeen ass.     </t>
  </si>
  <si>
    <t xml:space="preserve">Grth. in voedings-/genotmid.  </t>
  </si>
  <si>
    <t xml:space="preserve">Valkenburgseweg 26                                                      </t>
  </si>
  <si>
    <t xml:space="preserve">2223KD  </t>
  </si>
  <si>
    <t xml:space="preserve">Scheepmakerstraat 3 R                                                   </t>
  </si>
  <si>
    <t xml:space="preserve">R         </t>
  </si>
  <si>
    <t xml:space="preserve">Schilderen en glaszetten                                    </t>
  </si>
  <si>
    <t xml:space="preserve">Schilderen en glaszetten      </t>
  </si>
  <si>
    <t xml:space="preserve">Steenbakkerstraat 17                                                    </t>
  </si>
  <si>
    <t xml:space="preserve">Architecten, ingenieurs en technisch ontwerp en advies      </t>
  </si>
  <si>
    <t xml:space="preserve">Ingenieurs en overig technisch ontwerp en advies            </t>
  </si>
  <si>
    <t xml:space="preserve">Ingenieurs/ov. techn.ontwerp  </t>
  </si>
  <si>
    <t xml:space="preserve">Blekerstraat 3                                                          </t>
  </si>
  <si>
    <t xml:space="preserve">Groothandel gespecialiseerd in overige bouwmaterialen       </t>
  </si>
  <si>
    <t xml:space="preserve">Grth. in ov.bouwmaterialen    </t>
  </si>
  <si>
    <t xml:space="preserve">Laan van Verhof 48                                                      </t>
  </si>
  <si>
    <t xml:space="preserve">Behandeling van gewassen na de oogst                        </t>
  </si>
  <si>
    <t xml:space="preserve">Behand.v.gewassen na de oogst </t>
  </si>
  <si>
    <t xml:space="preserve">Valkenburgseweg 103                                                     </t>
  </si>
  <si>
    <t xml:space="preserve">2223KC  </t>
  </si>
  <si>
    <t xml:space="preserve">Vervoer en opslag                                           </t>
  </si>
  <si>
    <t xml:space="preserve">H                </t>
  </si>
  <si>
    <t xml:space="preserve">Vervoer over land                                           </t>
  </si>
  <si>
    <t xml:space="preserve">Goederenvervoer over de weg (geen verhuizingen)             </t>
  </si>
  <si>
    <t xml:space="preserve">Goederenvervoer over de weg ( </t>
  </si>
  <si>
    <t xml:space="preserve">Laan van Verhof 2                                                       </t>
  </si>
  <si>
    <t xml:space="preserve">Lageweg 39                                                              </t>
  </si>
  <si>
    <t xml:space="preserve">Vervaardiging van overige machines en apparaten             </t>
  </si>
  <si>
    <t xml:space="preserve">Verv.v.ov.mach.en app.        </t>
  </si>
  <si>
    <t>-Functieaanduiding-Bedrijf tm categorie 5.1</t>
  </si>
  <si>
    <t xml:space="preserve">Steenbakkerstraat 7                                                     </t>
  </si>
  <si>
    <t xml:space="preserve">Groothandel in hout en plaatmateriaal                       </t>
  </si>
  <si>
    <t xml:space="preserve">Grth. in hout en plaatmat.    </t>
  </si>
  <si>
    <t xml:space="preserve">Galglaan 11                                                             </t>
  </si>
  <si>
    <t xml:space="preserve">2231ND  </t>
  </si>
  <si>
    <t xml:space="preserve">Teelt van snijbloemen en snijheesters onder glas            </t>
  </si>
  <si>
    <t xml:space="preserve">Tlt. v. snijbloem. onder glas </t>
  </si>
  <si>
    <t xml:space="preserve">Scheepmakerstraat 5 F                                                   </t>
  </si>
  <si>
    <t xml:space="preserve">F         </t>
  </si>
  <si>
    <t xml:space="preserve">Floralaan 2                                                             </t>
  </si>
  <si>
    <t xml:space="preserve">2231ZV  </t>
  </si>
  <si>
    <t xml:space="preserve">Bedryvencentrum Flora                                       </t>
  </si>
  <si>
    <t xml:space="preserve">Ververstraat 6                                                          </t>
  </si>
  <si>
    <t xml:space="preserve">Katwijkerbroek 22                                                       </t>
  </si>
  <si>
    <t xml:space="preserve">Vinkenweg 32                                                            </t>
  </si>
  <si>
    <t xml:space="preserve">2231NS  </t>
  </si>
  <si>
    <t xml:space="preserve">Groothandel in groenten en fruit                            </t>
  </si>
  <si>
    <t xml:space="preserve">Grth. in groenten en fruit    </t>
  </si>
  <si>
    <t xml:space="preserve">Vinkenweg 72                                                            </t>
  </si>
  <si>
    <t xml:space="preserve">2231NT  </t>
  </si>
  <si>
    <t xml:space="preserve">Groothandel in machines en apparaten voor de warmte-, koel- </t>
  </si>
  <si>
    <t xml:space="preserve">Grth. in mach. therm. indu.   </t>
  </si>
  <si>
    <t>-Functieaanduiding-Uitsluitend specifieke vorm van bedrijf energietechniek categorie 2 of 3.1</t>
  </si>
  <si>
    <t xml:space="preserve">Sandtlaan 36                                                            </t>
  </si>
  <si>
    <t xml:space="preserve">2223GG  </t>
  </si>
  <si>
    <t xml:space="preserve">Ambacht, 't  (Katwijk)                                      </t>
  </si>
  <si>
    <t xml:space="preserve">De Maessloot 15                                                         </t>
  </si>
  <si>
    <t xml:space="preserve">2231PX  </t>
  </si>
  <si>
    <t xml:space="preserve">Vervaardiging van voedingsmiddelen                          </t>
  </si>
  <si>
    <t xml:space="preserve">Visverwerking                                               </t>
  </si>
  <si>
    <t xml:space="preserve">Visverwerking                 </t>
  </si>
  <si>
    <t xml:space="preserve">Valkenburgseweg 89                                                      </t>
  </si>
  <si>
    <t xml:space="preserve">Winkels gespecialiseerd in overige doe-het-zelfartikelen    </t>
  </si>
  <si>
    <t xml:space="preserve">Winkels in doe het zelf art.  </t>
  </si>
  <si>
    <t xml:space="preserve">Voorschoterweg 17                                                       </t>
  </si>
  <si>
    <t>-Functieaanduiding-Bedrijven uit ten hoogste categorie 1 of 2</t>
  </si>
  <si>
    <t xml:space="preserve">Oegstgeesterweg 204 B                                                   </t>
  </si>
  <si>
    <t xml:space="preserve">2231BD  </t>
  </si>
  <si>
    <t xml:space="preserve">Vervaardiging van meubels                                   </t>
  </si>
  <si>
    <t xml:space="preserve">Vervaardiging van keukenmeubels                             </t>
  </si>
  <si>
    <t xml:space="preserve">Verv. van keukenmeubels       </t>
  </si>
  <si>
    <t xml:space="preserve">Valkenburgseweg 62                                                      </t>
  </si>
  <si>
    <t xml:space="preserve">Zeilmakerstraat 2                                                       </t>
  </si>
  <si>
    <t xml:space="preserve">2222AA  </t>
  </si>
  <si>
    <t xml:space="preserve">Winkels in juweliersartikelen en uurwerken                  </t>
  </si>
  <si>
    <t xml:space="preserve">Juweliers                     </t>
  </si>
  <si>
    <t xml:space="preserve">Snijderstraat 6                                                         </t>
  </si>
  <si>
    <t xml:space="preserve">2222BA  </t>
  </si>
  <si>
    <t xml:space="preserve">Vervaardiging van farmaceutische grondstoffen en producten  </t>
  </si>
  <si>
    <t xml:space="preserve">Vervaardiging van farmaceutische grondstoffen               </t>
  </si>
  <si>
    <t>Verv.v.farmaceutische grondst.</t>
  </si>
  <si>
    <t xml:space="preserve">Katwijkerweg 1 D                                                        </t>
  </si>
  <si>
    <t xml:space="preserve">D         </t>
  </si>
  <si>
    <t xml:space="preserve">2231SE  </t>
  </si>
  <si>
    <t xml:space="preserve">Ambachtsweg 4                                                           </t>
  </si>
  <si>
    <t xml:space="preserve">2222AK  </t>
  </si>
  <si>
    <t xml:space="preserve">Groothandel in ijzer- en metaalwaren                        </t>
  </si>
  <si>
    <t>Grth. in ijzer- en metaalwaren</t>
  </si>
  <si>
    <t xml:space="preserve">Ambachtsweg 3                                                           </t>
  </si>
  <si>
    <t xml:space="preserve">2222AH  </t>
  </si>
  <si>
    <t xml:space="preserve">Winkels in artikelen voor woninginrichting algemeen ass.    </t>
  </si>
  <si>
    <t xml:space="preserve">Winkels woninginrichting      </t>
  </si>
  <si>
    <t>Financiële instellingen (geen verzekeringen , pensioenfonds)</t>
  </si>
  <si>
    <t xml:space="preserve">Financiële holdings                                         </t>
  </si>
  <si>
    <t xml:space="preserve">Financiële holdings           </t>
  </si>
  <si>
    <t xml:space="preserve">Groothandel in emballage                                    </t>
  </si>
  <si>
    <t xml:space="preserve">Grth. in emballage            </t>
  </si>
  <si>
    <t xml:space="preserve">De Maessloot 17                                                         </t>
  </si>
  <si>
    <t xml:space="preserve">Cultuur, sport en recreatie                                 </t>
  </si>
  <si>
    <t xml:space="preserve">R                </t>
  </si>
  <si>
    <t xml:space="preserve">Sport en recreatie                                          </t>
  </si>
  <si>
    <t xml:space="preserve">Sportscholen                                                </t>
  </si>
  <si>
    <t xml:space="preserve">Sportscholen                  </t>
  </si>
  <si>
    <t xml:space="preserve">Laan van Verhof 65                                                      </t>
  </si>
  <si>
    <t xml:space="preserve">Scheepmakerstraat 27                                                    </t>
  </si>
  <si>
    <t xml:space="preserve">Vervaardiging van prod. van metaal (geen machines en app.)  </t>
  </si>
  <si>
    <t xml:space="preserve">Algemene metaalbewerking                                    </t>
  </si>
  <si>
    <t xml:space="preserve">Algemene metaalbewerking      </t>
  </si>
  <si>
    <t xml:space="preserve">Taanderstraat 19                                                        </t>
  </si>
  <si>
    <t xml:space="preserve">2222BG  </t>
  </si>
  <si>
    <t xml:space="preserve">Blokmakerstraat 8                                                       </t>
  </si>
  <si>
    <t xml:space="preserve">2222AD  </t>
  </si>
  <si>
    <t xml:space="preserve">Elsgeesterweg 4                                                         </t>
  </si>
  <si>
    <t xml:space="preserve">2231NW  </t>
  </si>
  <si>
    <t xml:space="preserve">Scheepmakerstraat 5 G                                                   </t>
  </si>
  <si>
    <t xml:space="preserve">G         </t>
  </si>
  <si>
    <t xml:space="preserve">Overige zakelijke dienstverlening (rest)                    </t>
  </si>
  <si>
    <t>Overige zak.dienstverl. (rest)</t>
  </si>
  <si>
    <t xml:space="preserve">Ambachtsweg 23                                                          </t>
  </si>
  <si>
    <t xml:space="preserve">2222AJ  </t>
  </si>
  <si>
    <t xml:space="preserve">Bouwmarkten, andere winkels in bouwmaterialen algemeen ass. </t>
  </si>
  <si>
    <t xml:space="preserve">Bouwmarkten                   </t>
  </si>
  <si>
    <t xml:space="preserve">Bankijkerweg 10                                                         </t>
  </si>
  <si>
    <t xml:space="preserve">2231MH  </t>
  </si>
  <si>
    <t xml:space="preserve">Groothandel in meet- en regelapparaten                      </t>
  </si>
  <si>
    <t xml:space="preserve">Grth. in meet- en regelapp.   </t>
  </si>
  <si>
    <t xml:space="preserve">Valkenburgseweg 68                                                      </t>
  </si>
  <si>
    <t xml:space="preserve">Groothandel in elektronische en telecommunicatieapparatuur  </t>
  </si>
  <si>
    <t>Grth. in elektro/telecom. app.</t>
  </si>
  <si>
    <t xml:space="preserve">De Roysloot 2                                                           </t>
  </si>
  <si>
    <t xml:space="preserve">Winkels in telecommunicatieapparatuur                       </t>
  </si>
  <si>
    <t xml:space="preserve">Winkels telecommun.app.       </t>
  </si>
  <si>
    <t xml:space="preserve">Ambachtsweg 7 A                                                         </t>
  </si>
  <si>
    <t xml:space="preserve">Informatie en communicatie                                  </t>
  </si>
  <si>
    <t xml:space="preserve">J                </t>
  </si>
  <si>
    <t xml:space="preserve">Uitgeverijen                                                </t>
  </si>
  <si>
    <t xml:space="preserve">Uitgeverijen van kranten                                    </t>
  </si>
  <si>
    <t xml:space="preserve">Uitgeverijen van kranten      </t>
  </si>
  <si>
    <t xml:space="preserve">Lageweg 55                                                              </t>
  </si>
  <si>
    <t xml:space="preserve">Voorschoterweg 45                                                       </t>
  </si>
  <si>
    <t xml:space="preserve">De Maessloot 7                                                          </t>
  </si>
  <si>
    <t xml:space="preserve">Vervaardiging van brood en vers banketbakkerswerk           </t>
  </si>
  <si>
    <t>Verv.v.brood/vers banketbakker</t>
  </si>
  <si>
    <t xml:space="preserve">Steenbakkerstraat 1                                                     </t>
  </si>
  <si>
    <t xml:space="preserve">Vervoer over water                                          </t>
  </si>
  <si>
    <t xml:space="preserve">Binnenvaart (passagiersvaart en veerdiensten)               </t>
  </si>
  <si>
    <t xml:space="preserve">Binnenvaart (passagiersvaart) </t>
  </si>
  <si>
    <t xml:space="preserve">Kalkbranderstraat 13                                                    </t>
  </si>
  <si>
    <t xml:space="preserve">Bloemenlaan 9                                                           </t>
  </si>
  <si>
    <t xml:space="preserve">Katwijkerbroek 24                                                       </t>
  </si>
  <si>
    <t xml:space="preserve">Langevaart 34                                                           </t>
  </si>
  <si>
    <t xml:space="preserve">2231GD  </t>
  </si>
  <si>
    <t xml:space="preserve">De Roysloot 10                                                          </t>
  </si>
  <si>
    <t xml:space="preserve">Vervaardiging van motoren, turbines (niet voor vliegtuigen) </t>
  </si>
  <si>
    <t xml:space="preserve">Verv.v.motoren/turbines       </t>
  </si>
  <si>
    <t xml:space="preserve">De Maessloot 5 A                                                        </t>
  </si>
  <si>
    <t xml:space="preserve">De Maessloot 6                                                          </t>
  </si>
  <si>
    <t xml:space="preserve">Reclame en marktonderzoek                                   </t>
  </si>
  <si>
    <t xml:space="preserve">Reclamebureaus                                              </t>
  </si>
  <si>
    <t xml:space="preserve">Reclamebureaus                </t>
  </si>
  <si>
    <t xml:space="preserve">Noordwijkerweg 67                                                       </t>
  </si>
  <si>
    <t xml:space="preserve">2231NJ  </t>
  </si>
  <si>
    <t xml:space="preserve">Steenbakkerstraat 15                                                    </t>
  </si>
  <si>
    <t xml:space="preserve">Lageweg 24                                                              </t>
  </si>
  <si>
    <t xml:space="preserve">Drukkerijen, reproductie van opgenomen media                </t>
  </si>
  <si>
    <t xml:space="preserve">Overige drukkerijen (rest)                                  </t>
  </si>
  <si>
    <t xml:space="preserve">Overige drukkerijen (rest)    </t>
  </si>
  <si>
    <t xml:space="preserve">Taanderstraat 4                                                         </t>
  </si>
  <si>
    <t xml:space="preserve">2222BE  </t>
  </si>
  <si>
    <t xml:space="preserve">Winkels in tegels                                           </t>
  </si>
  <si>
    <t xml:space="preserve">Winkels in tegels             </t>
  </si>
  <si>
    <t xml:space="preserve">Katwijkerbroek 18                                                       </t>
  </si>
  <si>
    <t xml:space="preserve">Middenweg 35                                                            </t>
  </si>
  <si>
    <t xml:space="preserve">2235EB  </t>
  </si>
  <si>
    <t xml:space="preserve">Voorschoterweg 52 A                                                     </t>
  </si>
  <si>
    <t xml:space="preserve">2235SH  </t>
  </si>
  <si>
    <t xml:space="preserve">Vinkenweg 50                                                            </t>
  </si>
  <si>
    <t xml:space="preserve">Noordeinde 12                                                           </t>
  </si>
  <si>
    <t xml:space="preserve">2231LK  </t>
  </si>
  <si>
    <t xml:space="preserve">Oude 's-Gravendijckseweg 4                                              </t>
  </si>
  <si>
    <t xml:space="preserve">2221DB  </t>
  </si>
  <si>
    <t xml:space="preserve">Houden van melkvee                                          </t>
  </si>
  <si>
    <t xml:space="preserve">Houden van melkvee            </t>
  </si>
  <si>
    <t>-Functieaanduiding-Categorie 1 en 2</t>
  </si>
  <si>
    <t xml:space="preserve">Rijnlandkade 1                                                          </t>
  </si>
  <si>
    <t xml:space="preserve">2222AE  </t>
  </si>
  <si>
    <t xml:space="preserve">Opslag en dienstverlening voor vervoer                      </t>
  </si>
  <si>
    <t xml:space="preserve">Opslag in koelhuizen e.d.                                   </t>
  </si>
  <si>
    <t xml:space="preserve">Opslag in koelhuizen e.d.     </t>
  </si>
  <si>
    <t xml:space="preserve">Smidstraat 4                                                            </t>
  </si>
  <si>
    <t xml:space="preserve">Lageweg 32 B                                                            </t>
  </si>
  <si>
    <t>Groothandel in overige consumentenartikelen (non-food) n.e.g</t>
  </si>
  <si>
    <t xml:space="preserve">Grth. in ov.consumentenart.   </t>
  </si>
  <si>
    <t xml:space="preserve">Katwijkerbroek 61                                                       </t>
  </si>
  <si>
    <t xml:space="preserve">Heerenweg 17                                                            </t>
  </si>
  <si>
    <t xml:space="preserve">Katwijkerbroek 59                                                       </t>
  </si>
  <si>
    <t xml:space="preserve">Logies-, maaltijd- en drankverstrekking                     </t>
  </si>
  <si>
    <t xml:space="preserve">I                </t>
  </si>
  <si>
    <t xml:space="preserve">Eet- en drinkgelegenheden                                   </t>
  </si>
  <si>
    <t xml:space="preserve">Fastfoodrestaurants, cafetaria's, ijssalons, eetkramen e.d. </t>
  </si>
  <si>
    <t>Fastfoodrest./cafet./ijssalons</t>
  </si>
  <si>
    <t xml:space="preserve">Katwijkerbroek 23                                                       </t>
  </si>
  <si>
    <t xml:space="preserve">Grond-, water- en wegenbouw (geen grondverzet)              </t>
  </si>
  <si>
    <t xml:space="preserve">Leggen van rioleringen, buizen en pijpleidingen             </t>
  </si>
  <si>
    <t xml:space="preserve">Leggen v.rioleringen, buizen  </t>
  </si>
  <si>
    <t xml:space="preserve">Hoofdstraat 75 A                                                        </t>
  </si>
  <si>
    <t xml:space="preserve">2235CD  </t>
  </si>
  <si>
    <t xml:space="preserve">Blekerstraat 14                                                         </t>
  </si>
  <si>
    <t xml:space="preserve">Katwijkerbroek 95                                                       </t>
  </si>
  <si>
    <t xml:space="preserve">Nijverheidstraat 1                                                      </t>
  </si>
  <si>
    <t>Vervaardiging van metalen constructiewerken en delen daarvan</t>
  </si>
  <si>
    <t>Verv.v.metalen constructiewerk</t>
  </si>
  <si>
    <t xml:space="preserve">Lageweg 22                                                              </t>
  </si>
  <si>
    <t>Groothandel , handelsbemiddeling in motorfietsen, onderdelen</t>
  </si>
  <si>
    <t xml:space="preserve">Grth. in motorfietsen         </t>
  </si>
  <si>
    <t xml:space="preserve">De Maessloot 8                                                          </t>
  </si>
  <si>
    <t xml:space="preserve">Vervaardiging van overig timmerwerk voor de bouw            </t>
  </si>
  <si>
    <t xml:space="preserve">Verv.v.overig timmerwerk      </t>
  </si>
  <si>
    <t xml:space="preserve">Steenbakkerstraat 12                                                    </t>
  </si>
  <si>
    <t xml:space="preserve">Vervaardiging van machines voor de productie van v&amp;g.       </t>
  </si>
  <si>
    <t xml:space="preserve">Verv.v.mach. productie v&amp;g    </t>
  </si>
  <si>
    <t xml:space="preserve">De Roysloot 4 F                                                         </t>
  </si>
  <si>
    <t xml:space="preserve">Vervaardiging van pneumatisch en elektrisch handgereedschap </t>
  </si>
  <si>
    <t xml:space="preserve">Verv.v.pneumatisch gereeds.   </t>
  </si>
  <si>
    <t xml:space="preserve">Ambachtsweg 6                                                           </t>
  </si>
  <si>
    <t xml:space="preserve">Vervaardiging van metalen in primaire vorm                  </t>
  </si>
  <si>
    <t xml:space="preserve">Vervaardiging van aluminium                                 </t>
  </si>
  <si>
    <t xml:space="preserve">Verv.v. aluminium             </t>
  </si>
  <si>
    <t xml:space="preserve">Sandtlaan 42                                                            </t>
  </si>
  <si>
    <t xml:space="preserve">Winkels in meubels                                          </t>
  </si>
  <si>
    <t xml:space="preserve">Winkels in meubels            </t>
  </si>
  <si>
    <t xml:space="preserve">Lageweg 15                                                              </t>
  </si>
  <si>
    <t xml:space="preserve">Lageweg 23                                                              </t>
  </si>
  <si>
    <t xml:space="preserve">Winkels gespecialiseerd in overige artikelen (rest)         </t>
  </si>
  <si>
    <t xml:space="preserve">Winkels overige art. (rest)   </t>
  </si>
  <si>
    <t xml:space="preserve">Kalkbranderstraat 2                                                     </t>
  </si>
  <si>
    <t xml:space="preserve">Vervaardiging van kant-en-klaarmaaltijden en snacks         </t>
  </si>
  <si>
    <t>Verv.v.kant-en-klaarmaaltijden</t>
  </si>
  <si>
    <t xml:space="preserve">De Roysloot 13                                                          </t>
  </si>
  <si>
    <t xml:space="preserve">Bouw van kunstwerken                                        </t>
  </si>
  <si>
    <t xml:space="preserve">Bouw van kunstwerken          </t>
  </si>
  <si>
    <t xml:space="preserve">Voorschoterweg 12                                                       </t>
  </si>
  <si>
    <t xml:space="preserve">Teelt van boomkwekerijgewassen in de volle grond            </t>
  </si>
  <si>
    <t>Teelt van boomkwekerijgewassen</t>
  </si>
  <si>
    <t>-Functieaanduiding-Uitsluitend agribusinessbedrijven uit ten hoogste categorie 2</t>
  </si>
  <si>
    <t xml:space="preserve">Taanderstraat 20                                                        </t>
  </si>
  <si>
    <t xml:space="preserve">Scheepmakerstraat 2                                                     </t>
  </si>
  <si>
    <t xml:space="preserve">2222AC  </t>
  </si>
  <si>
    <t xml:space="preserve">Bankijkerweg 2                                                          </t>
  </si>
  <si>
    <t>Winkels in dieren, dierbenodigdheden en hengelsportartikelen</t>
  </si>
  <si>
    <t xml:space="preserve">Winkels dieren, hengelsport   </t>
  </si>
  <si>
    <t xml:space="preserve">Lageweg 3                                                               </t>
  </si>
  <si>
    <t xml:space="preserve">Vervaardiging van producten van rubber en kunststof         </t>
  </si>
  <si>
    <t xml:space="preserve">Vervaardiging van producten van rubber (geen banden)        </t>
  </si>
  <si>
    <t xml:space="preserve">Verv.v.prod.v.rubber          </t>
  </si>
  <si>
    <t xml:space="preserve">Lageweg 33                                                              </t>
  </si>
  <si>
    <t xml:space="preserve">Carrosserieherstel                                          </t>
  </si>
  <si>
    <t xml:space="preserve">Carrosserieherstel            </t>
  </si>
  <si>
    <t xml:space="preserve">Ambachtsweg 7                                                           </t>
  </si>
  <si>
    <t xml:space="preserve">Wellness en overige dienstverlening; uitvaartbranche        </t>
  </si>
  <si>
    <t xml:space="preserve">Schoonheidsverzorging, pedicures en manicures               </t>
  </si>
  <si>
    <t xml:space="preserve">Schoonheidsverz., pedicures   </t>
  </si>
  <si>
    <t xml:space="preserve">Oegstgeesterweg 216 A                                                   </t>
  </si>
  <si>
    <t xml:space="preserve">Lageweg 47                                                              </t>
  </si>
  <si>
    <t xml:space="preserve">Winning/distributie van water; afval(water)beheer,sanering  </t>
  </si>
  <si>
    <t xml:space="preserve">E                </t>
  </si>
  <si>
    <t xml:space="preserve">Afvalwaterinzameling en -behandeling                        </t>
  </si>
  <si>
    <t>Afvalwaterinzameling/-behandel</t>
  </si>
  <si>
    <t xml:space="preserve">Blokmakerstraat 2                                                       </t>
  </si>
  <si>
    <t xml:space="preserve">Groothandel in bouwmaterialen algemeen assortiment          </t>
  </si>
  <si>
    <t xml:space="preserve">Grth. in bouwmat. alg.assort. </t>
  </si>
  <si>
    <t xml:space="preserve">Ambachtsweg 16                                                          </t>
  </si>
  <si>
    <t xml:space="preserve">Verhuur van en handel in onroerend goed                     </t>
  </si>
  <si>
    <t xml:space="preserve">L                </t>
  </si>
  <si>
    <t xml:space="preserve">Woningbouwverenigingen en -stichtingen                      </t>
  </si>
  <si>
    <t>Woningbouwverenigingen/-sticht</t>
  </si>
  <si>
    <t xml:space="preserve">Nijverheidstraat 7                                                      </t>
  </si>
  <si>
    <t xml:space="preserve">Scheepmakerstraat 13                                                    </t>
  </si>
  <si>
    <t xml:space="preserve">Lageweg 35                                                              </t>
  </si>
  <si>
    <t xml:space="preserve">Dienstverl. activiteiten op het gebied van informatietechn. </t>
  </si>
  <si>
    <t xml:space="preserve">Ontwikkelen, produceren en uitgeven van software            </t>
  </si>
  <si>
    <t xml:space="preserve">Produceren/uitgeven software  </t>
  </si>
  <si>
    <t xml:space="preserve">Scheepmakerstraat 14                                                    </t>
  </si>
  <si>
    <t xml:space="preserve">Afwerking van vloeren en wanden                             </t>
  </si>
  <si>
    <t>Afwerking v. vloeren en wanden</t>
  </si>
  <si>
    <t xml:space="preserve">Scheepmakerstraat 51                                                    </t>
  </si>
  <si>
    <t>Vervaardiging van overige niet-metaalhoudende minerale prod.</t>
  </si>
  <si>
    <t xml:space="preserve">Vervaardiging van overige producten van beton, gips, cement </t>
  </si>
  <si>
    <t xml:space="preserve">Verv.v.ov.prod.v.beton, gips  </t>
  </si>
  <si>
    <t xml:space="preserve">Heerenweg 11                                                            </t>
  </si>
  <si>
    <t xml:space="preserve">Ambachtsweg 20 D                                                        </t>
  </si>
  <si>
    <t xml:space="preserve">Winkels in keukens                                          </t>
  </si>
  <si>
    <t xml:space="preserve">Winkels in keukens            </t>
  </si>
  <si>
    <t xml:space="preserve">Scheepmakerstraat 23                                                    </t>
  </si>
  <si>
    <t xml:space="preserve">Nijverheidstraat 20                                                     </t>
  </si>
  <si>
    <t xml:space="preserve">Vervaardiging van huishoudelijk en sieraardewerk            </t>
  </si>
  <si>
    <t xml:space="preserve">Verv.v.huish.en sieraardewerk </t>
  </si>
  <si>
    <t xml:space="preserve">Scheepmakerstraat 18                                                    </t>
  </si>
  <si>
    <t xml:space="preserve">Loodgieters- en fitterswerk; installatie van sanitair       </t>
  </si>
  <si>
    <t xml:space="preserve">Loodgieters-/fitterswerk      </t>
  </si>
  <si>
    <t xml:space="preserve">Lageweg 8                                                               </t>
  </si>
  <si>
    <t xml:space="preserve">Vervaardiging van hijs-, hef- en transportwerktuigen        </t>
  </si>
  <si>
    <t>Verv.v.hijs-, hef-/transp.werk</t>
  </si>
  <si>
    <t xml:space="preserve">Nijverheidstraat 15                                                     </t>
  </si>
  <si>
    <t xml:space="preserve">Groothandel in farmaceutische producten                     </t>
  </si>
  <si>
    <t xml:space="preserve">Grth. in farmaceutische prod. </t>
  </si>
  <si>
    <t xml:space="preserve">Laan van Verhof 77                                                      </t>
  </si>
  <si>
    <t xml:space="preserve">Voorschoterweg 41                                                       </t>
  </si>
  <si>
    <t xml:space="preserve">Groothandel in autosloopmateriaal                           </t>
  </si>
  <si>
    <t xml:space="preserve">Grth. in autosloopmateriaal   </t>
  </si>
  <si>
    <t xml:space="preserve">Katwijkerbroek 41                                                       </t>
  </si>
  <si>
    <t xml:space="preserve">De Ruijterstraat 8                                                      </t>
  </si>
  <si>
    <t xml:space="preserve">2231RV  </t>
  </si>
  <si>
    <t xml:space="preserve">Stratenmaken                                                </t>
  </si>
  <si>
    <t xml:space="preserve">Stratenmaken                  </t>
  </si>
  <si>
    <t xml:space="preserve">De Roysloot 1                                                           </t>
  </si>
  <si>
    <t xml:space="preserve">Ambachtsweg 24                                                          </t>
  </si>
  <si>
    <t xml:space="preserve">Productie en distributie van films en televisieprogramma´s  </t>
  </si>
  <si>
    <t xml:space="preserve">Distributie van films en televisieproducties                </t>
  </si>
  <si>
    <t>Distr.v.films/televisieproduct</t>
  </si>
  <si>
    <t xml:space="preserve">De Ruijterstraat 2                                                      </t>
  </si>
  <si>
    <t xml:space="preserve">Belastingconsulenten                                        </t>
  </si>
  <si>
    <t xml:space="preserve">Belastingconsulenten          </t>
  </si>
  <si>
    <t>-Functieaanduiding-Bedrijven uit ten hoogste categorie B1 en kantoor</t>
  </si>
  <si>
    <t xml:space="preserve">Heerenweg 12                                                            </t>
  </si>
  <si>
    <t xml:space="preserve">Handel in en reparatie van zwaardere bedrijfsauto's         </t>
  </si>
  <si>
    <t xml:space="preserve">Handel/rep. v. bedrijfsauto's </t>
  </si>
  <si>
    <t xml:space="preserve">Lijnbaanstraat 9                                                        </t>
  </si>
  <si>
    <t xml:space="preserve">Ambachtsweg 17                                                          </t>
  </si>
  <si>
    <t>Vervaardiging van computers, elektronische en optische mach.</t>
  </si>
  <si>
    <t xml:space="preserve">Vervaardiging van elektronische componenten                 </t>
  </si>
  <si>
    <t>Verv.v.elektronische component</t>
  </si>
  <si>
    <t xml:space="preserve">Laan van Verhof 43 A                                                    </t>
  </si>
  <si>
    <t xml:space="preserve">Metselen en voegen                                          </t>
  </si>
  <si>
    <t xml:space="preserve">Metselen en voegen            </t>
  </si>
  <si>
    <t xml:space="preserve">Blokmakerstraat 11                                                      </t>
  </si>
  <si>
    <t xml:space="preserve">Ambachtsweg 20 C                                                        </t>
  </si>
  <si>
    <t xml:space="preserve">Scheepmakerstraat 33                                                    </t>
  </si>
  <si>
    <t xml:space="preserve">Scheepmakerstraat 34                                                    </t>
  </si>
  <si>
    <t xml:space="preserve">Vinkenweg 50 B                                                          </t>
  </si>
  <si>
    <t xml:space="preserve">Rijnsburgerweg 158 A                                                    </t>
  </si>
  <si>
    <t xml:space="preserve">2231AH  </t>
  </si>
  <si>
    <t xml:space="preserve">Verhuur en lease van auto's, consumentenartikelen, machines </t>
  </si>
  <si>
    <t xml:space="preserve">Verhuur en lease van overige machines en werktuigen         </t>
  </si>
  <si>
    <t xml:space="preserve">Verh.en lease v.ov.machines   </t>
  </si>
  <si>
    <t xml:space="preserve">Sandtlaan 2                                                             </t>
  </si>
  <si>
    <t xml:space="preserve">2231CC  </t>
  </si>
  <si>
    <t xml:space="preserve">Heerenweg 7                                                             </t>
  </si>
  <si>
    <t xml:space="preserve">Winkels in computers, randapparatuur en software            </t>
  </si>
  <si>
    <t xml:space="preserve">Winkels computers             </t>
  </si>
  <si>
    <t xml:space="preserve">Voorschoterweg 49                                                       </t>
  </si>
  <si>
    <t xml:space="preserve">Veterinaire dienstverlening                                 </t>
  </si>
  <si>
    <t xml:space="preserve">Veterinaire dienstverlening   </t>
  </si>
  <si>
    <t xml:space="preserve">De Maessloot 2 B                                                        </t>
  </si>
  <si>
    <t xml:space="preserve">Zeilmakerstraat 2 A                                                     </t>
  </si>
  <si>
    <t xml:space="preserve">Winkels in vis                                              </t>
  </si>
  <si>
    <t xml:space="preserve">Winkels in vis                </t>
  </si>
  <si>
    <t xml:space="preserve">Arbeidsbemiddeling, uitzendbureaus en personeelsbeheer      </t>
  </si>
  <si>
    <t xml:space="preserve">Arbeidsbemiddeling                                          </t>
  </si>
  <si>
    <t xml:space="preserve">Arbeidsbemiddeling            </t>
  </si>
  <si>
    <t xml:space="preserve">Nijverheidstraat 2                                                      </t>
  </si>
  <si>
    <t xml:space="preserve">Expediteurs, cargadoors, bevrachters, andere tussenpersonen </t>
  </si>
  <si>
    <t xml:space="preserve">Expediteurs, cargadoors       </t>
  </si>
  <si>
    <t xml:space="preserve">Ambachtsweg 8                                                           </t>
  </si>
  <si>
    <t xml:space="preserve">Blokmakerstraat 10                                                      </t>
  </si>
  <si>
    <t xml:space="preserve">Vlechten van betonstaal                                     </t>
  </si>
  <si>
    <t xml:space="preserve">Vlechten van betonstaal       </t>
  </si>
  <si>
    <t xml:space="preserve">Nijverheidstraat 11                                                     </t>
  </si>
  <si>
    <t xml:space="preserve">Winkels in tweedehands goederen (geen kleding)              </t>
  </si>
  <si>
    <t xml:space="preserve">Winkels tweedehands goederen  </t>
  </si>
  <si>
    <t xml:space="preserve">Lageweg 34                                                              </t>
  </si>
  <si>
    <t xml:space="preserve">Groothandel in sportartikelen (geen watersport)             </t>
  </si>
  <si>
    <t xml:space="preserve">Grth. in sportart.            </t>
  </si>
  <si>
    <t xml:space="preserve">Steenbakkerstraat 10 F                                                  </t>
  </si>
  <si>
    <t xml:space="preserve">Bouwtimmeren                                                </t>
  </si>
  <si>
    <t xml:space="preserve">Bouwtimmeren                  </t>
  </si>
  <si>
    <t xml:space="preserve">Katwijkerbroek 39 D                                                     </t>
  </si>
  <si>
    <t xml:space="preserve">De Roysloot 11 B                                                        </t>
  </si>
  <si>
    <t xml:space="preserve">Accountants-administratieconsulenten                        </t>
  </si>
  <si>
    <t>Accountants-administratiecons.</t>
  </si>
  <si>
    <t xml:space="preserve">Bloemenlaan 5                                                           </t>
  </si>
  <si>
    <t xml:space="preserve">Lageweg 16                                                              </t>
  </si>
  <si>
    <t xml:space="preserve">Speur- en ontwikkelingswerk                                 </t>
  </si>
  <si>
    <t xml:space="preserve">Technisch speur- en ontwikkelingswerk                       </t>
  </si>
  <si>
    <t>Techn.speur-/ontwikkelingswerk</t>
  </si>
  <si>
    <t xml:space="preserve">Lageweg 51                                                              </t>
  </si>
  <si>
    <t xml:space="preserve">Detailhandel via internet in huis- en tuinartikelen         </t>
  </si>
  <si>
    <t xml:space="preserve">Dh. internet huis/tuinartikel </t>
  </si>
  <si>
    <t xml:space="preserve">Heerenweg 6 C 7                                                         </t>
  </si>
  <si>
    <t xml:space="preserve">Vinkenweg 50 A                                                          </t>
  </si>
  <si>
    <t xml:space="preserve">Vervaardiging van overige goederen                          </t>
  </si>
  <si>
    <t xml:space="preserve">Vervaardiging van overige goederen (rest)                   </t>
  </si>
  <si>
    <t xml:space="preserve">Verv. v. ov. goederen (rest)  </t>
  </si>
  <si>
    <t xml:space="preserve">Lageweg 32                                                              </t>
  </si>
  <si>
    <t xml:space="preserve">Interieurbouw                                               </t>
  </si>
  <si>
    <t xml:space="preserve">Interieurbouw                 </t>
  </si>
  <si>
    <t xml:space="preserve">De Roysloot 12 G                                                        </t>
  </si>
  <si>
    <t xml:space="preserve">De Roysloot 12 E                                                        </t>
  </si>
  <si>
    <t xml:space="preserve">E         </t>
  </si>
  <si>
    <t xml:space="preserve">Snijderstraat 7 C                                                       </t>
  </si>
  <si>
    <t xml:space="preserve">Scheepmakerstraat 26                                                    </t>
  </si>
  <si>
    <t xml:space="preserve">Katwijkerbroek 45 A                                                     </t>
  </si>
  <si>
    <t xml:space="preserve">De Roysloot 9 D                                                         </t>
  </si>
  <si>
    <t xml:space="preserve">Blekerstraat 14 A                                                       </t>
  </si>
  <si>
    <t xml:space="preserve">Groothandel in mach. voor de voedings- en genotmiddelenind. </t>
  </si>
  <si>
    <t xml:space="preserve">Grth. in mach.v&amp;g ind.        </t>
  </si>
  <si>
    <t xml:space="preserve">Lageweg 4                                                               </t>
  </si>
  <si>
    <t xml:space="preserve">Smeden, persen, stampen en profielwalsen van metaal         </t>
  </si>
  <si>
    <t xml:space="preserve">Smeden, persen, stampen       </t>
  </si>
  <si>
    <t xml:space="preserve">Hypotheek- en kredietbemiddeling, geldwisselkantoren        </t>
  </si>
  <si>
    <t>Hypotheek-/kredietbemiddeling,</t>
  </si>
  <si>
    <t xml:space="preserve">Scheepmakerstraat 5                                                     </t>
  </si>
  <si>
    <t xml:space="preserve">Valkenburgseweg 50                                                      </t>
  </si>
  <si>
    <t xml:space="preserve">Maken en uitgeven van geluidsopnamen                        </t>
  </si>
  <si>
    <t>Maken/uitgeven v.geluidsopname</t>
  </si>
  <si>
    <t xml:space="preserve">Lageweg 28                                                              </t>
  </si>
  <si>
    <t xml:space="preserve">Detailh. via postorder/internet in voedingsmid./drog.waren  </t>
  </si>
  <si>
    <t>Dh. po/int. voeding/drogistery</t>
  </si>
  <si>
    <t xml:space="preserve">Heerenweg 6 B 9                                                         </t>
  </si>
  <si>
    <t xml:space="preserve">Taanderstraat 13                                                        </t>
  </si>
  <si>
    <t>Afvalinzameling en -behandeling; voorbereiding tot recycling</t>
  </si>
  <si>
    <t xml:space="preserve">Gesorteerd materiaal voorbereiden tot recycling             </t>
  </si>
  <si>
    <t xml:space="preserve">Gesorteerd mat.voorber. recy. </t>
  </si>
  <si>
    <t xml:space="preserve">Lageweg 26                                                              </t>
  </si>
  <si>
    <t xml:space="preserve">Groothandel en handelsbemiddeling in auto-onderdelen, -acc. </t>
  </si>
  <si>
    <t xml:space="preserve">Grth. in auto-onderdelen      </t>
  </si>
  <si>
    <t xml:space="preserve">Heerenweg 1                                                             </t>
  </si>
  <si>
    <t xml:space="preserve">Groothandel in schoenen                                     </t>
  </si>
  <si>
    <t xml:space="preserve">Grth. in schoenen             </t>
  </si>
  <si>
    <t xml:space="preserve">Trappenberglaan 36                                                      </t>
  </si>
  <si>
    <t xml:space="preserve">De Roysloot 9 F                                                         </t>
  </si>
  <si>
    <t xml:space="preserve">Reparatie van consumentenelektronica (geen computers)       </t>
  </si>
  <si>
    <t xml:space="preserve">Rep.v.consumentenelektronica  </t>
  </si>
  <si>
    <t xml:space="preserve">Smidstraat 7                                                            </t>
  </si>
  <si>
    <t>Groothandel in ijzer- en staalschroot en oude non-ferrometal</t>
  </si>
  <si>
    <t xml:space="preserve">Grth. in ijzer-/staalschroot  </t>
  </si>
  <si>
    <t xml:space="preserve">Bemiddeling bij handel, huur of verhuur van onroerend goed  </t>
  </si>
  <si>
    <t xml:space="preserve">Bemid. handel, huur onr. goed </t>
  </si>
  <si>
    <t xml:space="preserve">Oegstgeesterweg 206 E                                                   </t>
  </si>
  <si>
    <t xml:space="preserve">Uitgeverijen van tijdschriften                              </t>
  </si>
  <si>
    <t>Uitgeverijen van tijdschriften</t>
  </si>
  <si>
    <t xml:space="preserve">Zeilmakerstraat 1                                                       </t>
  </si>
  <si>
    <t xml:space="preserve">Winkels gespecialiseerd in overige huishoudelijke artikelen </t>
  </si>
  <si>
    <t xml:space="preserve">Winkels overig huish. art.    </t>
  </si>
  <si>
    <t xml:space="preserve">Ambachtsweg 5                                                           </t>
  </si>
  <si>
    <t xml:space="preserve">Valkenburgseweg 101                                                     </t>
  </si>
  <si>
    <t>Overige gespecialiseerde reparatie en aanpassing van auto's;</t>
  </si>
  <si>
    <t>Ov.gespec.repar./aanpas.auto's</t>
  </si>
  <si>
    <t xml:space="preserve">Vinkenweg 7                                                             </t>
  </si>
  <si>
    <t xml:space="preserve">2231NP  </t>
  </si>
  <si>
    <t xml:space="preserve">Vinkenweg 47                                                            </t>
  </si>
  <si>
    <t xml:space="preserve">2231NR  </t>
  </si>
  <si>
    <t xml:space="preserve">Blekerstraat 2                                                          </t>
  </si>
  <si>
    <t xml:space="preserve">Heerenweg 3 B                                                           </t>
  </si>
  <si>
    <t xml:space="preserve">Noordwijkerweg 36                                                       </t>
  </si>
  <si>
    <t xml:space="preserve">2231NL  </t>
  </si>
  <si>
    <t xml:space="preserve">Winkels in bloemen en planten, zaden en tuinbenodigdheden   </t>
  </si>
  <si>
    <t>Winkels bloemen/planten, zaden</t>
  </si>
  <si>
    <t xml:space="preserve">De Roysloot 9 H                                                         </t>
  </si>
  <si>
    <t xml:space="preserve">H         </t>
  </si>
  <si>
    <t xml:space="preserve">Katwijkerbroek 26                                                       </t>
  </si>
  <si>
    <t>Reparatie en onderhoud van machines (specifieke bedrijfstak)</t>
  </si>
  <si>
    <t xml:space="preserve">Rep.en onderh.v.mach. spec.   </t>
  </si>
  <si>
    <t xml:space="preserve">Voorschoterweg 3                                                        </t>
  </si>
  <si>
    <t xml:space="preserve">Sauna's, solaria, baden e.d.                                </t>
  </si>
  <si>
    <t xml:space="preserve">Sauna's, solaria, baden e.d.  </t>
  </si>
  <si>
    <t>Overige dienstverlenende activiteiten op het gebied van info</t>
  </si>
  <si>
    <t>Ov.dienstverl. activ. infotech</t>
  </si>
  <si>
    <t xml:space="preserve">Rijnsburgerweg 86 C                                                     </t>
  </si>
  <si>
    <t xml:space="preserve">Voorhouterweg 22                                                        </t>
  </si>
  <si>
    <t xml:space="preserve">2231NE  </t>
  </si>
  <si>
    <t xml:space="preserve">Taanderstraat 11 A                                                      </t>
  </si>
  <si>
    <t xml:space="preserve">Heerenweg 6 C 4                                                         </t>
  </si>
  <si>
    <t xml:space="preserve">Valkenburgseweg 50 A                                                    </t>
  </si>
  <si>
    <t xml:space="preserve">Kunst                                                       </t>
  </si>
  <si>
    <t xml:space="preserve">Dienstverlening voor uitvoerende kunst                      </t>
  </si>
  <si>
    <t xml:space="preserve">Dienstverl. uitvoerende kunst </t>
  </si>
  <si>
    <t xml:space="preserve">Lageweg 37 G 7                                                          </t>
  </si>
  <si>
    <t xml:space="preserve">Laan van Verhof 46                                                      </t>
  </si>
  <si>
    <t xml:space="preserve">Mandenmakerstraat 5                                                     </t>
  </si>
  <si>
    <t xml:space="preserve">2222AX  </t>
  </si>
  <si>
    <t xml:space="preserve">De Maessloot 3                                                          </t>
  </si>
  <si>
    <t xml:space="preserve">Groothandel in onderkleding                                 </t>
  </si>
  <si>
    <t xml:space="preserve">Grth. in onderkleding         </t>
  </si>
  <si>
    <t xml:space="preserve">Katwijkerbroek 65                                                       </t>
  </si>
  <si>
    <t xml:space="preserve">Visserij en kweken van vis en schaaldieren                  </t>
  </si>
  <si>
    <t xml:space="preserve">Zee- en kustvisserij                                        </t>
  </si>
  <si>
    <t xml:space="preserve">Zee- en kustvisserij          </t>
  </si>
  <si>
    <t xml:space="preserve">Scheepmakerstraat 59 A                                                  </t>
  </si>
  <si>
    <t xml:space="preserve">Verhuur van onroerend goed (niet van woonruimte)            </t>
  </si>
  <si>
    <t xml:space="preserve">Verh.van onroerend goed       </t>
  </si>
  <si>
    <t xml:space="preserve">Valkenburgseweg 8                                                       </t>
  </si>
  <si>
    <t xml:space="preserve">Reparatie en onderhoud van schepen                          </t>
  </si>
  <si>
    <t xml:space="preserve">Rep. en onderhoud van schepen </t>
  </si>
  <si>
    <t xml:space="preserve">Heerenweg 6 D 6                                                         </t>
  </si>
  <si>
    <t xml:space="preserve">Sandtlaan 1                                                             </t>
  </si>
  <si>
    <t xml:space="preserve">2231CA  </t>
  </si>
  <si>
    <t>-Functieaanduiding-Bedrijf uit ten hoogste categorie 2 en specifieke vorm van bedrijf 2</t>
  </si>
  <si>
    <t xml:space="preserve">Straathandel                                                </t>
  </si>
  <si>
    <t xml:space="preserve">Straathandel                  </t>
  </si>
  <si>
    <t xml:space="preserve">Katwijkerbroek 11                                                       </t>
  </si>
  <si>
    <t xml:space="preserve">Katwijkerweg 33                                                         </t>
  </si>
  <si>
    <t xml:space="preserve">2235AA  </t>
  </si>
  <si>
    <t xml:space="preserve">Katwijkerweg                                                </t>
  </si>
  <si>
    <t xml:space="preserve">Spinozalaan 18 A                                                        </t>
  </si>
  <si>
    <t xml:space="preserve">2231SR  </t>
  </si>
  <si>
    <t xml:space="preserve">Smidstraat 10                                                           </t>
  </si>
  <si>
    <t xml:space="preserve">Groothandel in intern transportmaterieel                    </t>
  </si>
  <si>
    <t xml:space="preserve">Grth. in intern transportmat. </t>
  </si>
  <si>
    <t xml:space="preserve">Trappenberglaan 40 F                                                    </t>
  </si>
  <si>
    <t>-Functieaanduiding-Milieucategorie 3a-categorie 1 tot en met 3a van de staat van bedrijfsactiviteiten</t>
  </si>
  <si>
    <t xml:space="preserve">Scheepmakerstraat 1 E 9                                                 </t>
  </si>
  <si>
    <t xml:space="preserve">Steenbakkerstraat 10 B                                                  </t>
  </si>
  <si>
    <t xml:space="preserve">Steenbakkerstraat 10 H                                                  </t>
  </si>
  <si>
    <t xml:space="preserve">Slopen van bouwwerken                                       </t>
  </si>
  <si>
    <t xml:space="preserve">Slopen van bouwwerken         </t>
  </si>
  <si>
    <t xml:space="preserve">Vliet Noordzijde 89                                                     </t>
  </si>
  <si>
    <t xml:space="preserve">2231GR  </t>
  </si>
  <si>
    <t>-Functieaanduiding-Bedrijf uit ten hoogste categorie B1 en specifieke vorm van bedrijf 6</t>
  </si>
  <si>
    <t xml:space="preserve">Trappenberglaan 8                                                       </t>
  </si>
  <si>
    <t xml:space="preserve">Blokmakerstraat 13                                                      </t>
  </si>
  <si>
    <t xml:space="preserve">Katwijkerbroek 89                                                       </t>
  </si>
  <si>
    <t xml:space="preserve">Bloemenlaan 5 A                                                         </t>
  </si>
  <si>
    <t xml:space="preserve">Fitnesscentra                                               </t>
  </si>
  <si>
    <t xml:space="preserve">Fitnesscentra                 </t>
  </si>
  <si>
    <t xml:space="preserve">Rijnsburgerweg 152                                                      </t>
  </si>
  <si>
    <t xml:space="preserve">De Roysloot 6                                                           </t>
  </si>
  <si>
    <t xml:space="preserve">Jachthavens                                                 </t>
  </si>
  <si>
    <t xml:space="preserve">Jachthavens                   </t>
  </si>
  <si>
    <t xml:space="preserve">De Ruijterstraat 35 D                                                   </t>
  </si>
  <si>
    <t xml:space="preserve">2231RT  </t>
  </si>
  <si>
    <t xml:space="preserve">Noordwijkerweg 76                                                       </t>
  </si>
  <si>
    <t xml:space="preserve">2231NN  </t>
  </si>
  <si>
    <t xml:space="preserve">Overige dienstverlening (rest)                              </t>
  </si>
  <si>
    <t xml:space="preserve">Ov. dienstverlening (rest)    </t>
  </si>
  <si>
    <t xml:space="preserve">Heerenweg 6 C 3                                                         </t>
  </si>
  <si>
    <t xml:space="preserve">Scheepmakerstraat 29                                                    </t>
  </si>
  <si>
    <t xml:space="preserve">Lageweg 32 A                                                            </t>
  </si>
  <si>
    <t xml:space="preserve">Industrieel ontwerp en vormgeving, fotografie, vertaling    </t>
  </si>
  <si>
    <t xml:space="preserve">Communicatie- en grafisch ontwerp                           </t>
  </si>
  <si>
    <t>Communicatie- en grafisch ontw</t>
  </si>
  <si>
    <t xml:space="preserve">Katwijkerbroek 29                                                       </t>
  </si>
  <si>
    <t xml:space="preserve">Katwijkerbroek 14                                                       </t>
  </si>
  <si>
    <t xml:space="preserve">Rijnlandkade 3                                                          </t>
  </si>
  <si>
    <t xml:space="preserve">Groothandel in scheepsbenodigdheden en visserij-artikelen   </t>
  </si>
  <si>
    <t xml:space="preserve">Grth.in scheepsbenodigdheden  </t>
  </si>
  <si>
    <t xml:space="preserve">Heerenweg 6 D 4                                                         </t>
  </si>
  <si>
    <t xml:space="preserve">Ambachtsweg 27                                                          </t>
  </si>
  <si>
    <t xml:space="preserve">Glazenwassen                                                </t>
  </si>
  <si>
    <t xml:space="preserve">Glazenwassen                  </t>
  </si>
  <si>
    <t xml:space="preserve">Scheepmakerstraat 3 K                                                   </t>
  </si>
  <si>
    <t xml:space="preserve">K         </t>
  </si>
  <si>
    <t xml:space="preserve">Verhuur van leesportefeuilles                               </t>
  </si>
  <si>
    <t xml:space="preserve">Verhuur van leesportefeuilles </t>
  </si>
  <si>
    <t xml:space="preserve">Heerenweg 4 F                                                           </t>
  </si>
  <si>
    <t xml:space="preserve">Blekerstraat 6 A                                                        </t>
  </si>
  <si>
    <t xml:space="preserve">Oegstgeesterweg 206 A                                                   </t>
  </si>
  <si>
    <t xml:space="preserve">Schrijven en overige scheppende kunst                       </t>
  </si>
  <si>
    <t xml:space="preserve">Schrijven/ov.scheppende kunst </t>
  </si>
  <si>
    <t xml:space="preserve">Scheepmakerstraat 3                                                     </t>
  </si>
  <si>
    <t xml:space="preserve">Trappenberglaan 14 A                                                    </t>
  </si>
  <si>
    <t xml:space="preserve">Vervaardiging van overige meubels                           </t>
  </si>
  <si>
    <t xml:space="preserve">Verv. van overige meubels     </t>
  </si>
  <si>
    <t xml:space="preserve">Noordwijkerweg 61                                                       </t>
  </si>
  <si>
    <t xml:space="preserve">Kruisweg 11                                                             </t>
  </si>
  <si>
    <t xml:space="preserve">2235CR  </t>
  </si>
  <si>
    <t xml:space="preserve">Katwijkerbroek 28                                                       </t>
  </si>
  <si>
    <t xml:space="preserve">Projectontwikkeling                                         </t>
  </si>
  <si>
    <t xml:space="preserve">Projectontwikkeling           </t>
  </si>
  <si>
    <t xml:space="preserve">Trappenberglaan 40 A 9                                                  </t>
  </si>
  <si>
    <t xml:space="preserve">Rijnsburgerweg 120 C                                                    </t>
  </si>
  <si>
    <t xml:space="preserve">De Maessloot 1 A                                                        </t>
  </si>
  <si>
    <t xml:space="preserve">Overige bouwinstallatie                                     </t>
  </si>
  <si>
    <t xml:space="preserve">Overige bouwinstallatie       </t>
  </si>
  <si>
    <t xml:space="preserve">Groothandel in bovenkleding                                 </t>
  </si>
  <si>
    <t xml:space="preserve">Grth. in bovenkleding         </t>
  </si>
  <si>
    <t xml:space="preserve">Heerenweg 6 F 3                                                         </t>
  </si>
  <si>
    <t xml:space="preserve">Winkels in watersportartikelen                              </t>
  </si>
  <si>
    <t>Winkels in watersportartikelen</t>
  </si>
  <si>
    <t xml:space="preserve">Groothandel in huismeubilair                                </t>
  </si>
  <si>
    <t xml:space="preserve">Grth. in huismeubilair        </t>
  </si>
  <si>
    <t xml:space="preserve">Katwijkerbroek 73                                                       </t>
  </si>
  <si>
    <t xml:space="preserve">Katwijkerbroek 8                                                        </t>
  </si>
  <si>
    <t xml:space="preserve">Leggen van elektriciteits- en telecommunicatiekabels        </t>
  </si>
  <si>
    <t xml:space="preserve">Leggen v. kabels              </t>
  </si>
  <si>
    <t xml:space="preserve">Scheepmakerstraat 9                                                     </t>
  </si>
  <si>
    <t xml:space="preserve">Voorschoterweg 45 A                                                     </t>
  </si>
  <si>
    <t xml:space="preserve">Winkels in bovenkleding en mode-artikelen (algemeen ass.)   </t>
  </si>
  <si>
    <t xml:space="preserve">Winkels in bovenkleding       </t>
  </si>
  <si>
    <t>-Functieaanduiding-Detailhandel uitsluitend een detailhandelsbedrijf in schoenen kleding en sport</t>
  </si>
  <si>
    <t xml:space="preserve">Winkels in dranken                                          </t>
  </si>
  <si>
    <t xml:space="preserve">Winkels in dranken            </t>
  </si>
  <si>
    <t xml:space="preserve">Ambachtsweg 15                                                          </t>
  </si>
  <si>
    <t xml:space="preserve">Supermarkten en dergelijke winkels met een algemeen assort. </t>
  </si>
  <si>
    <t xml:space="preserve">Supermarkten alg. ass.        </t>
  </si>
  <si>
    <t xml:space="preserve">Interieurreiniging van gebouwen                             </t>
  </si>
  <si>
    <t>Interieurreiniging v. gebouwen</t>
  </si>
  <si>
    <t xml:space="preserve">Nijverheidstraat 22                                                     </t>
  </si>
  <si>
    <t xml:space="preserve">Lageweg 37 G 2                                                          </t>
  </si>
  <si>
    <t xml:space="preserve">Detailhandel via internet in vrijetijdsartikelen            </t>
  </si>
  <si>
    <t>Dh. internet vrijetijdsartikel</t>
  </si>
  <si>
    <t xml:space="preserve">De Roysloot 12 B                                                        </t>
  </si>
  <si>
    <t>Operational lease v. personenauto’s en lichte bedrijfsauto’s</t>
  </si>
  <si>
    <t>Operational lease personenauto</t>
  </si>
  <si>
    <t xml:space="preserve">Scheepmakerstraat 3 X                                                   </t>
  </si>
  <si>
    <t xml:space="preserve">X         </t>
  </si>
  <si>
    <t xml:space="preserve">Heerenweg 6 A 12                                                        </t>
  </si>
  <si>
    <t xml:space="preserve">Rijnsburgerweg 103                                                      </t>
  </si>
  <si>
    <t xml:space="preserve">2231AE  </t>
  </si>
  <si>
    <t xml:space="preserve">Vervaardiging van geconfectioneerde artikelen van textiel   </t>
  </si>
  <si>
    <t xml:space="preserve">Verv.v.geconf. art.v. textiel </t>
  </si>
  <si>
    <t xml:space="preserve">Eventcatering                                               </t>
  </si>
  <si>
    <t xml:space="preserve">Eventcatering                 </t>
  </si>
  <si>
    <t xml:space="preserve">Scheepmakerstraat 1 A 1                                                 </t>
  </si>
  <si>
    <t xml:space="preserve">Taanderstraat 2                                                         </t>
  </si>
  <si>
    <t xml:space="preserve">Sandtlaan 56                                                            </t>
  </si>
  <si>
    <t xml:space="preserve">Gezondheids- en welzijnszorg                                </t>
  </si>
  <si>
    <t xml:space="preserve">Q                </t>
  </si>
  <si>
    <t xml:space="preserve">Gezondheidszorg                                             </t>
  </si>
  <si>
    <t xml:space="preserve">Praktijken van fysiotherapeuten                             </t>
  </si>
  <si>
    <t xml:space="preserve">Praktijken fysiotherapeuten   </t>
  </si>
  <si>
    <t xml:space="preserve">Scheepmakerstraat 39                                                    </t>
  </si>
  <si>
    <t xml:space="preserve">Scheepmakerstraat 32                                                    </t>
  </si>
  <si>
    <t xml:space="preserve">Ambachtsweg 19                                                          </t>
  </si>
  <si>
    <t xml:space="preserve">Voorschoterweg 23 B                                                     </t>
  </si>
  <si>
    <t xml:space="preserve">Blekerstraat 20                                                         </t>
  </si>
  <si>
    <t xml:space="preserve">Detailhandel in en reparatie van motorfietsen, onderdelen   </t>
  </si>
  <si>
    <t xml:space="preserve">Deth./reparatie motorfietsen  </t>
  </si>
  <si>
    <t xml:space="preserve">De Roysloot 8 B                                                         </t>
  </si>
  <si>
    <t xml:space="preserve">Vliet Zuidzijde 24                                                      </t>
  </si>
  <si>
    <t xml:space="preserve">2231GJ  </t>
  </si>
  <si>
    <t xml:space="preserve">Groothandel in bestrijdingsmiddelen en meststoffen          </t>
  </si>
  <si>
    <t xml:space="preserve">Grth. in bestrijdingsmiddelen </t>
  </si>
  <si>
    <t xml:space="preserve">Markt- en opinieonderzoekbureaus                            </t>
  </si>
  <si>
    <t xml:space="preserve">Markt-/opinieonderzoekbureaus </t>
  </si>
  <si>
    <t xml:space="preserve">Katwijkerbroek 39 B                                                     </t>
  </si>
  <si>
    <t xml:space="preserve">Katwijkerbroek 35                                                       </t>
  </si>
  <si>
    <t xml:space="preserve">Scheepmakerstraat 21                                                    </t>
  </si>
  <si>
    <t xml:space="preserve">Overige reiniging                                           </t>
  </si>
  <si>
    <t xml:space="preserve">Overige reiniging             </t>
  </si>
  <si>
    <t xml:space="preserve">Sandtlaan 52                                                            </t>
  </si>
  <si>
    <t xml:space="preserve">Studiebegeleiding, vorming en onderwijs (rest)              </t>
  </si>
  <si>
    <t xml:space="preserve">Studiebegel./vorming/onderw.  </t>
  </si>
  <si>
    <t xml:space="preserve">Reparatie van specifieke auto-onderdelen                    </t>
  </si>
  <si>
    <t>Rep.v.specifi. auto-onderdelen</t>
  </si>
  <si>
    <t xml:space="preserve">Scheepmakerstraat 63                                                    </t>
  </si>
  <si>
    <t xml:space="preserve">Laan van Verhof 40                                                      </t>
  </si>
  <si>
    <t xml:space="preserve">Handelsbemiddeling in landbouwproducten, levende dieren     </t>
  </si>
  <si>
    <t xml:space="preserve">Hndlsbemid. landbouwproducten </t>
  </si>
  <si>
    <t xml:space="preserve">Lijnbaanstraat 16                                                       </t>
  </si>
  <si>
    <t xml:space="preserve">Bandenservicebedrijven                                      </t>
  </si>
  <si>
    <t xml:space="preserve">Bandenservicebedrijven        </t>
  </si>
  <si>
    <t xml:space="preserve">Restaurants                                                 </t>
  </si>
  <si>
    <t xml:space="preserve">Restaurants                   </t>
  </si>
  <si>
    <t xml:space="preserve">Taanderstraat 18                                                        </t>
  </si>
  <si>
    <t xml:space="preserve">Vervaardiging van kunststofproducten voor de bouw           </t>
  </si>
  <si>
    <t xml:space="preserve">Verv.v.kunststofprod. bouw    </t>
  </si>
  <si>
    <t xml:space="preserve">Laan van Verhof 50                                                      </t>
  </si>
  <si>
    <t xml:space="preserve">De Roysloot 6 A                                                         </t>
  </si>
  <si>
    <t xml:space="preserve">Rijnsburgerweg 152 A                                                    </t>
  </si>
  <si>
    <t xml:space="preserve">Lageweg 53                                                              </t>
  </si>
  <si>
    <t xml:space="preserve">Opslag in distributiecentra, overige opslag (niet in tanks) </t>
  </si>
  <si>
    <t xml:space="preserve">Opslag in distributiecentra   </t>
  </si>
  <si>
    <t xml:space="preserve">Dansscholen                                                 </t>
  </si>
  <si>
    <t xml:space="preserve">Dansscholen                   </t>
  </si>
  <si>
    <t xml:space="preserve">De Roysloot 12 H                                                        </t>
  </si>
  <si>
    <t xml:space="preserve">Maatschappelijke dienstverlening zonder overnachting        </t>
  </si>
  <si>
    <t xml:space="preserve">Ondersteuning en begeleiding van gehandicapten              </t>
  </si>
  <si>
    <t xml:space="preserve">Ondersteuning gehandicapten   </t>
  </si>
  <si>
    <t xml:space="preserve">Taanderstraat 7                                                         </t>
  </si>
  <si>
    <t xml:space="preserve">Lageweg 14                                                              </t>
  </si>
  <si>
    <t xml:space="preserve">Lageweg 18                                                              </t>
  </si>
  <si>
    <t xml:space="preserve">Groothandel in verf en verfwaren                            </t>
  </si>
  <si>
    <t xml:space="preserve">Grth. in verf en verfwaren    </t>
  </si>
  <si>
    <t xml:space="preserve">Scheepmakerstraat 38                                                    </t>
  </si>
  <si>
    <t xml:space="preserve">Noordwijkerweg 82                                                       </t>
  </si>
  <si>
    <t xml:space="preserve">Valkenburgseweg 30                                                      </t>
  </si>
  <si>
    <t xml:space="preserve">Katwijkerbroek 43 A                                                     </t>
  </si>
  <si>
    <t xml:space="preserve">De Roysloot 9 C                                                         </t>
  </si>
  <si>
    <t xml:space="preserve">Holdings (geen financiële), interne concerndiensten         </t>
  </si>
  <si>
    <t xml:space="preserve">Organisatie-adviesbureaus                                   </t>
  </si>
  <si>
    <t xml:space="preserve">Organisatie-adviesbureaus     </t>
  </si>
  <si>
    <t xml:space="preserve">Steenbakkerstraat 3                                                     </t>
  </si>
  <si>
    <t xml:space="preserve">Trappenberglaan 40 B 2                                                  </t>
  </si>
  <si>
    <t xml:space="preserve">Keuring en controle van machines, apparaten en materialen   </t>
  </si>
  <si>
    <t xml:space="preserve">Keuring machines, app.        </t>
  </si>
  <si>
    <t xml:space="preserve">Taanderstraat 16 C                                                      </t>
  </si>
  <si>
    <t xml:space="preserve">Katwijkerbroek 41 B                                                     </t>
  </si>
  <si>
    <t xml:space="preserve">Facility management                                         </t>
  </si>
  <si>
    <t xml:space="preserve">Facility management           </t>
  </si>
  <si>
    <t xml:space="preserve">Smidstraat 8                                                            </t>
  </si>
  <si>
    <t xml:space="preserve">Scheepmakerstraat 6 B                                                   </t>
  </si>
  <si>
    <t xml:space="preserve">Lageweg 37 A 6                                                          </t>
  </si>
  <si>
    <t xml:space="preserve">Lageweg 36                                                              </t>
  </si>
  <si>
    <t xml:space="preserve">Verhuur van sport- en recreatieartikelen                    </t>
  </si>
  <si>
    <t>Verh.v.sport- en recreatieart.</t>
  </si>
  <si>
    <t xml:space="preserve">Scheepmakerstraat 8 G                                                   </t>
  </si>
  <si>
    <t xml:space="preserve">Industrieel en productontwerp                               </t>
  </si>
  <si>
    <t xml:space="preserve">Industrieel en productontwerp </t>
  </si>
  <si>
    <t xml:space="preserve">Witte de Withstraat 40                                                  </t>
  </si>
  <si>
    <t xml:space="preserve">2231RP  </t>
  </si>
  <si>
    <t xml:space="preserve">Binnenvaart (sleep- en duwvaart)                            </t>
  </si>
  <si>
    <t xml:space="preserve">Binnenvaart (sleep-/duwvaart) </t>
  </si>
  <si>
    <t xml:space="preserve">Lageweg 27                                                              </t>
  </si>
  <si>
    <t xml:space="preserve">Katwijkerbroek 93                                                       </t>
  </si>
  <si>
    <t xml:space="preserve">Fotografie                                                  </t>
  </si>
  <si>
    <t xml:space="preserve">Fotografie                    </t>
  </si>
  <si>
    <t xml:space="preserve">Ambachtsweg 1                                                           </t>
  </si>
  <si>
    <t xml:space="preserve">Ambachtsweg 39                                                          </t>
  </si>
  <si>
    <t xml:space="preserve">Lageweg 35 M                                                            </t>
  </si>
  <si>
    <t xml:space="preserve">M         </t>
  </si>
  <si>
    <t xml:space="preserve">Vervaardiging van dranken                                   </t>
  </si>
  <si>
    <t xml:space="preserve">Vervaardiging van sterk alcoholische dranken                </t>
  </si>
  <si>
    <t>Verv.v.sterk alcoholi. dranken</t>
  </si>
  <si>
    <t xml:space="preserve">Dienstverlening voor vervoer over water                     </t>
  </si>
  <si>
    <t xml:space="preserve">Dienstverl.voor vervoer water </t>
  </si>
  <si>
    <t xml:space="preserve">Productie, distributie, handel in elektriciteit en aardgas  </t>
  </si>
  <si>
    <t xml:space="preserve">D                </t>
  </si>
  <si>
    <t xml:space="preserve">Productie, distributie, handel in elektriciteit, aardgas    </t>
  </si>
  <si>
    <t xml:space="preserve">Handel in elektriciteit en in gas via leidingen             </t>
  </si>
  <si>
    <t xml:space="preserve">Handel in elektriciteit/gas   </t>
  </si>
  <si>
    <t xml:space="preserve">Scheepmakerstraat 8 F                                                   </t>
  </si>
  <si>
    <t xml:space="preserve">Heerenweg 13                                                            </t>
  </si>
  <si>
    <t xml:space="preserve">Voorschoterweg 23 A                                                     </t>
  </si>
  <si>
    <t xml:space="preserve">Heerenweg 1 B                                                           </t>
  </si>
  <si>
    <t xml:space="preserve">Rijnsburgerweg 158                                                      </t>
  </si>
  <si>
    <t xml:space="preserve">Advisering op het gebied van informatietechnologie          </t>
  </si>
  <si>
    <t xml:space="preserve">Advisering infotechnologie    </t>
  </si>
  <si>
    <t xml:space="preserve">Uitzendbureaus                                              </t>
  </si>
  <si>
    <t xml:space="preserve">Uitzendbureaus                </t>
  </si>
  <si>
    <t xml:space="preserve">Katwijkerbroek 16                                                       </t>
  </si>
  <si>
    <t xml:space="preserve">Scheepmakerstraat 16                                                    </t>
  </si>
  <si>
    <t xml:space="preserve">Vinkenweg 2 B                                                           </t>
  </si>
  <si>
    <t xml:space="preserve">Verhuur van overige consumentenartikelen (rest)             </t>
  </si>
  <si>
    <t>Verhuur van ov.cons.art.(rest)</t>
  </si>
  <si>
    <t xml:space="preserve">Groothandel in parfums en cosmetica                         </t>
  </si>
  <si>
    <t xml:space="preserve">Grth. in parfums en cosmetica </t>
  </si>
  <si>
    <t xml:space="preserve">Detailhandel via internet in overige non-food               </t>
  </si>
  <si>
    <t xml:space="preserve">Dh. internet overige non-food </t>
  </si>
  <si>
    <t xml:space="preserve">Evertsenstraat 17                                                       </t>
  </si>
  <si>
    <t xml:space="preserve">2231RA  </t>
  </si>
  <si>
    <t>-Functieaanduiding-Bedrijf uit ten hoogste categorie B1 en bedrijfswoning</t>
  </si>
  <si>
    <t xml:space="preserve">Lageweg 5                                                               </t>
  </si>
  <si>
    <t xml:space="preserve">Ambachtsweg 24 B                                                        </t>
  </si>
  <si>
    <t xml:space="preserve">Sandtlaan 44                                                            </t>
  </si>
  <si>
    <t xml:space="preserve">Ambachtsweg 7 B                                                         </t>
  </si>
  <si>
    <t xml:space="preserve">Preventieve gezondheidszorg (geen arbobegeleiding)          </t>
  </si>
  <si>
    <t xml:space="preserve">Preventieve gezondheidszorg   </t>
  </si>
  <si>
    <t xml:space="preserve">Groothandel in was-, poets- en reinigingsmiddelen           </t>
  </si>
  <si>
    <t>Grth.in was-, poets-/reiniging</t>
  </si>
  <si>
    <t xml:space="preserve">Sandtlaan 52 A                                                          </t>
  </si>
  <si>
    <t xml:space="preserve">Overige recreatie (rest, geen jachthavens)                  </t>
  </si>
  <si>
    <t>Ov.recr.(rest,geen jachthaven)</t>
  </si>
  <si>
    <t xml:space="preserve">Zee- en kustvaart (vracht- en tankvaart; geen sleepvaart)   </t>
  </si>
  <si>
    <t xml:space="preserve">Zee-/kustvaart (vracht)       </t>
  </si>
  <si>
    <t xml:space="preserve">Scheepmakerstraat 1 B 9                                                 </t>
  </si>
  <si>
    <t xml:space="preserve">Lageweg 37 F 5                                                          </t>
  </si>
  <si>
    <t xml:space="preserve">Oegstgeesterweg 206 D                                                   </t>
  </si>
  <si>
    <t xml:space="preserve">Brede administratieve dienstverlening                       </t>
  </si>
  <si>
    <t>Brede administratieve dienstv.</t>
  </si>
  <si>
    <t xml:space="preserve">Rijnsburgerweg 134                                                      </t>
  </si>
  <si>
    <t xml:space="preserve">De Roysloot 12 K                                                        </t>
  </si>
  <si>
    <t xml:space="preserve">Scheepmakerstraat 61                                                    </t>
  </si>
  <si>
    <t xml:space="preserve">Beheer van computerfaciliteiten                             </t>
  </si>
  <si>
    <t>Beheer v. computerfaciliteiten</t>
  </si>
  <si>
    <t xml:space="preserve">Laan van Verhof 49                                                      </t>
  </si>
  <si>
    <t>Niet-gespecialiseerde groothandel in niet-consumentenartikel</t>
  </si>
  <si>
    <t xml:space="preserve">Grth. in niet-consument. art. </t>
  </si>
  <si>
    <t xml:space="preserve">Ambachtsweg 11                                                          </t>
  </si>
  <si>
    <t xml:space="preserve">Winkels in ijzerwaren en gereedschappen                     </t>
  </si>
  <si>
    <t>Winkels ijzerwaren/gereedschap</t>
  </si>
  <si>
    <t xml:space="preserve">Zeilmakerstraat 2 F                                                     </t>
  </si>
  <si>
    <t xml:space="preserve">Haarverzorging                                              </t>
  </si>
  <si>
    <t xml:space="preserve">Haarverzorging                </t>
  </si>
  <si>
    <t xml:space="preserve">Noordwijkerweg 70                                                       </t>
  </si>
  <si>
    <t xml:space="preserve">2231NM  </t>
  </si>
  <si>
    <t xml:space="preserve">Verpleging, verzorging en begeleiding met overnachting      </t>
  </si>
  <si>
    <t xml:space="preserve">Huizen en dagverblijven voor verstandelijk gehandicapten    </t>
  </si>
  <si>
    <t xml:space="preserve">Huizen verstand. gehandic.    </t>
  </si>
  <si>
    <t xml:space="preserve">Katwijkerbroek 17                                                       </t>
  </si>
  <si>
    <t xml:space="preserve">Scheepmakerstraat 3 C                                                   </t>
  </si>
  <si>
    <t xml:space="preserve">Katwijkerbroek 37                                                       </t>
  </si>
  <si>
    <t xml:space="preserve">Korenbloemlaan 20                                                       </t>
  </si>
  <si>
    <t xml:space="preserve">2235EP  </t>
  </si>
  <si>
    <t xml:space="preserve">Verzorgingshuizen                                           </t>
  </si>
  <si>
    <t xml:space="preserve">Verzorgingshuizen             </t>
  </si>
  <si>
    <t xml:space="preserve">Installatie van overige toebehoren                          </t>
  </si>
  <si>
    <t xml:space="preserve">Inst. van overige toebehoren  </t>
  </si>
  <si>
    <t xml:space="preserve">Taanderstraat 16 B                                                      </t>
  </si>
  <si>
    <t xml:space="preserve">Doornweg 5                                                              </t>
  </si>
  <si>
    <t xml:space="preserve">Valkenburgseweg 32 A                                                    </t>
  </si>
  <si>
    <t xml:space="preserve">De Maessloot 13                                                         </t>
  </si>
  <si>
    <t xml:space="preserve">Lageweg 20                                                              </t>
  </si>
  <si>
    <t xml:space="preserve">Groothandel in sanitaire artikelen en installatiemateriaal  </t>
  </si>
  <si>
    <t xml:space="preserve">Grth. in sanitaire art.       </t>
  </si>
  <si>
    <t xml:space="preserve">Trappenberglaan 40 D                                                    </t>
  </si>
  <si>
    <t xml:space="preserve">Zeilmakerstraat 2 E                                                     </t>
  </si>
  <si>
    <t xml:space="preserve">Winkels in drogisterij-artikelen                            </t>
  </si>
  <si>
    <t xml:space="preserve">Winkels drogisterij-artikelen </t>
  </si>
  <si>
    <t xml:space="preserve">Blokmakerstraat 9                                                       </t>
  </si>
  <si>
    <t xml:space="preserve">Overige specialistische zakelijke dienstverlening           </t>
  </si>
  <si>
    <t>Ov.specialistische zak.dienstv</t>
  </si>
  <si>
    <t xml:space="preserve">Ambachtsweg 1 B                                                         </t>
  </si>
  <si>
    <t xml:space="preserve">Trappenberglaan 40 E                                                    </t>
  </si>
  <si>
    <t xml:space="preserve">Katwijkerbroek 31                                                       </t>
  </si>
  <si>
    <t xml:space="preserve">Groothandel in machines voor de bouw                        </t>
  </si>
  <si>
    <t>Grth. in machines voor de bouw</t>
  </si>
  <si>
    <t xml:space="preserve">Lageweg 37 F 3                                                          </t>
  </si>
  <si>
    <t xml:space="preserve">Bloemenlaan 1 A                                                         </t>
  </si>
  <si>
    <t xml:space="preserve">Sandtlaan 34 B                                                          </t>
  </si>
  <si>
    <t xml:space="preserve">Tramstraat 13                                                           </t>
  </si>
  <si>
    <t xml:space="preserve">2225CB  </t>
  </si>
  <si>
    <t xml:space="preserve">Kloosterschuurlaan 5                                                    </t>
  </si>
  <si>
    <t xml:space="preserve">2231MT  </t>
  </si>
  <si>
    <t xml:space="preserve">Reparatie van elektrische apparatuur                        </t>
  </si>
  <si>
    <t>Rep. v. elektrische apparatuur</t>
  </si>
  <si>
    <t xml:space="preserve">Zeilmakerstraat 2 G                                                     </t>
  </si>
  <si>
    <t xml:space="preserve">Voorschoterweg 17 L                                                     </t>
  </si>
  <si>
    <t xml:space="preserve">L         </t>
  </si>
  <si>
    <t xml:space="preserve">Ambachtsweg 22                                                          </t>
  </si>
  <si>
    <t xml:space="preserve">Winkels in medische en orthopedische artikelen              </t>
  </si>
  <si>
    <t xml:space="preserve">Winkels med.en orthop. art.   </t>
  </si>
  <si>
    <t xml:space="preserve">Detailhandel via internet in kleding en mode-artikelen      </t>
  </si>
  <si>
    <t xml:space="preserve">Dh. internet kleding/mode-art </t>
  </si>
  <si>
    <t xml:space="preserve">Steenbakkerstraat 11                                                    </t>
  </si>
  <si>
    <t xml:space="preserve">Ongeregeld besloten busvervoer                              </t>
  </si>
  <si>
    <t>Ongeregeld besloten busvervoer</t>
  </si>
  <si>
    <t xml:space="preserve">Sandtlaan 50                                                            </t>
  </si>
  <si>
    <t xml:space="preserve">Detailhandel via overige distributievormen                  </t>
  </si>
  <si>
    <t xml:space="preserve">Deth.via ov.distributievormen </t>
  </si>
  <si>
    <t xml:space="preserve">Lageweg 35 Q                                                            </t>
  </si>
  <si>
    <t xml:space="preserve">Q         </t>
  </si>
  <si>
    <t xml:space="preserve">Groothandel in bedrijfsmeubels                              </t>
  </si>
  <si>
    <t xml:space="preserve">Grth. in bedrijfsmeubels      </t>
  </si>
  <si>
    <t xml:space="preserve">Katwijkerbroek 8 D                                                      </t>
  </si>
  <si>
    <t xml:space="preserve">Installatie van elektronische en optische apparatuur        </t>
  </si>
  <si>
    <t xml:space="preserve">Inst.v.elektro/optische app.  </t>
  </si>
  <si>
    <t xml:space="preserve">Mandenmakerstraat 6                                                     </t>
  </si>
  <si>
    <t xml:space="preserve">Scheepmakerstraat 8 E                                                   </t>
  </si>
  <si>
    <t xml:space="preserve">Winkels in vloerbedekking en gordijnen                      </t>
  </si>
  <si>
    <t>Winkels vloerbedekking/gordijn</t>
  </si>
  <si>
    <t xml:space="preserve">Ambachtsweg 24 A                                                        </t>
  </si>
  <si>
    <t xml:space="preserve">Groothandel in huishoudtextiel en beddengoed                </t>
  </si>
  <si>
    <t>Grth. in huishoudtextiel/bedg.</t>
  </si>
  <si>
    <t xml:space="preserve">Vinkenweg 70                                                            </t>
  </si>
  <si>
    <t xml:space="preserve">De Maessloot 1 D                                                        </t>
  </si>
  <si>
    <t xml:space="preserve">Katwijkerbroek 43 C                                                     </t>
  </si>
  <si>
    <t xml:space="preserve">Scheepmakerstraat 20 A                                                  </t>
  </si>
  <si>
    <t xml:space="preserve">Advisering op het gebied van management en bedrijfsvoering  </t>
  </si>
  <si>
    <t xml:space="preserve">Advisering gebied management  </t>
  </si>
  <si>
    <t xml:space="preserve">Snijderstraat 7 A                                                       </t>
  </si>
  <si>
    <t xml:space="preserve">Smidstraat 1                                                            </t>
  </si>
  <si>
    <t xml:space="preserve">De Maessloot 2 A                                                        </t>
  </si>
  <si>
    <t xml:space="preserve">Teelt van aardappels en overige wortel- en knolgewassen     </t>
  </si>
  <si>
    <t xml:space="preserve">Tlt. v. aardappels, ov.wortel </t>
  </si>
  <si>
    <t xml:space="preserve">Ambachtsweg 13                                                          </t>
  </si>
  <si>
    <t xml:space="preserve">Lageweg 37 D 1                                                          </t>
  </si>
  <si>
    <t xml:space="preserve">Risicoanalisten en schadetaxateurs                          </t>
  </si>
  <si>
    <t>Risicoanalisten/schadetaxateur</t>
  </si>
  <si>
    <t xml:space="preserve">Overige administratiekantoren                               </t>
  </si>
  <si>
    <t xml:space="preserve">Overige administratiekantoren </t>
  </si>
  <si>
    <t xml:space="preserve">Taanderstraat 9 A                                                       </t>
  </si>
  <si>
    <t xml:space="preserve">Speur- en ontwikkelingswerk op het gebied van gezondheid    </t>
  </si>
  <si>
    <t>Speur-/ontwikkelingsw gezondh.</t>
  </si>
  <si>
    <t xml:space="preserve">Noordwijkerweg 59                                                       </t>
  </si>
  <si>
    <t xml:space="preserve">Fokken en houden van overige dieren (rest)                  </t>
  </si>
  <si>
    <t>Fokken/houden v.ov.dieren rest</t>
  </si>
  <si>
    <t xml:space="preserve">Scheepmakerstraat 1 E 3                                                 </t>
  </si>
  <si>
    <t xml:space="preserve">Drukkerijen van reclame                                     </t>
  </si>
  <si>
    <t xml:space="preserve">Drukkerijen van reclame       </t>
  </si>
  <si>
    <t xml:space="preserve">Sandtlaan 38                                                            </t>
  </si>
  <si>
    <t xml:space="preserve">Trappenberglaan 40 B 6                                                  </t>
  </si>
  <si>
    <t xml:space="preserve">Trappenberglaan 40 C                                                    </t>
  </si>
  <si>
    <t xml:space="preserve">Heerenweg 6 C 2                                                         </t>
  </si>
  <si>
    <t xml:space="preserve">Bloemenlaan 11                                                          </t>
  </si>
  <si>
    <t xml:space="preserve">Scheepmakerstraat 1 C 3                                                 </t>
  </si>
  <si>
    <t xml:space="preserve">Heerenweg 6 D 7                                                         </t>
  </si>
  <si>
    <t xml:space="preserve">Vervaardiging van medische instrumenten en hulpmiddelen     </t>
  </si>
  <si>
    <t xml:space="preserve">Verv.v.med.instr.en hulpmid.  </t>
  </si>
  <si>
    <t xml:space="preserve">Trappenberglaan 40 B 9                                                  </t>
  </si>
  <si>
    <t xml:space="preserve">Rechtskundige adviesbureaus                                 </t>
  </si>
  <si>
    <t xml:space="preserve">Rechtskundige adviesbureaus   </t>
  </si>
  <si>
    <t xml:space="preserve">Voorschoterweg 51                                                       </t>
  </si>
  <si>
    <t xml:space="preserve">2235SG  </t>
  </si>
  <si>
    <t xml:space="preserve">Vervaardiging van sanitair aardewerk                        </t>
  </si>
  <si>
    <t xml:space="preserve">Verv.v. sanitair aardewerk    </t>
  </si>
  <si>
    <t>-Functieaanduiding-Bedrijf tm categorie 1</t>
  </si>
  <si>
    <t xml:space="preserve">Blokmakerstraat 7                                                       </t>
  </si>
  <si>
    <t xml:space="preserve">Laan van Verhof 6                                                       </t>
  </si>
  <si>
    <t xml:space="preserve">Voorhouterweg 24 A                                                      </t>
  </si>
  <si>
    <t xml:space="preserve">Vervaardiging van veevoeders                                </t>
  </si>
  <si>
    <t xml:space="preserve">Verv. van veevoeders          </t>
  </si>
  <si>
    <t xml:space="preserve">Voorschoterweg 49 X                                                     </t>
  </si>
  <si>
    <t>Overige paramedische praktijken (geen fysiotherapie, psych.)</t>
  </si>
  <si>
    <t xml:space="preserve">Ov.paramed.praktijken         </t>
  </si>
  <si>
    <t xml:space="preserve">Trappenberglaan 40 G                                                    </t>
  </si>
  <si>
    <t xml:space="preserve">Scheepmakerstraat 10                                                    </t>
  </si>
  <si>
    <t xml:space="preserve">Katwijkerbroek 32                                                       </t>
  </si>
  <si>
    <t xml:space="preserve">Niet-gespecialiseerde groothandel in consumentenartikelen   </t>
  </si>
  <si>
    <t xml:space="preserve">Grth. in consument. art.      </t>
  </si>
  <si>
    <t xml:space="preserve">Dienstverlenende activiteiten op het gebied van informatie  </t>
  </si>
  <si>
    <t xml:space="preserve">Webportals                                                  </t>
  </si>
  <si>
    <t xml:space="preserve">Webportals                    </t>
  </si>
  <si>
    <t xml:space="preserve">De Roysloot 9 I                                                         </t>
  </si>
  <si>
    <t xml:space="preserve">I         </t>
  </si>
  <si>
    <t xml:space="preserve">Handel in eigen onroerend goed                              </t>
  </si>
  <si>
    <t>Handel in eigen onroerend goed</t>
  </si>
  <si>
    <t xml:space="preserve">Blekerstraat 28                                                         </t>
  </si>
  <si>
    <t xml:space="preserve">Scheepmakerstraat 1 A 7                                                 </t>
  </si>
  <si>
    <t xml:space="preserve">Ambachtsweg 9                                                           </t>
  </si>
  <si>
    <t xml:space="preserve">Rijnsburgerweg 120 B                                                    </t>
  </si>
  <si>
    <t xml:space="preserve">Vliet Noordzijde 89 A                                                   </t>
  </si>
  <si>
    <t xml:space="preserve">Markthandel in bloemen, planten, zaden en tuinbenodigdheden </t>
  </si>
  <si>
    <t xml:space="preserve">Markthandel bloemen, planten  </t>
  </si>
  <si>
    <t xml:space="preserve">Scheepmakerstraat 1 C 8                                                 </t>
  </si>
  <si>
    <t xml:space="preserve">Vervaardiging van gehomogeniseerde voedingspreparaten       </t>
  </si>
  <si>
    <t xml:space="preserve">Verv.v.gehomog. voeding       </t>
  </si>
  <si>
    <t xml:space="preserve">Scheepmakerstraat 1 E 7                                                 </t>
  </si>
  <si>
    <t xml:space="preserve">Bankijkerweg 8                                                          </t>
  </si>
  <si>
    <t xml:space="preserve">Lijnbaanstraat 4                                                        </t>
  </si>
  <si>
    <t xml:space="preserve">Valkenburgseweg 46                                                      </t>
  </si>
  <si>
    <t xml:space="preserve">Blekerstraat 5                                                          </t>
  </si>
  <si>
    <t xml:space="preserve">Galglaan 13                                                             </t>
  </si>
  <si>
    <t xml:space="preserve">Scheepmakerstraat 1 A 2                                                 </t>
  </si>
  <si>
    <t xml:space="preserve">Public relationsbureaus                                     </t>
  </si>
  <si>
    <t xml:space="preserve">Public relationsbureaus       </t>
  </si>
  <si>
    <t xml:space="preserve">Ambachtsweg 21                                                          </t>
  </si>
  <si>
    <t xml:space="preserve">Valkenburgseweg 22 A                                                    </t>
  </si>
  <si>
    <t xml:space="preserve">Lageweg 35 U                                                            </t>
  </si>
  <si>
    <t xml:space="preserve">U         </t>
  </si>
  <si>
    <t xml:space="preserve">Ambachtsweg 1 A                                                         </t>
  </si>
  <si>
    <t xml:space="preserve">Ambachtsweg 25                                                          </t>
  </si>
  <si>
    <t xml:space="preserve">Arbobegeleiding en reïntegratie                             </t>
  </si>
  <si>
    <t xml:space="preserve">Arbobegeleiding/reïntegratie  </t>
  </si>
  <si>
    <t xml:space="preserve">Steenbakkerstraat 10 A                                                  </t>
  </si>
  <si>
    <t xml:space="preserve">Vervaardiging van overige machines, apparaten en werktuigen </t>
  </si>
  <si>
    <t xml:space="preserve">Verv.v.ov.machines            </t>
  </si>
  <si>
    <t xml:space="preserve">Voorschoterweg 49 S                                                     </t>
  </si>
  <si>
    <t xml:space="preserve">S         </t>
  </si>
  <si>
    <t xml:space="preserve">Heerenweg 6 C 8                                                         </t>
  </si>
  <si>
    <t xml:space="preserve">De Roysloot 4 B                                                         </t>
  </si>
  <si>
    <t xml:space="preserve">Grondverzet                                                 </t>
  </si>
  <si>
    <t xml:space="preserve">Grondverzet                   </t>
  </si>
  <si>
    <t xml:space="preserve">Scheepmakerstraat 24 A                                                  </t>
  </si>
  <si>
    <t xml:space="preserve">Heerenweg 6 A 10                                                        </t>
  </si>
  <si>
    <t xml:space="preserve">Valkenburgseweg 105                                                     </t>
  </si>
  <si>
    <t xml:space="preserve">Groothandel in tegels en plavuizen                          </t>
  </si>
  <si>
    <t xml:space="preserve">Grth. in tegels en plavuizen  </t>
  </si>
  <si>
    <t xml:space="preserve">Kalkbranderstraat 7                                                     </t>
  </si>
  <si>
    <t xml:space="preserve">De Maessloot 1 G                                                        </t>
  </si>
  <si>
    <t xml:space="preserve">Lageweg 37 F 4                                                          </t>
  </si>
  <si>
    <t xml:space="preserve">De Ruijterstraat 33                                                     </t>
  </si>
  <si>
    <t>-Functieaanduiding-Bedrijf uit ten hoogste categorie B1 en specifieke vorm van bedrijf 2</t>
  </si>
  <si>
    <t xml:space="preserve">Scheepmakerstraat 1 D 2                                                 </t>
  </si>
  <si>
    <t xml:space="preserve">Katwijkerbroek 39 A                                                     </t>
  </si>
  <si>
    <t xml:space="preserve">Heerenweg 6 A 1                                                         </t>
  </si>
  <si>
    <t xml:space="preserve">Ambachtsweg 25 A                                                        </t>
  </si>
  <si>
    <t xml:space="preserve">Groothandel in computers, randapparatuur en software        </t>
  </si>
  <si>
    <t xml:space="preserve">Grth. in computers, randapp.  </t>
  </si>
  <si>
    <t xml:space="preserve">Vervaardiging v. machines, app. voor industriële koeling    </t>
  </si>
  <si>
    <t xml:space="preserve">Verv.v.mach.en app.voor ind.  </t>
  </si>
  <si>
    <t xml:space="preserve">De Maessloot 5                                                          </t>
  </si>
  <si>
    <t xml:space="preserve">Scheepmakerstraat 5 C                                                   </t>
  </si>
  <si>
    <t xml:space="preserve">Katwijkerbroek 27                                                       </t>
  </si>
  <si>
    <t xml:space="preserve">Katwijkerbroek 71                                                       </t>
  </si>
  <si>
    <t xml:space="preserve">Verhuur en lease van machines en installaties voor de bouw  </t>
  </si>
  <si>
    <t xml:space="preserve">Verh.en lease v.mach. bouw    </t>
  </si>
  <si>
    <t xml:space="preserve">Heerenweg 6 D 2                                                         </t>
  </si>
  <si>
    <t xml:space="preserve">Lageweg 37 A 8                                                          </t>
  </si>
  <si>
    <t xml:space="preserve">Rijnsburgerweg 120                                                      </t>
  </si>
  <si>
    <t xml:space="preserve">Vervaardiging van chemische producten                       </t>
  </si>
  <si>
    <t xml:space="preserve">Vervaardiging van kunststof in primaire vorm                </t>
  </si>
  <si>
    <t xml:space="preserve">Verv.v.kunststof, prim. vorm  </t>
  </si>
  <si>
    <t xml:space="preserve">De Roysloot 9 B                                                         </t>
  </si>
  <si>
    <t xml:space="preserve">Vervaardiging van voeders voor huisdieren                   </t>
  </si>
  <si>
    <t>Verv.v.voeders voor huisdieren</t>
  </si>
  <si>
    <t xml:space="preserve">Lageweg 35 D                                                            </t>
  </si>
  <si>
    <t xml:space="preserve">Lijnbaanstraat 13                                                       </t>
  </si>
  <si>
    <t xml:space="preserve">Rijnsburgerweg 88 C                                                     </t>
  </si>
  <si>
    <t xml:space="preserve">Handelsbemiddeling in brandstoffen, ertsen, metalen e.d.    </t>
  </si>
  <si>
    <t xml:space="preserve">Hndlsbemid.in brandstoffen    </t>
  </si>
  <si>
    <t xml:space="preserve">Mandenmakerstraat 4                                                     </t>
  </si>
  <si>
    <t xml:space="preserve">Noordwijkerweg 68                                                       </t>
  </si>
  <si>
    <t xml:space="preserve">Dienstverlening voor vervoer over land                      </t>
  </si>
  <si>
    <t xml:space="preserve">Dienstverl.voor vervoer land  </t>
  </si>
  <si>
    <t xml:space="preserve">Heerenweg 6 C 10                                                        </t>
  </si>
  <si>
    <t xml:space="preserve">Sandtlaan 58                                                            </t>
  </si>
  <si>
    <t xml:space="preserve">Katwijkerbroek 87                                                       </t>
  </si>
  <si>
    <t xml:space="preserve">Overig sport- en recreatieonderwijs                         </t>
  </si>
  <si>
    <t>Overig sport-/recreatieonderw.</t>
  </si>
  <si>
    <t xml:space="preserve">Kunstzinnige vorming van amateurs (geen dansscholen)        </t>
  </si>
  <si>
    <t xml:space="preserve">Kunstzinnige vorming amateurs </t>
  </si>
  <si>
    <t xml:space="preserve">Scheepmakerstraat 6                                                     </t>
  </si>
  <si>
    <t xml:space="preserve">Heerenweg 1 F                                                           </t>
  </si>
  <si>
    <t xml:space="preserve">Heerenweg 6 A 6                                                         </t>
  </si>
  <si>
    <t xml:space="preserve">Ambachtsweg 5 A                                                         </t>
  </si>
  <si>
    <t xml:space="preserve">De Roysloot 12 A                                                        </t>
  </si>
  <si>
    <t xml:space="preserve">Groothandel in verlichtingsartikelen                        </t>
  </si>
  <si>
    <t>Grth. in verlichtingsartikelen</t>
  </si>
  <si>
    <t xml:space="preserve">De Roysloot 11 A                                                        </t>
  </si>
  <si>
    <t xml:space="preserve">Voorschoterweg 23                                                       </t>
  </si>
  <si>
    <t xml:space="preserve">Scheepmakerstraat 30                                                    </t>
  </si>
  <si>
    <t xml:space="preserve">Winkels in fietsen en bromfietsen                           </t>
  </si>
  <si>
    <t>Winkels fietsen en bromfietsen</t>
  </si>
  <si>
    <t xml:space="preserve">Lageweg 37 G 1                                                          </t>
  </si>
  <si>
    <t xml:space="preserve">Katwijkerbroek 49                                                       </t>
  </si>
  <si>
    <t xml:space="preserve">Scheepmakerstraat 3 N                                                   </t>
  </si>
  <si>
    <t xml:space="preserve">N         </t>
  </si>
  <si>
    <t xml:space="preserve">Nijverheidstraat 12                                                     </t>
  </si>
  <si>
    <t xml:space="preserve">Ambachtsweg 20                                                          </t>
  </si>
  <si>
    <t xml:space="preserve">Rijnsburgerweg 88                                                       </t>
  </si>
  <si>
    <t xml:space="preserve">Import van nieuwe personenauto's en lichte bedrijfsauto’s   </t>
  </si>
  <si>
    <t>Import v.nieuwe personenauto's</t>
  </si>
  <si>
    <t xml:space="preserve">Telecommunicatie                                            </t>
  </si>
  <si>
    <t xml:space="preserve">Overige telecommunicatie                                    </t>
  </si>
  <si>
    <t xml:space="preserve">Overige telecommunicatie      </t>
  </si>
  <si>
    <t xml:space="preserve">Valkenburgseweg 28 B                                                    </t>
  </si>
  <si>
    <t xml:space="preserve">Voorhouterweg 22 A                                                      </t>
  </si>
  <si>
    <t xml:space="preserve">De Ruijterstraat 35 B                                                   </t>
  </si>
  <si>
    <t xml:space="preserve">Snijderstraat 7                                                         </t>
  </si>
  <si>
    <t xml:space="preserve">Architecten (geen interieurarchitecten)                     </t>
  </si>
  <si>
    <t xml:space="preserve">Architecten (geen interieur)  </t>
  </si>
  <si>
    <t xml:space="preserve">Blokmakerstraat 4                                                       </t>
  </si>
  <si>
    <t xml:space="preserve">Witte de Withstraat 36                                                  </t>
  </si>
  <si>
    <t xml:space="preserve">Organiseren van sportevenementen                            </t>
  </si>
  <si>
    <t>Organiseren v.sportevenementen</t>
  </si>
  <si>
    <t xml:space="preserve">Drukkerijen van formulieren                                 </t>
  </si>
  <si>
    <t xml:space="preserve">Drukkerijen van formulieren   </t>
  </si>
  <si>
    <t xml:space="preserve">De Roysloot 4 E                                                         </t>
  </si>
  <si>
    <t xml:space="preserve">Ambachtsweg 14                                                          </t>
  </si>
  <si>
    <t xml:space="preserve">Laan van Verhof 56                                                      </t>
  </si>
  <si>
    <t xml:space="preserve">Kantines en contractcatering                                </t>
  </si>
  <si>
    <t xml:space="preserve">Kantines en contractcatering  </t>
  </si>
  <si>
    <t xml:space="preserve">Valkenburgseweg 48                                                      </t>
  </si>
  <si>
    <t xml:space="preserve">Praktijken van psychotherapeuten, psychologen en pedagogen  </t>
  </si>
  <si>
    <t>Prakt.psychothera,-logen,pedag</t>
  </si>
  <si>
    <t xml:space="preserve">Lageweg 35 K                                                            </t>
  </si>
  <si>
    <t xml:space="preserve">Lijnbaanstraat 7                                                        </t>
  </si>
  <si>
    <t xml:space="preserve">De Roysloot 12 F                                                        </t>
  </si>
  <si>
    <t xml:space="preserve">Burgemeester Lotsystraat 35 A                                           </t>
  </si>
  <si>
    <t xml:space="preserve">2235CZ  </t>
  </si>
  <si>
    <t xml:space="preserve">Heerenweg 4 G                                                           </t>
  </si>
  <si>
    <t xml:space="preserve">Reparatie van overige consumentenartikelen                  </t>
  </si>
  <si>
    <t xml:space="preserve">Rep. v. ov. consumentenart.   </t>
  </si>
  <si>
    <t xml:space="preserve">De Ruijterstraat 31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</si>
</sst>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/>
    <xf numFmtId="0" fontId="1" fillId="3" borderId="1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10" Type="http://schemas.openxmlformats.org/officeDocument/2006/relationships/customXml" Target="../customXml/item4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751"/>
  <sheetViews>
    <sheetView tabSelected="1" topLeftCell="L1" workbookViewId="0">
      <selection activeCell="A9" sqref="A9"/>
    </sheetView>
  </sheetViews>
  <sheetFormatPr defaultRowHeight="14.45"/>
  <cols>
    <col min="1" max="1" width="10.140625" bestFit="1" customWidth="1"/>
    <col min="2" max="2" width="7.7109375" bestFit="1" customWidth="1"/>
    <col min="3" max="3" width="10.85546875" bestFit="1" customWidth="1"/>
    <col min="4" max="4" width="11.5703125" bestFit="1" customWidth="1"/>
    <col min="5" max="5" width="10" bestFit="1" customWidth="1"/>
    <col min="6" max="6" width="47.42578125" bestFit="1" customWidth="1"/>
    <col min="7" max="7" width="6.7109375" bestFit="1" customWidth="1"/>
    <col min="8" max="8" width="9.85546875" bestFit="1" customWidth="1"/>
    <col min="10" max="10" width="22.140625" bestFit="1" customWidth="1"/>
    <col min="11" max="11" width="42.42578125" bestFit="1" customWidth="1"/>
    <col min="12" max="12" width="56.5703125" bestFit="1" customWidth="1"/>
    <col min="13" max="13" width="17.5703125" bestFit="1" customWidth="1"/>
    <col min="14" max="14" width="59.28515625" bestFit="1" customWidth="1"/>
    <col min="15" max="15" width="17.5703125" bestFit="1" customWidth="1"/>
    <col min="16" max="16" width="8.140625" bestFit="1" customWidth="1"/>
    <col min="17" max="17" width="60.42578125" bestFit="1" customWidth="1"/>
    <col min="18" max="18" width="32.140625" bestFit="1" customWidth="1"/>
    <col min="19" max="19" width="15.140625" bestFit="1" customWidth="1"/>
    <col min="20" max="20" width="98.42578125" bestFit="1" customWidth="1"/>
    <col min="21" max="21" width="44.140625" bestFit="1" customWidth="1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2" t="s">
        <v>19</v>
      </c>
      <c r="U1" s="2" t="s">
        <v>20</v>
      </c>
    </row>
    <row r="2" spans="1:21">
      <c r="A2">
        <v>1</v>
      </c>
      <c r="B2" t="s">
        <v>21</v>
      </c>
      <c r="C2">
        <v>1</v>
      </c>
      <c r="D2">
        <v>8</v>
      </c>
      <c r="E2">
        <v>121348777</v>
      </c>
      <c r="F2" t="s">
        <v>22</v>
      </c>
      <c r="G2">
        <v>15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 t="s">
        <v>29</v>
      </c>
      <c r="O2">
        <v>47</v>
      </c>
      <c r="P2">
        <v>4730</v>
      </c>
      <c r="Q2" t="s">
        <v>30</v>
      </c>
      <c r="R2" t="s">
        <v>31</v>
      </c>
      <c r="S2">
        <v>50</v>
      </c>
      <c r="T2" t="s">
        <v>32</v>
      </c>
      <c r="U2" t="s">
        <v>33</v>
      </c>
    </row>
    <row r="3" spans="1:21">
      <c r="A3">
        <v>2</v>
      </c>
      <c r="B3" t="s">
        <v>21</v>
      </c>
      <c r="C3">
        <v>1</v>
      </c>
      <c r="D3">
        <v>9</v>
      </c>
      <c r="E3">
        <v>121349103</v>
      </c>
      <c r="F3" t="s">
        <v>34</v>
      </c>
      <c r="G3">
        <v>21</v>
      </c>
      <c r="H3" t="s">
        <v>35</v>
      </c>
      <c r="I3" t="s">
        <v>36</v>
      </c>
      <c r="J3" t="s">
        <v>25</v>
      </c>
      <c r="K3" t="s">
        <v>37</v>
      </c>
      <c r="L3" t="s">
        <v>27</v>
      </c>
      <c r="M3" t="s">
        <v>28</v>
      </c>
      <c r="N3" t="s">
        <v>38</v>
      </c>
      <c r="O3">
        <v>45</v>
      </c>
      <c r="P3">
        <v>45112</v>
      </c>
      <c r="Q3" t="s">
        <v>39</v>
      </c>
      <c r="R3" t="s">
        <v>40</v>
      </c>
      <c r="S3">
        <v>1662</v>
      </c>
      <c r="T3" t="s">
        <v>41</v>
      </c>
      <c r="U3" t="s">
        <v>33</v>
      </c>
    </row>
    <row r="4" spans="1:21">
      <c r="A4">
        <v>3</v>
      </c>
      <c r="B4" t="s">
        <v>21</v>
      </c>
      <c r="C4">
        <v>1</v>
      </c>
      <c r="D4">
        <v>10</v>
      </c>
      <c r="E4">
        <v>121350528</v>
      </c>
      <c r="F4" t="s">
        <v>42</v>
      </c>
      <c r="G4">
        <v>59</v>
      </c>
      <c r="H4" t="s">
        <v>35</v>
      </c>
      <c r="I4" t="s">
        <v>43</v>
      </c>
      <c r="J4" t="s">
        <v>25</v>
      </c>
      <c r="K4" t="s">
        <v>44</v>
      </c>
      <c r="L4" t="s">
        <v>27</v>
      </c>
      <c r="M4" t="s">
        <v>28</v>
      </c>
      <c r="N4" t="s">
        <v>45</v>
      </c>
      <c r="O4">
        <v>46</v>
      </c>
      <c r="P4">
        <v>4622</v>
      </c>
      <c r="Q4" t="s">
        <v>46</v>
      </c>
      <c r="R4" t="s">
        <v>47</v>
      </c>
      <c r="S4">
        <v>3064</v>
      </c>
      <c r="T4" t="e" cm="1">
        <f t="array" ref="T4">-Functieaanduiding-Bouwvlak</f>
        <v>#NAME?</v>
      </c>
      <c r="U4" t="s">
        <v>33</v>
      </c>
    </row>
    <row r="5" spans="1:21">
      <c r="A5">
        <v>4</v>
      </c>
      <c r="B5" t="s">
        <v>21</v>
      </c>
      <c r="C5">
        <v>1</v>
      </c>
      <c r="D5">
        <v>17</v>
      </c>
      <c r="E5">
        <v>121353485</v>
      </c>
      <c r="F5" t="s">
        <v>48</v>
      </c>
      <c r="G5">
        <v>14</v>
      </c>
      <c r="H5" t="s">
        <v>35</v>
      </c>
      <c r="I5" t="s">
        <v>49</v>
      </c>
      <c r="J5" t="s">
        <v>25</v>
      </c>
      <c r="K5" t="s">
        <v>37</v>
      </c>
      <c r="L5" t="s">
        <v>50</v>
      </c>
      <c r="M5" t="s">
        <v>51</v>
      </c>
      <c r="N5" t="s">
        <v>52</v>
      </c>
      <c r="O5">
        <v>16</v>
      </c>
      <c r="P5">
        <v>1629</v>
      </c>
      <c r="Q5" t="s">
        <v>53</v>
      </c>
      <c r="R5" t="s">
        <v>54</v>
      </c>
      <c r="S5">
        <v>5798</v>
      </c>
      <c r="T5" t="s">
        <v>41</v>
      </c>
      <c r="U5" t="s">
        <v>33</v>
      </c>
    </row>
    <row r="6" spans="1:21">
      <c r="A6">
        <v>5</v>
      </c>
      <c r="B6" t="s">
        <v>21</v>
      </c>
      <c r="C6">
        <v>1</v>
      </c>
      <c r="D6">
        <v>19</v>
      </c>
      <c r="E6">
        <v>121354517</v>
      </c>
      <c r="F6" t="s">
        <v>55</v>
      </c>
      <c r="G6">
        <v>75</v>
      </c>
      <c r="H6" t="s">
        <v>35</v>
      </c>
      <c r="I6" t="s">
        <v>43</v>
      </c>
      <c r="J6" t="s">
        <v>25</v>
      </c>
      <c r="K6" t="s">
        <v>56</v>
      </c>
      <c r="L6" t="s">
        <v>27</v>
      </c>
      <c r="M6" t="s">
        <v>28</v>
      </c>
      <c r="N6" t="s">
        <v>45</v>
      </c>
      <c r="O6">
        <v>46</v>
      </c>
      <c r="P6">
        <v>4622</v>
      </c>
      <c r="Q6" t="s">
        <v>46</v>
      </c>
      <c r="R6" t="s">
        <v>47</v>
      </c>
      <c r="S6">
        <v>18655</v>
      </c>
      <c r="T6" t="e" cm="1">
        <f t="array" ref="T6">-Functieaanduiding-Bouwvlak</f>
        <v>#NAME?</v>
      </c>
      <c r="U6" t="s">
        <v>33</v>
      </c>
    </row>
    <row r="7" spans="1:21">
      <c r="A7">
        <v>6</v>
      </c>
      <c r="B7" t="s">
        <v>21</v>
      </c>
      <c r="C7">
        <v>1</v>
      </c>
      <c r="D7">
        <v>20</v>
      </c>
      <c r="E7">
        <v>121354603</v>
      </c>
      <c r="F7" t="s">
        <v>57</v>
      </c>
      <c r="G7">
        <v>11</v>
      </c>
      <c r="H7" t="s">
        <v>35</v>
      </c>
      <c r="I7" t="s">
        <v>58</v>
      </c>
      <c r="J7" t="s">
        <v>25</v>
      </c>
      <c r="K7" t="s">
        <v>59</v>
      </c>
      <c r="L7" t="s">
        <v>60</v>
      </c>
      <c r="M7" t="s">
        <v>61</v>
      </c>
      <c r="N7" t="s">
        <v>62</v>
      </c>
      <c r="O7">
        <v>43</v>
      </c>
      <c r="P7">
        <v>43222</v>
      </c>
      <c r="Q7" t="s">
        <v>63</v>
      </c>
      <c r="R7" t="s">
        <v>64</v>
      </c>
      <c r="S7">
        <v>2589</v>
      </c>
      <c r="T7" t="s">
        <v>65</v>
      </c>
      <c r="U7" t="s">
        <v>33</v>
      </c>
    </row>
    <row r="8" spans="1:21">
      <c r="A8">
        <v>7</v>
      </c>
      <c r="B8" t="s">
        <v>21</v>
      </c>
      <c r="C8">
        <v>1</v>
      </c>
      <c r="D8">
        <v>24</v>
      </c>
      <c r="E8">
        <v>121361721</v>
      </c>
      <c r="F8" t="s">
        <v>66</v>
      </c>
      <c r="G8">
        <v>25</v>
      </c>
      <c r="H8" t="s">
        <v>35</v>
      </c>
      <c r="I8" t="s">
        <v>36</v>
      </c>
      <c r="J8" t="s">
        <v>25</v>
      </c>
      <c r="K8" t="s">
        <v>37</v>
      </c>
      <c r="L8" t="s">
        <v>27</v>
      </c>
      <c r="M8" t="s">
        <v>28</v>
      </c>
      <c r="N8" t="s">
        <v>45</v>
      </c>
      <c r="O8">
        <v>46</v>
      </c>
      <c r="P8">
        <v>46699</v>
      </c>
      <c r="Q8" t="s">
        <v>67</v>
      </c>
      <c r="R8" t="s">
        <v>68</v>
      </c>
      <c r="S8">
        <v>1514</v>
      </c>
      <c r="T8" t="s">
        <v>41</v>
      </c>
      <c r="U8" t="s">
        <v>33</v>
      </c>
    </row>
    <row r="9" spans="1:21">
      <c r="A9">
        <v>8</v>
      </c>
      <c r="B9" t="s">
        <v>21</v>
      </c>
      <c r="C9">
        <v>1</v>
      </c>
      <c r="D9">
        <v>25</v>
      </c>
      <c r="E9">
        <v>121362698</v>
      </c>
      <c r="F9" t="s">
        <v>69</v>
      </c>
      <c r="G9">
        <v>3</v>
      </c>
      <c r="H9" t="s">
        <v>35</v>
      </c>
      <c r="I9" t="s">
        <v>70</v>
      </c>
      <c r="J9" t="s">
        <v>25</v>
      </c>
      <c r="K9" t="s">
        <v>71</v>
      </c>
      <c r="L9" t="s">
        <v>27</v>
      </c>
      <c r="M9" t="s">
        <v>28</v>
      </c>
      <c r="N9" t="s">
        <v>45</v>
      </c>
      <c r="O9">
        <v>46</v>
      </c>
      <c r="P9">
        <v>4622</v>
      </c>
      <c r="Q9" t="s">
        <v>46</v>
      </c>
      <c r="R9" t="s">
        <v>47</v>
      </c>
      <c r="S9">
        <v>316098</v>
      </c>
      <c r="T9" t="e" cm="1">
        <f t="array" ref="T9">-Functieaanduiding-Bouwvlak</f>
        <v>#NAME?</v>
      </c>
      <c r="U9" t="s">
        <v>33</v>
      </c>
    </row>
    <row r="10" spans="1:21">
      <c r="A10">
        <v>9</v>
      </c>
      <c r="B10" t="s">
        <v>21</v>
      </c>
      <c r="C10">
        <v>1</v>
      </c>
      <c r="D10">
        <v>28</v>
      </c>
      <c r="E10">
        <v>121363744</v>
      </c>
      <c r="F10" t="s">
        <v>72</v>
      </c>
      <c r="G10">
        <v>4</v>
      </c>
      <c r="H10" t="s">
        <v>35</v>
      </c>
      <c r="I10" t="s">
        <v>73</v>
      </c>
      <c r="J10" t="s">
        <v>25</v>
      </c>
      <c r="K10" t="s">
        <v>56</v>
      </c>
      <c r="L10" t="s">
        <v>50</v>
      </c>
      <c r="M10" t="s">
        <v>51</v>
      </c>
      <c r="N10" t="s">
        <v>74</v>
      </c>
      <c r="O10">
        <v>33</v>
      </c>
      <c r="P10">
        <v>33121</v>
      </c>
      <c r="Q10" t="s">
        <v>75</v>
      </c>
      <c r="R10" t="s">
        <v>76</v>
      </c>
      <c r="S10">
        <v>842</v>
      </c>
      <c r="T10" t="s">
        <v>77</v>
      </c>
      <c r="U10" t="s">
        <v>33</v>
      </c>
    </row>
    <row r="11" spans="1:21">
      <c r="A11">
        <v>10</v>
      </c>
      <c r="B11" t="s">
        <v>21</v>
      </c>
      <c r="C11">
        <v>1</v>
      </c>
      <c r="D11">
        <v>29</v>
      </c>
      <c r="E11">
        <v>121366609</v>
      </c>
      <c r="F11" t="s">
        <v>78</v>
      </c>
      <c r="G11">
        <v>9</v>
      </c>
      <c r="H11" t="s">
        <v>35</v>
      </c>
      <c r="I11" t="s">
        <v>79</v>
      </c>
      <c r="J11" t="s">
        <v>25</v>
      </c>
      <c r="K11" t="s">
        <v>37</v>
      </c>
      <c r="L11" t="s">
        <v>50</v>
      </c>
      <c r="M11" t="s">
        <v>51</v>
      </c>
      <c r="N11" t="s">
        <v>80</v>
      </c>
      <c r="O11">
        <v>29</v>
      </c>
      <c r="P11">
        <v>29201</v>
      </c>
      <c r="Q11" t="s">
        <v>81</v>
      </c>
      <c r="R11" t="s">
        <v>82</v>
      </c>
      <c r="S11">
        <v>446</v>
      </c>
      <c r="T11" t="s">
        <v>41</v>
      </c>
      <c r="U11" t="s">
        <v>33</v>
      </c>
    </row>
    <row r="12" spans="1:21">
      <c r="A12">
        <v>11</v>
      </c>
      <c r="B12" t="s">
        <v>21</v>
      </c>
      <c r="C12">
        <v>1</v>
      </c>
      <c r="D12">
        <v>37</v>
      </c>
      <c r="E12">
        <v>121372269</v>
      </c>
      <c r="F12" t="s">
        <v>69</v>
      </c>
      <c r="G12">
        <v>3</v>
      </c>
      <c r="H12" t="s">
        <v>35</v>
      </c>
      <c r="I12" t="s">
        <v>70</v>
      </c>
      <c r="J12" t="s">
        <v>25</v>
      </c>
      <c r="K12" t="s">
        <v>71</v>
      </c>
      <c r="L12" t="s">
        <v>27</v>
      </c>
      <c r="M12" t="s">
        <v>28</v>
      </c>
      <c r="N12" t="s">
        <v>45</v>
      </c>
      <c r="O12">
        <v>46</v>
      </c>
      <c r="P12">
        <v>4622</v>
      </c>
      <c r="Q12" t="s">
        <v>46</v>
      </c>
      <c r="R12" t="s">
        <v>47</v>
      </c>
      <c r="S12">
        <v>316098</v>
      </c>
      <c r="T12" t="e" cm="1">
        <f t="array" ref="T12">-Functieaanduiding-Bouwvlak</f>
        <v>#NAME?</v>
      </c>
      <c r="U12" t="s">
        <v>33</v>
      </c>
    </row>
    <row r="13" spans="1:21">
      <c r="A13">
        <v>12</v>
      </c>
      <c r="B13" t="s">
        <v>21</v>
      </c>
      <c r="C13">
        <v>1</v>
      </c>
      <c r="D13">
        <v>38</v>
      </c>
      <c r="E13">
        <v>121372427</v>
      </c>
      <c r="F13" t="s">
        <v>83</v>
      </c>
      <c r="G13">
        <v>20</v>
      </c>
      <c r="H13" t="s">
        <v>23</v>
      </c>
      <c r="I13" t="s">
        <v>84</v>
      </c>
      <c r="J13" t="s">
        <v>25</v>
      </c>
      <c r="K13" t="s">
        <v>37</v>
      </c>
      <c r="L13" t="s">
        <v>60</v>
      </c>
      <c r="M13" t="s">
        <v>61</v>
      </c>
      <c r="N13" t="s">
        <v>85</v>
      </c>
      <c r="O13">
        <v>41</v>
      </c>
      <c r="P13">
        <v>4120</v>
      </c>
      <c r="Q13" t="s">
        <v>86</v>
      </c>
      <c r="R13" t="s">
        <v>87</v>
      </c>
      <c r="S13">
        <v>264</v>
      </c>
      <c r="T13" t="s">
        <v>41</v>
      </c>
      <c r="U13" t="s">
        <v>33</v>
      </c>
    </row>
    <row r="14" spans="1:21">
      <c r="A14">
        <v>13</v>
      </c>
      <c r="B14" t="s">
        <v>21</v>
      </c>
      <c r="C14">
        <v>1</v>
      </c>
      <c r="D14">
        <v>45</v>
      </c>
      <c r="E14">
        <v>121378367</v>
      </c>
      <c r="F14" t="s">
        <v>88</v>
      </c>
      <c r="G14">
        <v>6</v>
      </c>
      <c r="H14" t="s">
        <v>89</v>
      </c>
      <c r="I14" t="s">
        <v>79</v>
      </c>
      <c r="J14" t="s">
        <v>25</v>
      </c>
      <c r="K14" t="s">
        <v>37</v>
      </c>
      <c r="L14" t="s">
        <v>90</v>
      </c>
      <c r="M14" t="s">
        <v>91</v>
      </c>
      <c r="N14" t="s">
        <v>92</v>
      </c>
      <c r="O14">
        <v>66</v>
      </c>
      <c r="P14">
        <v>6622</v>
      </c>
      <c r="Q14" t="s">
        <v>93</v>
      </c>
      <c r="R14" t="s">
        <v>94</v>
      </c>
      <c r="S14">
        <v>597</v>
      </c>
      <c r="T14" t="s">
        <v>41</v>
      </c>
      <c r="U14" t="s">
        <v>33</v>
      </c>
    </row>
    <row r="15" spans="1:21">
      <c r="A15">
        <v>14</v>
      </c>
      <c r="B15" t="s">
        <v>21</v>
      </c>
      <c r="C15">
        <v>1</v>
      </c>
      <c r="D15">
        <v>46</v>
      </c>
      <c r="E15">
        <v>121378819</v>
      </c>
      <c r="F15" t="s">
        <v>95</v>
      </c>
      <c r="G15">
        <v>9</v>
      </c>
      <c r="H15" t="s">
        <v>23</v>
      </c>
      <c r="I15" t="s">
        <v>58</v>
      </c>
      <c r="J15" t="s">
        <v>25</v>
      </c>
      <c r="K15" t="s">
        <v>59</v>
      </c>
      <c r="L15" t="s">
        <v>96</v>
      </c>
      <c r="M15" t="s">
        <v>97</v>
      </c>
      <c r="N15" t="s">
        <v>96</v>
      </c>
      <c r="O15">
        <v>85</v>
      </c>
      <c r="P15">
        <v>8553</v>
      </c>
      <c r="Q15" t="s">
        <v>98</v>
      </c>
      <c r="R15" t="s">
        <v>99</v>
      </c>
      <c r="S15">
        <v>307</v>
      </c>
      <c r="T15" t="s">
        <v>65</v>
      </c>
      <c r="U15" t="s">
        <v>33</v>
      </c>
    </row>
    <row r="16" spans="1:21">
      <c r="A16">
        <v>15</v>
      </c>
      <c r="B16" t="s">
        <v>21</v>
      </c>
      <c r="C16">
        <v>1</v>
      </c>
      <c r="D16">
        <v>48</v>
      </c>
      <c r="E16">
        <v>121380164</v>
      </c>
      <c r="F16" t="s">
        <v>100</v>
      </c>
      <c r="G16">
        <v>45</v>
      </c>
      <c r="H16" t="s">
        <v>101</v>
      </c>
      <c r="I16" t="s">
        <v>102</v>
      </c>
      <c r="J16" t="s">
        <v>25</v>
      </c>
      <c r="K16" t="s">
        <v>103</v>
      </c>
      <c r="L16" t="s">
        <v>104</v>
      </c>
      <c r="M16" t="s">
        <v>105</v>
      </c>
      <c r="N16" t="s">
        <v>106</v>
      </c>
      <c r="O16">
        <v>95</v>
      </c>
      <c r="P16">
        <v>9524</v>
      </c>
      <c r="Q16" t="s">
        <v>107</v>
      </c>
      <c r="R16" t="s">
        <v>108</v>
      </c>
      <c r="S16">
        <v>193</v>
      </c>
      <c r="T16" t="s">
        <v>109</v>
      </c>
      <c r="U16" t="s">
        <v>33</v>
      </c>
    </row>
    <row r="17" spans="1:21">
      <c r="A17">
        <v>16</v>
      </c>
      <c r="B17" t="s">
        <v>21</v>
      </c>
      <c r="C17">
        <v>1</v>
      </c>
      <c r="D17">
        <v>54</v>
      </c>
      <c r="E17">
        <v>121390082</v>
      </c>
      <c r="F17" t="s">
        <v>110</v>
      </c>
      <c r="G17">
        <v>88</v>
      </c>
      <c r="H17" t="s">
        <v>89</v>
      </c>
      <c r="I17" t="s">
        <v>111</v>
      </c>
      <c r="J17" t="s">
        <v>25</v>
      </c>
      <c r="K17" t="s">
        <v>112</v>
      </c>
      <c r="L17" t="s">
        <v>113</v>
      </c>
      <c r="M17" t="s">
        <v>114</v>
      </c>
      <c r="N17" t="s">
        <v>115</v>
      </c>
      <c r="O17">
        <v>69</v>
      </c>
      <c r="P17">
        <v>69203</v>
      </c>
      <c r="Q17" t="s">
        <v>116</v>
      </c>
      <c r="R17" t="s">
        <v>117</v>
      </c>
      <c r="S17">
        <v>837</v>
      </c>
      <c r="T17" t="e" cm="1">
        <f t="array" ref="T17">-Functieaanduiding-Bouwvlak</f>
        <v>#NAME?</v>
      </c>
      <c r="U17" t="s">
        <v>33</v>
      </c>
    </row>
    <row r="18" spans="1:21">
      <c r="A18">
        <v>17</v>
      </c>
      <c r="B18" t="s">
        <v>21</v>
      </c>
      <c r="C18">
        <v>1</v>
      </c>
      <c r="D18">
        <v>55</v>
      </c>
      <c r="E18">
        <v>121390502</v>
      </c>
      <c r="F18" t="s">
        <v>118</v>
      </c>
      <c r="G18">
        <v>84</v>
      </c>
      <c r="H18" t="s">
        <v>89</v>
      </c>
      <c r="I18" t="s">
        <v>111</v>
      </c>
      <c r="J18" t="s">
        <v>25</v>
      </c>
      <c r="K18" t="s">
        <v>112</v>
      </c>
      <c r="L18" t="s">
        <v>60</v>
      </c>
      <c r="M18" t="s">
        <v>61</v>
      </c>
      <c r="N18" t="s">
        <v>62</v>
      </c>
      <c r="O18">
        <v>43</v>
      </c>
      <c r="P18">
        <v>43999</v>
      </c>
      <c r="Q18" t="s">
        <v>119</v>
      </c>
      <c r="R18" t="s">
        <v>120</v>
      </c>
      <c r="S18">
        <v>2200</v>
      </c>
      <c r="T18" t="e" cm="1">
        <f t="array" ref="T18">-Functieaanduiding-Bouwvlak</f>
        <v>#NAME?</v>
      </c>
      <c r="U18" t="s">
        <v>33</v>
      </c>
    </row>
    <row r="19" spans="1:21">
      <c r="A19">
        <v>18</v>
      </c>
      <c r="B19" t="s">
        <v>21</v>
      </c>
      <c r="C19">
        <v>1</v>
      </c>
      <c r="D19">
        <v>59</v>
      </c>
      <c r="E19">
        <v>121393033</v>
      </c>
      <c r="F19" t="s">
        <v>121</v>
      </c>
      <c r="G19">
        <v>2</v>
      </c>
      <c r="H19" t="s">
        <v>35</v>
      </c>
      <c r="I19" t="s">
        <v>122</v>
      </c>
      <c r="J19" t="s">
        <v>25</v>
      </c>
      <c r="K19" t="s">
        <v>37</v>
      </c>
      <c r="L19" t="s">
        <v>27</v>
      </c>
      <c r="M19" t="s">
        <v>28</v>
      </c>
      <c r="N19" t="s">
        <v>45</v>
      </c>
      <c r="O19">
        <v>46</v>
      </c>
      <c r="P19">
        <v>46382</v>
      </c>
      <c r="Q19" t="s">
        <v>123</v>
      </c>
      <c r="R19" t="s">
        <v>124</v>
      </c>
      <c r="S19">
        <v>1029</v>
      </c>
      <c r="T19" t="s">
        <v>125</v>
      </c>
      <c r="U19" t="s">
        <v>125</v>
      </c>
    </row>
    <row r="20" spans="1:21">
      <c r="A20">
        <v>19</v>
      </c>
      <c r="B20" t="s">
        <v>21</v>
      </c>
      <c r="C20">
        <v>1</v>
      </c>
      <c r="D20">
        <v>60</v>
      </c>
      <c r="E20">
        <v>121393248</v>
      </c>
      <c r="F20" t="s">
        <v>126</v>
      </c>
      <c r="G20">
        <v>16</v>
      </c>
      <c r="H20" t="s">
        <v>35</v>
      </c>
      <c r="I20" t="s">
        <v>127</v>
      </c>
      <c r="J20" t="s">
        <v>25</v>
      </c>
      <c r="K20" t="s">
        <v>59</v>
      </c>
      <c r="L20" t="s">
        <v>27</v>
      </c>
      <c r="M20" t="s">
        <v>28</v>
      </c>
      <c r="N20" t="s">
        <v>45</v>
      </c>
      <c r="O20">
        <v>46</v>
      </c>
      <c r="P20">
        <v>4622</v>
      </c>
      <c r="Q20" t="s">
        <v>46</v>
      </c>
      <c r="R20" t="s">
        <v>47</v>
      </c>
      <c r="S20">
        <v>228</v>
      </c>
      <c r="T20" t="s">
        <v>128</v>
      </c>
      <c r="U20" t="s">
        <v>33</v>
      </c>
    </row>
    <row r="21" spans="1:21">
      <c r="A21">
        <v>20</v>
      </c>
      <c r="B21" t="s">
        <v>21</v>
      </c>
      <c r="C21">
        <v>1</v>
      </c>
      <c r="D21">
        <v>64</v>
      </c>
      <c r="E21">
        <v>121395475</v>
      </c>
      <c r="F21" t="s">
        <v>129</v>
      </c>
      <c r="G21">
        <v>6</v>
      </c>
      <c r="H21" t="s">
        <v>35</v>
      </c>
      <c r="I21" t="s">
        <v>130</v>
      </c>
      <c r="J21" t="s">
        <v>25</v>
      </c>
      <c r="K21" t="s">
        <v>37</v>
      </c>
      <c r="L21" t="s">
        <v>90</v>
      </c>
      <c r="M21" t="s">
        <v>91</v>
      </c>
      <c r="N21" t="s">
        <v>92</v>
      </c>
      <c r="O21">
        <v>66</v>
      </c>
      <c r="P21">
        <v>6622</v>
      </c>
      <c r="Q21" t="s">
        <v>93</v>
      </c>
      <c r="R21" t="s">
        <v>94</v>
      </c>
      <c r="S21">
        <v>1492</v>
      </c>
      <c r="T21" t="s">
        <v>41</v>
      </c>
      <c r="U21" t="s">
        <v>33</v>
      </c>
    </row>
    <row r="22" spans="1:21">
      <c r="A22">
        <v>21</v>
      </c>
      <c r="B22" t="s">
        <v>21</v>
      </c>
      <c r="C22">
        <v>1</v>
      </c>
      <c r="D22">
        <v>65</v>
      </c>
      <c r="E22">
        <v>121395593</v>
      </c>
      <c r="F22" t="s">
        <v>131</v>
      </c>
      <c r="G22">
        <v>31</v>
      </c>
      <c r="H22" t="s">
        <v>35</v>
      </c>
      <c r="I22" t="s">
        <v>132</v>
      </c>
      <c r="J22" t="s">
        <v>25</v>
      </c>
      <c r="K22" t="s">
        <v>37</v>
      </c>
      <c r="L22" t="s">
        <v>60</v>
      </c>
      <c r="M22" t="s">
        <v>61</v>
      </c>
      <c r="N22" t="s">
        <v>62</v>
      </c>
      <c r="O22">
        <v>43</v>
      </c>
      <c r="P22">
        <v>4321</v>
      </c>
      <c r="Q22" t="s">
        <v>133</v>
      </c>
      <c r="R22" t="s">
        <v>134</v>
      </c>
      <c r="S22">
        <v>761</v>
      </c>
      <c r="T22" t="s">
        <v>125</v>
      </c>
      <c r="U22" t="s">
        <v>125</v>
      </c>
    </row>
    <row r="23" spans="1:21">
      <c r="A23">
        <v>22</v>
      </c>
      <c r="B23" t="s">
        <v>21</v>
      </c>
      <c r="C23">
        <v>1</v>
      </c>
      <c r="D23">
        <v>71</v>
      </c>
      <c r="E23">
        <v>121398949</v>
      </c>
      <c r="F23" t="s">
        <v>135</v>
      </c>
      <c r="G23">
        <v>20</v>
      </c>
      <c r="H23" t="s">
        <v>35</v>
      </c>
      <c r="I23" t="s">
        <v>136</v>
      </c>
      <c r="J23" t="s">
        <v>25</v>
      </c>
      <c r="K23" t="s">
        <v>103</v>
      </c>
      <c r="L23" t="s">
        <v>50</v>
      </c>
      <c r="M23" t="s">
        <v>51</v>
      </c>
      <c r="N23" t="s">
        <v>137</v>
      </c>
      <c r="O23">
        <v>13</v>
      </c>
      <c r="P23">
        <v>1394</v>
      </c>
      <c r="Q23" t="s">
        <v>138</v>
      </c>
      <c r="R23" t="s">
        <v>139</v>
      </c>
      <c r="S23">
        <v>1508</v>
      </c>
      <c r="T23" t="s">
        <v>65</v>
      </c>
      <c r="U23" t="s">
        <v>33</v>
      </c>
    </row>
    <row r="24" spans="1:21">
      <c r="A24">
        <v>23</v>
      </c>
      <c r="B24" t="s">
        <v>21</v>
      </c>
      <c r="C24">
        <v>1</v>
      </c>
      <c r="D24">
        <v>72</v>
      </c>
      <c r="E24">
        <v>121400937</v>
      </c>
      <c r="F24" t="s">
        <v>140</v>
      </c>
      <c r="G24">
        <v>62</v>
      </c>
      <c r="H24" t="s">
        <v>23</v>
      </c>
      <c r="I24" t="s">
        <v>141</v>
      </c>
      <c r="J24" t="s">
        <v>25</v>
      </c>
      <c r="K24" t="s">
        <v>142</v>
      </c>
      <c r="L24" t="s">
        <v>113</v>
      </c>
      <c r="M24" t="s">
        <v>114</v>
      </c>
      <c r="N24" t="s">
        <v>115</v>
      </c>
      <c r="O24">
        <v>69</v>
      </c>
      <c r="P24">
        <v>69201</v>
      </c>
      <c r="Q24" t="s">
        <v>143</v>
      </c>
      <c r="R24" t="s">
        <v>144</v>
      </c>
      <c r="S24">
        <v>339</v>
      </c>
      <c r="T24" t="s">
        <v>145</v>
      </c>
      <c r="U24" t="s">
        <v>33</v>
      </c>
    </row>
    <row r="25" spans="1:21">
      <c r="A25">
        <v>24</v>
      </c>
      <c r="B25" t="s">
        <v>21</v>
      </c>
      <c r="C25">
        <v>1</v>
      </c>
      <c r="D25">
        <v>73</v>
      </c>
      <c r="E25">
        <v>121401373</v>
      </c>
      <c r="F25" t="s">
        <v>146</v>
      </c>
      <c r="G25">
        <v>4</v>
      </c>
      <c r="H25" t="s">
        <v>35</v>
      </c>
      <c r="I25" t="s">
        <v>147</v>
      </c>
      <c r="J25" t="s">
        <v>25</v>
      </c>
      <c r="K25" t="s">
        <v>148</v>
      </c>
      <c r="L25" t="s">
        <v>149</v>
      </c>
      <c r="M25" t="s">
        <v>150</v>
      </c>
      <c r="N25" t="s">
        <v>151</v>
      </c>
      <c r="O25">
        <v>1</v>
      </c>
      <c r="P25">
        <v>1131</v>
      </c>
      <c r="Q25" t="s">
        <v>152</v>
      </c>
      <c r="R25" t="s">
        <v>153</v>
      </c>
      <c r="S25">
        <v>1463</v>
      </c>
      <c r="T25" t="s">
        <v>109</v>
      </c>
      <c r="U25" t="s">
        <v>33</v>
      </c>
    </row>
    <row r="26" spans="1:21">
      <c r="A26">
        <v>25</v>
      </c>
      <c r="B26" t="s">
        <v>21</v>
      </c>
      <c r="C26">
        <v>1</v>
      </c>
      <c r="D26">
        <v>75</v>
      </c>
      <c r="E26">
        <v>121402641</v>
      </c>
      <c r="F26" t="s">
        <v>69</v>
      </c>
      <c r="G26">
        <v>3</v>
      </c>
      <c r="H26" t="s">
        <v>35</v>
      </c>
      <c r="I26" t="s">
        <v>70</v>
      </c>
      <c r="J26" t="s">
        <v>25</v>
      </c>
      <c r="K26" t="s">
        <v>71</v>
      </c>
      <c r="L26" t="s">
        <v>154</v>
      </c>
      <c r="M26" t="s">
        <v>155</v>
      </c>
      <c r="N26" t="s">
        <v>156</v>
      </c>
      <c r="O26">
        <v>82</v>
      </c>
      <c r="P26">
        <v>82991</v>
      </c>
      <c r="Q26" t="s">
        <v>157</v>
      </c>
      <c r="R26" t="s">
        <v>158</v>
      </c>
      <c r="S26">
        <v>316098</v>
      </c>
      <c r="T26" t="e" cm="1">
        <f t="array" ref="T26">-Functieaanduiding-Bouwvlak</f>
        <v>#NAME?</v>
      </c>
      <c r="U26" t="s">
        <v>33</v>
      </c>
    </row>
    <row r="27" spans="1:21">
      <c r="A27">
        <v>26</v>
      </c>
      <c r="B27" t="s">
        <v>21</v>
      </c>
      <c r="C27">
        <v>1</v>
      </c>
      <c r="D27">
        <v>78</v>
      </c>
      <c r="E27">
        <v>121402895</v>
      </c>
      <c r="F27" t="s">
        <v>159</v>
      </c>
      <c r="G27">
        <v>10</v>
      </c>
      <c r="H27" t="s">
        <v>35</v>
      </c>
      <c r="I27" t="s">
        <v>160</v>
      </c>
      <c r="J27" t="s">
        <v>25</v>
      </c>
      <c r="K27" t="s">
        <v>37</v>
      </c>
      <c r="L27" t="s">
        <v>60</v>
      </c>
      <c r="M27" t="s">
        <v>61</v>
      </c>
      <c r="N27" t="s">
        <v>62</v>
      </c>
      <c r="O27">
        <v>43</v>
      </c>
      <c r="P27">
        <v>4331</v>
      </c>
      <c r="Q27" t="s">
        <v>161</v>
      </c>
      <c r="R27" t="s">
        <v>162</v>
      </c>
      <c r="S27">
        <v>344</v>
      </c>
      <c r="T27" t="s">
        <v>41</v>
      </c>
      <c r="U27" t="s">
        <v>33</v>
      </c>
    </row>
    <row r="28" spans="1:21">
      <c r="A28">
        <v>27</v>
      </c>
      <c r="B28" t="s">
        <v>21</v>
      </c>
      <c r="C28">
        <v>1</v>
      </c>
      <c r="D28">
        <v>83</v>
      </c>
      <c r="E28">
        <v>121405434</v>
      </c>
      <c r="F28" t="s">
        <v>163</v>
      </c>
      <c r="G28">
        <v>43</v>
      </c>
      <c r="H28" t="s">
        <v>35</v>
      </c>
      <c r="I28" t="s">
        <v>70</v>
      </c>
      <c r="J28" t="s">
        <v>25</v>
      </c>
      <c r="K28" t="s">
        <v>44</v>
      </c>
      <c r="L28" t="s">
        <v>27</v>
      </c>
      <c r="M28" t="s">
        <v>28</v>
      </c>
      <c r="N28" t="s">
        <v>45</v>
      </c>
      <c r="O28">
        <v>46</v>
      </c>
      <c r="P28">
        <v>4622</v>
      </c>
      <c r="Q28" t="s">
        <v>46</v>
      </c>
      <c r="R28" t="s">
        <v>47</v>
      </c>
      <c r="S28">
        <v>7548</v>
      </c>
      <c r="T28" t="e" cm="1">
        <f t="array" ref="T28">-Functieaanduiding-Bouwvlak</f>
        <v>#NAME?</v>
      </c>
      <c r="U28" t="s">
        <v>33</v>
      </c>
    </row>
    <row r="29" spans="1:21">
      <c r="A29">
        <v>28</v>
      </c>
      <c r="B29" t="s">
        <v>21</v>
      </c>
      <c r="C29">
        <v>1</v>
      </c>
      <c r="D29">
        <v>86</v>
      </c>
      <c r="E29">
        <v>121407353</v>
      </c>
      <c r="F29" t="s">
        <v>164</v>
      </c>
      <c r="G29">
        <v>5</v>
      </c>
      <c r="H29" t="s">
        <v>35</v>
      </c>
      <c r="I29" t="s">
        <v>165</v>
      </c>
      <c r="J29" t="s">
        <v>25</v>
      </c>
      <c r="K29" t="s">
        <v>37</v>
      </c>
      <c r="L29" t="s">
        <v>50</v>
      </c>
      <c r="M29" t="s">
        <v>51</v>
      </c>
      <c r="N29" t="s">
        <v>137</v>
      </c>
      <c r="O29">
        <v>13</v>
      </c>
      <c r="P29">
        <v>1394</v>
      </c>
      <c r="Q29" t="s">
        <v>138</v>
      </c>
      <c r="R29" t="s">
        <v>139</v>
      </c>
      <c r="S29">
        <v>6201</v>
      </c>
      <c r="T29" t="s">
        <v>77</v>
      </c>
      <c r="U29" t="s">
        <v>33</v>
      </c>
    </row>
    <row r="30" spans="1:21">
      <c r="A30">
        <v>29</v>
      </c>
      <c r="B30" t="s">
        <v>21</v>
      </c>
      <c r="C30">
        <v>1</v>
      </c>
      <c r="D30">
        <v>87</v>
      </c>
      <c r="E30">
        <v>121409638</v>
      </c>
      <c r="F30" t="s">
        <v>69</v>
      </c>
      <c r="G30">
        <v>3</v>
      </c>
      <c r="H30" t="s">
        <v>35</v>
      </c>
      <c r="I30" t="s">
        <v>70</v>
      </c>
      <c r="J30" t="s">
        <v>25</v>
      </c>
      <c r="K30" t="s">
        <v>71</v>
      </c>
      <c r="L30" t="s">
        <v>27</v>
      </c>
      <c r="M30" t="s">
        <v>28</v>
      </c>
      <c r="N30" t="s">
        <v>45</v>
      </c>
      <c r="O30">
        <v>46</v>
      </c>
      <c r="P30">
        <v>4622</v>
      </c>
      <c r="Q30" t="s">
        <v>46</v>
      </c>
      <c r="R30" t="s">
        <v>47</v>
      </c>
      <c r="S30">
        <v>316098</v>
      </c>
      <c r="T30" t="e" cm="1">
        <f t="array" ref="T30">-Functieaanduiding-Bouwvlak</f>
        <v>#NAME?</v>
      </c>
      <c r="U30" t="s">
        <v>33</v>
      </c>
    </row>
    <row r="31" spans="1:21">
      <c r="A31">
        <v>30</v>
      </c>
      <c r="B31" t="s">
        <v>21</v>
      </c>
      <c r="C31">
        <v>1</v>
      </c>
      <c r="D31">
        <v>88</v>
      </c>
      <c r="E31">
        <v>121410586</v>
      </c>
      <c r="F31" t="s">
        <v>166</v>
      </c>
      <c r="G31">
        <v>70</v>
      </c>
      <c r="H31" t="s">
        <v>35</v>
      </c>
      <c r="I31" t="s">
        <v>141</v>
      </c>
      <c r="J31" t="s">
        <v>25</v>
      </c>
      <c r="K31" t="s">
        <v>142</v>
      </c>
      <c r="L31" t="s">
        <v>27</v>
      </c>
      <c r="M31" t="s">
        <v>28</v>
      </c>
      <c r="N31" t="s">
        <v>38</v>
      </c>
      <c r="O31">
        <v>45</v>
      </c>
      <c r="P31">
        <v>45112</v>
      </c>
      <c r="Q31" t="s">
        <v>39</v>
      </c>
      <c r="R31" t="s">
        <v>40</v>
      </c>
      <c r="S31">
        <v>3507</v>
      </c>
      <c r="T31" t="s">
        <v>145</v>
      </c>
      <c r="U31" t="s">
        <v>33</v>
      </c>
    </row>
    <row r="32" spans="1:21">
      <c r="A32">
        <v>31</v>
      </c>
      <c r="B32" t="s">
        <v>21</v>
      </c>
      <c r="C32">
        <v>1</v>
      </c>
      <c r="D32">
        <v>96</v>
      </c>
      <c r="E32">
        <v>121415621</v>
      </c>
      <c r="F32" t="s">
        <v>167</v>
      </c>
      <c r="G32">
        <v>8</v>
      </c>
      <c r="H32" t="s">
        <v>35</v>
      </c>
      <c r="I32" t="s">
        <v>58</v>
      </c>
      <c r="J32" t="s">
        <v>25</v>
      </c>
      <c r="K32" t="s">
        <v>59</v>
      </c>
      <c r="L32" t="s">
        <v>60</v>
      </c>
      <c r="M32" t="s">
        <v>61</v>
      </c>
      <c r="N32" t="s">
        <v>62</v>
      </c>
      <c r="O32">
        <v>43</v>
      </c>
      <c r="P32">
        <v>43222</v>
      </c>
      <c r="Q32" t="s">
        <v>63</v>
      </c>
      <c r="R32" t="s">
        <v>64</v>
      </c>
      <c r="S32">
        <v>1206</v>
      </c>
      <c r="T32" t="s">
        <v>65</v>
      </c>
      <c r="U32" t="s">
        <v>33</v>
      </c>
    </row>
    <row r="33" spans="1:21">
      <c r="A33">
        <v>32</v>
      </c>
      <c r="B33" t="s">
        <v>21</v>
      </c>
      <c r="C33">
        <v>1</v>
      </c>
      <c r="D33">
        <v>102</v>
      </c>
      <c r="E33">
        <v>121417723</v>
      </c>
      <c r="F33" t="s">
        <v>168</v>
      </c>
      <c r="G33">
        <v>18</v>
      </c>
      <c r="H33" t="s">
        <v>35</v>
      </c>
      <c r="I33" t="s">
        <v>169</v>
      </c>
      <c r="J33" t="s">
        <v>25</v>
      </c>
      <c r="K33" t="s">
        <v>37</v>
      </c>
      <c r="L33" t="s">
        <v>154</v>
      </c>
      <c r="M33" t="s">
        <v>155</v>
      </c>
      <c r="N33" t="s">
        <v>170</v>
      </c>
      <c r="O33">
        <v>81</v>
      </c>
      <c r="P33">
        <v>8130</v>
      </c>
      <c r="Q33" t="s">
        <v>171</v>
      </c>
      <c r="R33" t="s">
        <v>172</v>
      </c>
      <c r="S33">
        <v>1066</v>
      </c>
      <c r="T33" t="s">
        <v>41</v>
      </c>
      <c r="U33" t="s">
        <v>33</v>
      </c>
    </row>
    <row r="34" spans="1:21">
      <c r="A34">
        <v>33</v>
      </c>
      <c r="B34" t="s">
        <v>21</v>
      </c>
      <c r="C34">
        <v>1</v>
      </c>
      <c r="D34">
        <v>107</v>
      </c>
      <c r="E34">
        <v>121420949</v>
      </c>
      <c r="F34" t="s">
        <v>173</v>
      </c>
      <c r="G34">
        <v>66</v>
      </c>
      <c r="H34" t="s">
        <v>35</v>
      </c>
      <c r="I34" t="s">
        <v>141</v>
      </c>
      <c r="J34" t="s">
        <v>25</v>
      </c>
      <c r="K34" t="s">
        <v>142</v>
      </c>
      <c r="L34" t="s">
        <v>27</v>
      </c>
      <c r="M34" t="s">
        <v>28</v>
      </c>
      <c r="N34" t="s">
        <v>38</v>
      </c>
      <c r="O34">
        <v>45</v>
      </c>
      <c r="P34">
        <v>45112</v>
      </c>
      <c r="Q34" t="s">
        <v>39</v>
      </c>
      <c r="R34" t="s">
        <v>40</v>
      </c>
      <c r="S34">
        <v>652</v>
      </c>
      <c r="T34" t="s">
        <v>145</v>
      </c>
      <c r="U34" t="s">
        <v>33</v>
      </c>
    </row>
    <row r="35" spans="1:21">
      <c r="A35">
        <v>34</v>
      </c>
      <c r="B35" t="s">
        <v>21</v>
      </c>
      <c r="C35">
        <v>1</v>
      </c>
      <c r="D35">
        <v>109</v>
      </c>
      <c r="E35">
        <v>121424003</v>
      </c>
      <c r="F35" t="s">
        <v>174</v>
      </c>
      <c r="G35">
        <v>13</v>
      </c>
      <c r="H35" t="s">
        <v>35</v>
      </c>
      <c r="I35" t="s">
        <v>175</v>
      </c>
      <c r="J35" t="s">
        <v>25</v>
      </c>
      <c r="K35" t="s">
        <v>176</v>
      </c>
      <c r="L35" t="s">
        <v>27</v>
      </c>
      <c r="M35" t="s">
        <v>28</v>
      </c>
      <c r="N35" t="s">
        <v>38</v>
      </c>
      <c r="O35">
        <v>45</v>
      </c>
      <c r="P35">
        <v>45112</v>
      </c>
      <c r="Q35" t="s">
        <v>39</v>
      </c>
      <c r="R35" t="s">
        <v>40</v>
      </c>
      <c r="S35">
        <v>368</v>
      </c>
      <c r="T35" t="s">
        <v>177</v>
      </c>
      <c r="U35" t="s">
        <v>33</v>
      </c>
    </row>
    <row r="36" spans="1:21">
      <c r="A36">
        <v>35</v>
      </c>
      <c r="B36" t="s">
        <v>21</v>
      </c>
      <c r="C36">
        <v>1</v>
      </c>
      <c r="D36">
        <v>113</v>
      </c>
      <c r="E36">
        <v>121427849</v>
      </c>
      <c r="F36" t="s">
        <v>178</v>
      </c>
      <c r="G36">
        <v>16</v>
      </c>
      <c r="H36" t="s">
        <v>35</v>
      </c>
      <c r="I36" t="s">
        <v>169</v>
      </c>
      <c r="J36" t="s">
        <v>25</v>
      </c>
      <c r="K36" t="s">
        <v>37</v>
      </c>
      <c r="L36" t="s">
        <v>27</v>
      </c>
      <c r="M36" t="s">
        <v>28</v>
      </c>
      <c r="N36" t="s">
        <v>45</v>
      </c>
      <c r="O36">
        <v>46</v>
      </c>
      <c r="P36">
        <v>4639</v>
      </c>
      <c r="Q36" t="s">
        <v>179</v>
      </c>
      <c r="R36" t="s">
        <v>180</v>
      </c>
      <c r="S36">
        <v>724</v>
      </c>
      <c r="T36" t="s">
        <v>41</v>
      </c>
      <c r="U36" t="s">
        <v>33</v>
      </c>
    </row>
    <row r="37" spans="1:21">
      <c r="A37">
        <v>36</v>
      </c>
      <c r="B37" t="s">
        <v>21</v>
      </c>
      <c r="C37">
        <v>1</v>
      </c>
      <c r="D37">
        <v>114</v>
      </c>
      <c r="E37">
        <v>121428411</v>
      </c>
      <c r="F37" t="s">
        <v>181</v>
      </c>
      <c r="G37">
        <v>26</v>
      </c>
      <c r="H37" t="s">
        <v>35</v>
      </c>
      <c r="I37" t="s">
        <v>182</v>
      </c>
      <c r="J37" t="s">
        <v>25</v>
      </c>
      <c r="K37" t="s">
        <v>142</v>
      </c>
      <c r="L37" t="s">
        <v>27</v>
      </c>
      <c r="M37" t="s">
        <v>28</v>
      </c>
      <c r="N37" t="s">
        <v>45</v>
      </c>
      <c r="O37">
        <v>46</v>
      </c>
      <c r="P37">
        <v>4622</v>
      </c>
      <c r="Q37" t="s">
        <v>46</v>
      </c>
      <c r="R37" t="s">
        <v>47</v>
      </c>
      <c r="S37">
        <v>121</v>
      </c>
      <c r="T37" t="s">
        <v>109</v>
      </c>
      <c r="U37" t="s">
        <v>33</v>
      </c>
    </row>
    <row r="38" spans="1:21">
      <c r="A38">
        <v>37</v>
      </c>
      <c r="B38" t="s">
        <v>21</v>
      </c>
      <c r="C38">
        <v>1</v>
      </c>
      <c r="D38">
        <v>117</v>
      </c>
      <c r="E38">
        <v>121429553</v>
      </c>
      <c r="F38" t="s">
        <v>183</v>
      </c>
      <c r="G38">
        <v>3</v>
      </c>
      <c r="H38" t="s">
        <v>184</v>
      </c>
      <c r="I38" t="s">
        <v>132</v>
      </c>
      <c r="J38" t="s">
        <v>25</v>
      </c>
      <c r="K38" t="s">
        <v>37</v>
      </c>
      <c r="L38" t="s">
        <v>60</v>
      </c>
      <c r="M38" t="s">
        <v>61</v>
      </c>
      <c r="N38" t="s">
        <v>62</v>
      </c>
      <c r="O38">
        <v>43</v>
      </c>
      <c r="P38">
        <v>4334</v>
      </c>
      <c r="Q38" t="s">
        <v>185</v>
      </c>
      <c r="R38" t="s">
        <v>186</v>
      </c>
      <c r="S38">
        <v>151</v>
      </c>
      <c r="T38" t="s">
        <v>125</v>
      </c>
      <c r="U38" t="s">
        <v>125</v>
      </c>
    </row>
    <row r="39" spans="1:21">
      <c r="A39">
        <v>38</v>
      </c>
      <c r="B39" t="s">
        <v>21</v>
      </c>
      <c r="C39">
        <v>1</v>
      </c>
      <c r="D39">
        <v>120</v>
      </c>
      <c r="E39">
        <v>121431311</v>
      </c>
      <c r="F39" t="s">
        <v>187</v>
      </c>
      <c r="G39">
        <v>17</v>
      </c>
      <c r="H39" t="s">
        <v>35</v>
      </c>
      <c r="I39" t="s">
        <v>49</v>
      </c>
      <c r="J39" t="s">
        <v>25</v>
      </c>
      <c r="K39" t="s">
        <v>37</v>
      </c>
      <c r="L39" t="s">
        <v>113</v>
      </c>
      <c r="M39" t="s">
        <v>114</v>
      </c>
      <c r="N39" t="s">
        <v>188</v>
      </c>
      <c r="O39">
        <v>71</v>
      </c>
      <c r="P39">
        <v>7112</v>
      </c>
      <c r="Q39" t="s">
        <v>189</v>
      </c>
      <c r="R39" t="s">
        <v>190</v>
      </c>
      <c r="S39">
        <v>660</v>
      </c>
      <c r="T39" t="s">
        <v>41</v>
      </c>
      <c r="U39" t="s">
        <v>33</v>
      </c>
    </row>
    <row r="40" spans="1:21">
      <c r="A40">
        <v>39</v>
      </c>
      <c r="B40" t="s">
        <v>21</v>
      </c>
      <c r="C40">
        <v>1</v>
      </c>
      <c r="D40">
        <v>123</v>
      </c>
      <c r="E40">
        <v>121432937</v>
      </c>
      <c r="F40" t="s">
        <v>191</v>
      </c>
      <c r="G40">
        <v>3</v>
      </c>
      <c r="H40" t="s">
        <v>35</v>
      </c>
      <c r="I40" t="s">
        <v>169</v>
      </c>
      <c r="J40" t="s">
        <v>25</v>
      </c>
      <c r="K40" t="s">
        <v>37</v>
      </c>
      <c r="L40" t="s">
        <v>27</v>
      </c>
      <c r="M40" t="s">
        <v>28</v>
      </c>
      <c r="N40" t="s">
        <v>45</v>
      </c>
      <c r="O40">
        <v>46</v>
      </c>
      <c r="P40">
        <v>46738</v>
      </c>
      <c r="Q40" t="s">
        <v>192</v>
      </c>
      <c r="R40" t="s">
        <v>193</v>
      </c>
      <c r="S40">
        <v>546</v>
      </c>
      <c r="T40" t="s">
        <v>41</v>
      </c>
      <c r="U40" t="s">
        <v>33</v>
      </c>
    </row>
    <row r="41" spans="1:21">
      <c r="A41">
        <v>40</v>
      </c>
      <c r="B41" t="s">
        <v>21</v>
      </c>
      <c r="C41">
        <v>1</v>
      </c>
      <c r="D41">
        <v>124</v>
      </c>
      <c r="E41">
        <v>121433112</v>
      </c>
      <c r="F41" t="s">
        <v>194</v>
      </c>
      <c r="G41">
        <v>48</v>
      </c>
      <c r="H41" t="s">
        <v>35</v>
      </c>
      <c r="I41" t="s">
        <v>70</v>
      </c>
      <c r="J41" t="s">
        <v>25</v>
      </c>
      <c r="K41" t="s">
        <v>112</v>
      </c>
      <c r="L41" t="s">
        <v>113</v>
      </c>
      <c r="M41" t="s">
        <v>114</v>
      </c>
      <c r="N41" t="s">
        <v>115</v>
      </c>
      <c r="O41">
        <v>69</v>
      </c>
      <c r="P41">
        <v>69203</v>
      </c>
      <c r="Q41" t="s">
        <v>116</v>
      </c>
      <c r="R41" t="s">
        <v>117</v>
      </c>
      <c r="S41">
        <v>1198</v>
      </c>
      <c r="T41" t="e" cm="1">
        <f t="array" ref="T41">-Functieaanduiding-Bouwvlak</f>
        <v>#NAME?</v>
      </c>
      <c r="U41" t="s">
        <v>33</v>
      </c>
    </row>
    <row r="42" spans="1:21">
      <c r="A42">
        <v>41</v>
      </c>
      <c r="B42" t="s">
        <v>21</v>
      </c>
      <c r="C42">
        <v>1</v>
      </c>
      <c r="D42">
        <v>126</v>
      </c>
      <c r="E42">
        <v>121434175</v>
      </c>
      <c r="F42" t="s">
        <v>69</v>
      </c>
      <c r="G42">
        <v>3</v>
      </c>
      <c r="H42" t="s">
        <v>35</v>
      </c>
      <c r="I42" t="s">
        <v>70</v>
      </c>
      <c r="J42" t="s">
        <v>25</v>
      </c>
      <c r="K42" t="s">
        <v>71</v>
      </c>
      <c r="L42" t="s">
        <v>27</v>
      </c>
      <c r="M42" t="s">
        <v>28</v>
      </c>
      <c r="N42" t="s">
        <v>45</v>
      </c>
      <c r="O42">
        <v>46</v>
      </c>
      <c r="P42">
        <v>4622</v>
      </c>
      <c r="Q42" t="s">
        <v>46</v>
      </c>
      <c r="R42" t="s">
        <v>47</v>
      </c>
      <c r="S42">
        <v>316098</v>
      </c>
      <c r="T42" t="e" cm="1">
        <f t="array" ref="T42">-Functieaanduiding-Bouwvlak</f>
        <v>#NAME?</v>
      </c>
      <c r="U42" t="s">
        <v>33</v>
      </c>
    </row>
    <row r="43" spans="1:21">
      <c r="A43">
        <v>42</v>
      </c>
      <c r="B43" t="s">
        <v>21</v>
      </c>
      <c r="C43">
        <v>1</v>
      </c>
      <c r="D43">
        <v>144</v>
      </c>
      <c r="E43">
        <v>121446124</v>
      </c>
      <c r="F43" t="s">
        <v>69</v>
      </c>
      <c r="G43">
        <v>3</v>
      </c>
      <c r="H43" t="s">
        <v>35</v>
      </c>
      <c r="I43" t="s">
        <v>70</v>
      </c>
      <c r="J43" t="s">
        <v>25</v>
      </c>
      <c r="K43" t="s">
        <v>71</v>
      </c>
      <c r="L43" t="s">
        <v>149</v>
      </c>
      <c r="M43" t="s">
        <v>150</v>
      </c>
      <c r="N43" t="s">
        <v>151</v>
      </c>
      <c r="O43">
        <v>1</v>
      </c>
      <c r="P43">
        <v>163</v>
      </c>
      <c r="Q43" t="s">
        <v>195</v>
      </c>
      <c r="R43" t="s">
        <v>196</v>
      </c>
      <c r="S43">
        <v>316098</v>
      </c>
      <c r="T43" t="e" cm="1">
        <f t="array" ref="T43">-Functieaanduiding-Bouwvlak</f>
        <v>#NAME?</v>
      </c>
      <c r="U43" t="s">
        <v>33</v>
      </c>
    </row>
    <row r="44" spans="1:21">
      <c r="A44">
        <v>43</v>
      </c>
      <c r="B44" t="s">
        <v>21</v>
      </c>
      <c r="C44">
        <v>1</v>
      </c>
      <c r="D44">
        <v>149</v>
      </c>
      <c r="E44">
        <v>121449067</v>
      </c>
      <c r="F44" t="s">
        <v>197</v>
      </c>
      <c r="G44">
        <v>103</v>
      </c>
      <c r="H44" t="s">
        <v>35</v>
      </c>
      <c r="I44" t="s">
        <v>198</v>
      </c>
      <c r="J44" t="s">
        <v>25</v>
      </c>
      <c r="K44" t="s">
        <v>142</v>
      </c>
      <c r="L44" t="s">
        <v>199</v>
      </c>
      <c r="M44" t="s">
        <v>200</v>
      </c>
      <c r="N44" t="s">
        <v>201</v>
      </c>
      <c r="O44">
        <v>49</v>
      </c>
      <c r="P44">
        <v>4941</v>
      </c>
      <c r="Q44" t="s">
        <v>202</v>
      </c>
      <c r="R44" t="s">
        <v>203</v>
      </c>
      <c r="S44">
        <v>223</v>
      </c>
      <c r="T44" t="s">
        <v>65</v>
      </c>
      <c r="U44" t="s">
        <v>33</v>
      </c>
    </row>
    <row r="45" spans="1:21">
      <c r="A45">
        <v>44</v>
      </c>
      <c r="B45" t="s">
        <v>21</v>
      </c>
      <c r="C45">
        <v>1</v>
      </c>
      <c r="D45">
        <v>150</v>
      </c>
      <c r="E45">
        <v>121449486</v>
      </c>
      <c r="F45" t="s">
        <v>204</v>
      </c>
      <c r="G45">
        <v>2</v>
      </c>
      <c r="H45" t="s">
        <v>35</v>
      </c>
      <c r="I45" t="s">
        <v>70</v>
      </c>
      <c r="J45" t="s">
        <v>25</v>
      </c>
      <c r="K45" t="s">
        <v>112</v>
      </c>
      <c r="L45" t="s">
        <v>50</v>
      </c>
      <c r="M45" t="s">
        <v>51</v>
      </c>
      <c r="N45" t="s">
        <v>80</v>
      </c>
      <c r="O45">
        <v>29</v>
      </c>
      <c r="P45">
        <v>29201</v>
      </c>
      <c r="Q45" t="s">
        <v>81</v>
      </c>
      <c r="R45" t="s">
        <v>82</v>
      </c>
      <c r="S45">
        <v>6855</v>
      </c>
      <c r="T45" t="e" cm="1">
        <f t="array" ref="T45">-Functieaanduiding-Bouwvlak</f>
        <v>#NAME?</v>
      </c>
      <c r="U45" t="s">
        <v>33</v>
      </c>
    </row>
    <row r="46" spans="1:21">
      <c r="A46">
        <v>45</v>
      </c>
      <c r="B46" t="s">
        <v>21</v>
      </c>
      <c r="C46">
        <v>1</v>
      </c>
      <c r="D46">
        <v>164</v>
      </c>
      <c r="E46">
        <v>121455068</v>
      </c>
      <c r="F46" t="s">
        <v>205</v>
      </c>
      <c r="G46">
        <v>39</v>
      </c>
      <c r="H46" t="s">
        <v>35</v>
      </c>
      <c r="I46" t="s">
        <v>36</v>
      </c>
      <c r="J46" t="s">
        <v>25</v>
      </c>
      <c r="K46" t="s">
        <v>37</v>
      </c>
      <c r="L46" t="s">
        <v>50</v>
      </c>
      <c r="M46" t="s">
        <v>51</v>
      </c>
      <c r="N46" t="s">
        <v>206</v>
      </c>
      <c r="O46">
        <v>28</v>
      </c>
      <c r="P46">
        <v>2829</v>
      </c>
      <c r="Q46" t="s">
        <v>206</v>
      </c>
      <c r="R46" t="s">
        <v>207</v>
      </c>
      <c r="S46">
        <v>4688</v>
      </c>
      <c r="T46" t="s">
        <v>208</v>
      </c>
      <c r="U46" t="s">
        <v>33</v>
      </c>
    </row>
    <row r="47" spans="1:21">
      <c r="A47">
        <v>46</v>
      </c>
      <c r="B47" t="s">
        <v>21</v>
      </c>
      <c r="C47">
        <v>1</v>
      </c>
      <c r="D47">
        <v>165</v>
      </c>
      <c r="E47">
        <v>121455907</v>
      </c>
      <c r="F47" t="s">
        <v>209</v>
      </c>
      <c r="G47">
        <v>7</v>
      </c>
      <c r="H47" t="s">
        <v>35</v>
      </c>
      <c r="I47" t="s">
        <v>49</v>
      </c>
      <c r="J47" t="s">
        <v>25</v>
      </c>
      <c r="K47" t="s">
        <v>37</v>
      </c>
      <c r="L47" t="s">
        <v>27</v>
      </c>
      <c r="M47" t="s">
        <v>28</v>
      </c>
      <c r="N47" t="s">
        <v>45</v>
      </c>
      <c r="O47">
        <v>46</v>
      </c>
      <c r="P47">
        <v>46731</v>
      </c>
      <c r="Q47" t="s">
        <v>210</v>
      </c>
      <c r="R47" t="s">
        <v>211</v>
      </c>
      <c r="S47">
        <v>2660</v>
      </c>
      <c r="T47" t="s">
        <v>41</v>
      </c>
      <c r="U47" t="s">
        <v>33</v>
      </c>
    </row>
    <row r="48" spans="1:21">
      <c r="A48">
        <v>47</v>
      </c>
      <c r="B48" t="s">
        <v>21</v>
      </c>
      <c r="C48">
        <v>1</v>
      </c>
      <c r="D48">
        <v>169</v>
      </c>
      <c r="E48">
        <v>121457571</v>
      </c>
      <c r="F48" t="s">
        <v>69</v>
      </c>
      <c r="G48">
        <v>3</v>
      </c>
      <c r="H48" t="s">
        <v>35</v>
      </c>
      <c r="I48" t="s">
        <v>70</v>
      </c>
      <c r="J48" t="s">
        <v>25</v>
      </c>
      <c r="K48" t="s">
        <v>71</v>
      </c>
      <c r="L48" t="s">
        <v>27</v>
      </c>
      <c r="M48" t="s">
        <v>28</v>
      </c>
      <c r="N48" t="s">
        <v>45</v>
      </c>
      <c r="O48">
        <v>46</v>
      </c>
      <c r="P48">
        <v>4622</v>
      </c>
      <c r="Q48" t="s">
        <v>46</v>
      </c>
      <c r="R48" t="s">
        <v>47</v>
      </c>
      <c r="S48">
        <v>316098</v>
      </c>
      <c r="T48" t="e" cm="1">
        <f t="array" ref="T48">-Functieaanduiding-Bouwvlak</f>
        <v>#NAME?</v>
      </c>
      <c r="U48" t="s">
        <v>33</v>
      </c>
    </row>
    <row r="49" spans="1:21">
      <c r="A49">
        <v>48</v>
      </c>
      <c r="B49" t="s">
        <v>21</v>
      </c>
      <c r="C49">
        <v>1</v>
      </c>
      <c r="D49">
        <v>175</v>
      </c>
      <c r="E49">
        <v>121460496</v>
      </c>
      <c r="F49" t="s">
        <v>69</v>
      </c>
      <c r="G49">
        <v>3</v>
      </c>
      <c r="H49" t="s">
        <v>35</v>
      </c>
      <c r="I49" t="s">
        <v>70</v>
      </c>
      <c r="J49" t="s">
        <v>25</v>
      </c>
      <c r="K49" t="s">
        <v>71</v>
      </c>
      <c r="L49" t="s">
        <v>27</v>
      </c>
      <c r="M49" t="s">
        <v>28</v>
      </c>
      <c r="N49" t="s">
        <v>45</v>
      </c>
      <c r="O49">
        <v>46</v>
      </c>
      <c r="P49">
        <v>4622</v>
      </c>
      <c r="Q49" t="s">
        <v>46</v>
      </c>
      <c r="R49" t="s">
        <v>47</v>
      </c>
      <c r="S49">
        <v>316098</v>
      </c>
      <c r="T49" t="e" cm="1">
        <f t="array" ref="T49">-Functieaanduiding-Bouwvlak</f>
        <v>#NAME?</v>
      </c>
      <c r="U49" t="s">
        <v>33</v>
      </c>
    </row>
    <row r="50" spans="1:21">
      <c r="A50">
        <v>49</v>
      </c>
      <c r="B50" t="s">
        <v>21</v>
      </c>
      <c r="C50">
        <v>1</v>
      </c>
      <c r="D50">
        <v>177</v>
      </c>
      <c r="E50">
        <v>121463519</v>
      </c>
      <c r="F50" t="s">
        <v>212</v>
      </c>
      <c r="G50">
        <v>11</v>
      </c>
      <c r="H50" t="s">
        <v>35</v>
      </c>
      <c r="I50" t="s">
        <v>213</v>
      </c>
      <c r="J50" t="s">
        <v>25</v>
      </c>
      <c r="K50" t="s">
        <v>56</v>
      </c>
      <c r="L50" t="s">
        <v>149</v>
      </c>
      <c r="M50" t="s">
        <v>150</v>
      </c>
      <c r="N50" t="s">
        <v>151</v>
      </c>
      <c r="O50">
        <v>1</v>
      </c>
      <c r="P50">
        <v>1192</v>
      </c>
      <c r="Q50" t="s">
        <v>214</v>
      </c>
      <c r="R50" t="s">
        <v>215</v>
      </c>
      <c r="S50">
        <v>678</v>
      </c>
      <c r="T50" t="e" cm="1">
        <f t="array" aca="1" ref="T50" ca="1">-Functieaanduiding-Specifieke vorm van Bedrijf-elektronisch Bedrijf</f>
        <v>#NAME?</v>
      </c>
      <c r="U50" t="s">
        <v>33</v>
      </c>
    </row>
    <row r="51" spans="1:21">
      <c r="A51">
        <v>50</v>
      </c>
      <c r="B51" t="s">
        <v>21</v>
      </c>
      <c r="C51">
        <v>1</v>
      </c>
      <c r="D51">
        <v>187</v>
      </c>
      <c r="E51">
        <v>121468696</v>
      </c>
      <c r="F51" t="s">
        <v>216</v>
      </c>
      <c r="G51">
        <v>5</v>
      </c>
      <c r="H51" t="s">
        <v>217</v>
      </c>
      <c r="I51" t="s">
        <v>132</v>
      </c>
      <c r="J51" t="s">
        <v>25</v>
      </c>
      <c r="K51" t="s">
        <v>56</v>
      </c>
      <c r="L51" t="s">
        <v>60</v>
      </c>
      <c r="M51" t="s">
        <v>61</v>
      </c>
      <c r="N51" t="s">
        <v>62</v>
      </c>
      <c r="O51">
        <v>43</v>
      </c>
      <c r="P51">
        <v>4321</v>
      </c>
      <c r="Q51" t="s">
        <v>133</v>
      </c>
      <c r="R51" t="s">
        <v>134</v>
      </c>
      <c r="S51">
        <v>307</v>
      </c>
      <c r="T51" t="s">
        <v>125</v>
      </c>
      <c r="U51" t="s">
        <v>125</v>
      </c>
    </row>
    <row r="52" spans="1:21">
      <c r="A52">
        <v>51</v>
      </c>
      <c r="B52" t="s">
        <v>21</v>
      </c>
      <c r="C52">
        <v>1</v>
      </c>
      <c r="D52">
        <v>188</v>
      </c>
      <c r="E52">
        <v>121470296</v>
      </c>
      <c r="F52" t="s">
        <v>218</v>
      </c>
      <c r="G52">
        <v>2</v>
      </c>
      <c r="H52" t="s">
        <v>35</v>
      </c>
      <c r="I52" t="s">
        <v>219</v>
      </c>
      <c r="J52" t="s">
        <v>25</v>
      </c>
      <c r="K52" t="s">
        <v>220</v>
      </c>
      <c r="L52" t="s">
        <v>27</v>
      </c>
      <c r="M52" t="s">
        <v>28</v>
      </c>
      <c r="N52" t="s">
        <v>38</v>
      </c>
      <c r="O52">
        <v>45</v>
      </c>
      <c r="P52">
        <v>45112</v>
      </c>
      <c r="Q52" t="s">
        <v>39</v>
      </c>
      <c r="R52" t="s">
        <v>40</v>
      </c>
      <c r="S52">
        <v>2010</v>
      </c>
      <c r="T52" t="e" cm="1">
        <f t="array" ref="T52">-Functieaanduiding-Garage</f>
        <v>#NAME?</v>
      </c>
      <c r="U52" t="s">
        <v>33</v>
      </c>
    </row>
    <row r="53" spans="1:21">
      <c r="A53">
        <v>52</v>
      </c>
      <c r="B53" t="s">
        <v>21</v>
      </c>
      <c r="C53">
        <v>1</v>
      </c>
      <c r="D53">
        <v>189</v>
      </c>
      <c r="E53">
        <v>121470368</v>
      </c>
      <c r="F53" t="s">
        <v>218</v>
      </c>
      <c r="G53">
        <v>2</v>
      </c>
      <c r="H53" t="s">
        <v>35</v>
      </c>
      <c r="I53" t="s">
        <v>219</v>
      </c>
      <c r="J53" t="s">
        <v>25</v>
      </c>
      <c r="K53" t="s">
        <v>220</v>
      </c>
      <c r="L53" t="s">
        <v>149</v>
      </c>
      <c r="M53" t="s">
        <v>150</v>
      </c>
      <c r="N53" t="s">
        <v>151</v>
      </c>
      <c r="O53">
        <v>1</v>
      </c>
      <c r="P53">
        <v>1192</v>
      </c>
      <c r="Q53" t="s">
        <v>214</v>
      </c>
      <c r="R53" t="s">
        <v>215</v>
      </c>
      <c r="S53">
        <v>2010</v>
      </c>
      <c r="T53" t="e" cm="1">
        <f t="array" ref="T53">-Functieaanduiding-Garage</f>
        <v>#NAME?</v>
      </c>
      <c r="U53" t="s">
        <v>33</v>
      </c>
    </row>
    <row r="54" spans="1:21">
      <c r="A54">
        <v>53</v>
      </c>
      <c r="B54" t="s">
        <v>21</v>
      </c>
      <c r="C54">
        <v>1</v>
      </c>
      <c r="D54">
        <v>191</v>
      </c>
      <c r="E54">
        <v>121473032</v>
      </c>
      <c r="F54" t="s">
        <v>69</v>
      </c>
      <c r="G54">
        <v>3</v>
      </c>
      <c r="H54" t="s">
        <v>35</v>
      </c>
      <c r="I54" t="s">
        <v>70</v>
      </c>
      <c r="J54" t="s">
        <v>25</v>
      </c>
      <c r="K54" t="s">
        <v>71</v>
      </c>
      <c r="L54" t="s">
        <v>27</v>
      </c>
      <c r="M54" t="s">
        <v>28</v>
      </c>
      <c r="N54" t="s">
        <v>45</v>
      </c>
      <c r="O54">
        <v>46</v>
      </c>
      <c r="P54">
        <v>4622</v>
      </c>
      <c r="Q54" t="s">
        <v>46</v>
      </c>
      <c r="R54" t="s">
        <v>47</v>
      </c>
      <c r="S54">
        <v>316098</v>
      </c>
      <c r="T54" t="e" cm="1">
        <f t="array" ref="T54">-Functieaanduiding-Bouwvlak</f>
        <v>#NAME?</v>
      </c>
      <c r="U54" t="s">
        <v>33</v>
      </c>
    </row>
    <row r="55" spans="1:21">
      <c r="A55">
        <v>54</v>
      </c>
      <c r="B55" t="s">
        <v>21</v>
      </c>
      <c r="C55">
        <v>1</v>
      </c>
      <c r="D55">
        <v>192</v>
      </c>
      <c r="E55">
        <v>121473555</v>
      </c>
      <c r="F55" t="s">
        <v>69</v>
      </c>
      <c r="G55">
        <v>3</v>
      </c>
      <c r="H55" t="s">
        <v>35</v>
      </c>
      <c r="I55" t="s">
        <v>70</v>
      </c>
      <c r="J55" t="s">
        <v>25</v>
      </c>
      <c r="K55" t="s">
        <v>71</v>
      </c>
      <c r="L55" t="s">
        <v>27</v>
      </c>
      <c r="M55" t="s">
        <v>28</v>
      </c>
      <c r="N55" t="s">
        <v>45</v>
      </c>
      <c r="O55">
        <v>46</v>
      </c>
      <c r="P55">
        <v>4622</v>
      </c>
      <c r="Q55" t="s">
        <v>46</v>
      </c>
      <c r="R55" t="s">
        <v>47</v>
      </c>
      <c r="S55">
        <v>316098</v>
      </c>
      <c r="T55" t="e" cm="1">
        <f t="array" ref="T55">-Functieaanduiding-Bouwvlak</f>
        <v>#NAME?</v>
      </c>
      <c r="U55" t="s">
        <v>33</v>
      </c>
    </row>
    <row r="56" spans="1:21">
      <c r="A56">
        <v>55</v>
      </c>
      <c r="B56" t="s">
        <v>21</v>
      </c>
      <c r="C56">
        <v>1</v>
      </c>
      <c r="D56">
        <v>200</v>
      </c>
      <c r="E56">
        <v>121476545</v>
      </c>
      <c r="F56" t="s">
        <v>221</v>
      </c>
      <c r="G56">
        <v>6</v>
      </c>
      <c r="H56" t="s">
        <v>35</v>
      </c>
      <c r="I56" t="s">
        <v>73</v>
      </c>
      <c r="J56" t="s">
        <v>25</v>
      </c>
      <c r="K56" t="s">
        <v>56</v>
      </c>
      <c r="L56" t="s">
        <v>27</v>
      </c>
      <c r="M56" t="s">
        <v>28</v>
      </c>
      <c r="N56" t="s">
        <v>45</v>
      </c>
      <c r="O56">
        <v>46</v>
      </c>
      <c r="P56">
        <v>46699</v>
      </c>
      <c r="Q56" t="s">
        <v>67</v>
      </c>
      <c r="R56" t="s">
        <v>68</v>
      </c>
      <c r="S56">
        <v>755</v>
      </c>
      <c r="T56" t="s">
        <v>77</v>
      </c>
      <c r="U56" t="s">
        <v>33</v>
      </c>
    </row>
    <row r="57" spans="1:21">
      <c r="A57">
        <v>56</v>
      </c>
      <c r="B57" t="s">
        <v>21</v>
      </c>
      <c r="C57">
        <v>1</v>
      </c>
      <c r="D57">
        <v>203</v>
      </c>
      <c r="E57">
        <v>121477616</v>
      </c>
      <c r="F57" t="s">
        <v>69</v>
      </c>
      <c r="G57">
        <v>3</v>
      </c>
      <c r="H57" t="s">
        <v>35</v>
      </c>
      <c r="I57" t="s">
        <v>70</v>
      </c>
      <c r="J57" t="s">
        <v>25</v>
      </c>
      <c r="K57" t="s">
        <v>71</v>
      </c>
      <c r="L57" t="s">
        <v>27</v>
      </c>
      <c r="M57" t="s">
        <v>28</v>
      </c>
      <c r="N57" t="s">
        <v>45</v>
      </c>
      <c r="O57">
        <v>46</v>
      </c>
      <c r="P57">
        <v>4622</v>
      </c>
      <c r="Q57" t="s">
        <v>46</v>
      </c>
      <c r="R57" t="s">
        <v>47</v>
      </c>
      <c r="S57">
        <v>316098</v>
      </c>
      <c r="T57" t="e" cm="1">
        <f t="array" ref="T57">-Functieaanduiding-Bouwvlak</f>
        <v>#NAME?</v>
      </c>
      <c r="U57" t="s">
        <v>33</v>
      </c>
    </row>
    <row r="58" spans="1:21">
      <c r="A58">
        <v>57</v>
      </c>
      <c r="B58" t="s">
        <v>21</v>
      </c>
      <c r="C58">
        <v>1</v>
      </c>
      <c r="D58">
        <v>204</v>
      </c>
      <c r="E58">
        <v>121478851</v>
      </c>
      <c r="F58" t="s">
        <v>222</v>
      </c>
      <c r="G58">
        <v>22</v>
      </c>
      <c r="H58" t="s">
        <v>35</v>
      </c>
      <c r="I58" t="s">
        <v>136</v>
      </c>
      <c r="J58" t="s">
        <v>25</v>
      </c>
      <c r="K58" t="s">
        <v>103</v>
      </c>
      <c r="L58" t="s">
        <v>60</v>
      </c>
      <c r="M58" t="s">
        <v>61</v>
      </c>
      <c r="N58" t="s">
        <v>62</v>
      </c>
      <c r="O58">
        <v>43</v>
      </c>
      <c r="P58">
        <v>4334</v>
      </c>
      <c r="Q58" t="s">
        <v>185</v>
      </c>
      <c r="R58" t="s">
        <v>186</v>
      </c>
      <c r="S58">
        <v>1002</v>
      </c>
      <c r="T58" t="s">
        <v>65</v>
      </c>
      <c r="U58" t="s">
        <v>33</v>
      </c>
    </row>
    <row r="59" spans="1:21">
      <c r="A59">
        <v>58</v>
      </c>
      <c r="B59" t="s">
        <v>21</v>
      </c>
      <c r="C59">
        <v>1</v>
      </c>
      <c r="D59">
        <v>207</v>
      </c>
      <c r="E59">
        <v>121480706</v>
      </c>
      <c r="F59" t="s">
        <v>223</v>
      </c>
      <c r="G59">
        <v>32</v>
      </c>
      <c r="H59" t="s">
        <v>35</v>
      </c>
      <c r="I59" t="s">
        <v>224</v>
      </c>
      <c r="J59" t="s">
        <v>25</v>
      </c>
      <c r="K59" t="s">
        <v>148</v>
      </c>
      <c r="L59" t="s">
        <v>27</v>
      </c>
      <c r="M59" t="s">
        <v>28</v>
      </c>
      <c r="N59" t="s">
        <v>45</v>
      </c>
      <c r="O59">
        <v>46</v>
      </c>
      <c r="P59">
        <v>46311</v>
      </c>
      <c r="Q59" t="s">
        <v>225</v>
      </c>
      <c r="R59" t="s">
        <v>226</v>
      </c>
      <c r="S59">
        <v>36494</v>
      </c>
      <c r="T59" t="s">
        <v>109</v>
      </c>
      <c r="U59" t="s">
        <v>33</v>
      </c>
    </row>
    <row r="60" spans="1:21">
      <c r="A60">
        <v>59</v>
      </c>
      <c r="B60" t="s">
        <v>21</v>
      </c>
      <c r="C60">
        <v>1</v>
      </c>
      <c r="D60">
        <v>214</v>
      </c>
      <c r="E60">
        <v>121485464</v>
      </c>
      <c r="F60" t="s">
        <v>227</v>
      </c>
      <c r="G60">
        <v>72</v>
      </c>
      <c r="H60" t="s">
        <v>35</v>
      </c>
      <c r="I60" t="s">
        <v>228</v>
      </c>
      <c r="J60" t="s">
        <v>25</v>
      </c>
      <c r="K60" t="s">
        <v>148</v>
      </c>
      <c r="L60" t="s">
        <v>27</v>
      </c>
      <c r="M60" t="s">
        <v>28</v>
      </c>
      <c r="N60" t="s">
        <v>45</v>
      </c>
      <c r="O60">
        <v>46</v>
      </c>
      <c r="P60">
        <v>46692</v>
      </c>
      <c r="Q60" t="s">
        <v>229</v>
      </c>
      <c r="R60" t="s">
        <v>230</v>
      </c>
      <c r="S60">
        <v>1910</v>
      </c>
      <c r="T60" t="s">
        <v>231</v>
      </c>
      <c r="U60" t="s">
        <v>33</v>
      </c>
    </row>
    <row r="61" spans="1:21">
      <c r="A61">
        <v>60</v>
      </c>
      <c r="B61" t="s">
        <v>21</v>
      </c>
      <c r="C61">
        <v>1</v>
      </c>
      <c r="D61">
        <v>215</v>
      </c>
      <c r="E61">
        <v>121485496</v>
      </c>
      <c r="F61" t="s">
        <v>232</v>
      </c>
      <c r="G61">
        <v>36</v>
      </c>
      <c r="H61" t="s">
        <v>35</v>
      </c>
      <c r="I61" t="s">
        <v>233</v>
      </c>
      <c r="J61" t="s">
        <v>25</v>
      </c>
      <c r="K61" t="s">
        <v>234</v>
      </c>
      <c r="L61" t="s">
        <v>60</v>
      </c>
      <c r="M61" t="s">
        <v>61</v>
      </c>
      <c r="N61" t="s">
        <v>85</v>
      </c>
      <c r="O61">
        <v>41</v>
      </c>
      <c r="P61">
        <v>4120</v>
      </c>
      <c r="Q61" t="s">
        <v>86</v>
      </c>
      <c r="R61" t="s">
        <v>87</v>
      </c>
      <c r="S61">
        <v>12780</v>
      </c>
      <c r="T61" t="s">
        <v>125</v>
      </c>
      <c r="U61" t="s">
        <v>125</v>
      </c>
    </row>
    <row r="62" spans="1:21">
      <c r="A62">
        <v>61</v>
      </c>
      <c r="B62" t="s">
        <v>21</v>
      </c>
      <c r="C62">
        <v>1</v>
      </c>
      <c r="D62">
        <v>225</v>
      </c>
      <c r="E62">
        <v>121491884</v>
      </c>
      <c r="F62" t="s">
        <v>235</v>
      </c>
      <c r="G62">
        <v>15</v>
      </c>
      <c r="H62" t="s">
        <v>35</v>
      </c>
      <c r="I62" t="s">
        <v>236</v>
      </c>
      <c r="J62" t="s">
        <v>25</v>
      </c>
      <c r="K62" t="s">
        <v>59</v>
      </c>
      <c r="L62" t="s">
        <v>50</v>
      </c>
      <c r="M62" t="s">
        <v>51</v>
      </c>
      <c r="N62" t="s">
        <v>237</v>
      </c>
      <c r="O62">
        <v>10</v>
      </c>
      <c r="P62">
        <v>1020</v>
      </c>
      <c r="Q62" t="s">
        <v>238</v>
      </c>
      <c r="R62" t="s">
        <v>239</v>
      </c>
      <c r="S62">
        <v>614</v>
      </c>
      <c r="T62" t="s">
        <v>125</v>
      </c>
      <c r="U62" t="s">
        <v>125</v>
      </c>
    </row>
    <row r="63" spans="1:21">
      <c r="A63">
        <v>62</v>
      </c>
      <c r="B63" t="s">
        <v>21</v>
      </c>
      <c r="C63">
        <v>1</v>
      </c>
      <c r="D63">
        <v>233</v>
      </c>
      <c r="E63">
        <v>121498111</v>
      </c>
      <c r="F63" t="s">
        <v>240</v>
      </c>
      <c r="G63">
        <v>89</v>
      </c>
      <c r="H63" t="s">
        <v>35</v>
      </c>
      <c r="I63" t="s">
        <v>198</v>
      </c>
      <c r="J63" t="s">
        <v>25</v>
      </c>
      <c r="K63" t="s">
        <v>142</v>
      </c>
      <c r="L63" t="s">
        <v>27</v>
      </c>
      <c r="M63" t="s">
        <v>28</v>
      </c>
      <c r="N63" t="s">
        <v>29</v>
      </c>
      <c r="O63">
        <v>47</v>
      </c>
      <c r="P63">
        <v>47527</v>
      </c>
      <c r="Q63" t="s">
        <v>241</v>
      </c>
      <c r="R63" t="s">
        <v>242</v>
      </c>
      <c r="S63">
        <v>1482</v>
      </c>
      <c r="T63" t="s">
        <v>109</v>
      </c>
      <c r="U63" t="s">
        <v>33</v>
      </c>
    </row>
    <row r="64" spans="1:21">
      <c r="A64">
        <v>63</v>
      </c>
      <c r="B64" t="s">
        <v>21</v>
      </c>
      <c r="C64">
        <v>1</v>
      </c>
      <c r="D64">
        <v>239</v>
      </c>
      <c r="E64">
        <v>121509459</v>
      </c>
      <c r="F64" t="s">
        <v>69</v>
      </c>
      <c r="G64">
        <v>3</v>
      </c>
      <c r="H64" t="s">
        <v>35</v>
      </c>
      <c r="I64" t="s">
        <v>70</v>
      </c>
      <c r="J64" t="s">
        <v>25</v>
      </c>
      <c r="K64" t="s">
        <v>71</v>
      </c>
      <c r="L64" t="s">
        <v>27</v>
      </c>
      <c r="M64" t="s">
        <v>28</v>
      </c>
      <c r="N64" t="s">
        <v>45</v>
      </c>
      <c r="O64">
        <v>46</v>
      </c>
      <c r="P64">
        <v>4622</v>
      </c>
      <c r="Q64" t="s">
        <v>46</v>
      </c>
      <c r="R64" t="s">
        <v>47</v>
      </c>
      <c r="S64">
        <v>316098</v>
      </c>
      <c r="T64" t="e" cm="1">
        <f t="array" ref="T64">-Functieaanduiding-Bouwvlak</f>
        <v>#NAME?</v>
      </c>
      <c r="U64" t="s">
        <v>33</v>
      </c>
    </row>
    <row r="65" spans="1:21">
      <c r="A65">
        <v>64</v>
      </c>
      <c r="B65" t="s">
        <v>21</v>
      </c>
      <c r="C65">
        <v>1</v>
      </c>
      <c r="D65">
        <v>247</v>
      </c>
      <c r="E65">
        <v>121515997</v>
      </c>
      <c r="F65" t="s">
        <v>69</v>
      </c>
      <c r="G65">
        <v>3</v>
      </c>
      <c r="H65" t="s">
        <v>35</v>
      </c>
      <c r="I65" t="s">
        <v>70</v>
      </c>
      <c r="J65" t="s">
        <v>25</v>
      </c>
      <c r="K65" t="s">
        <v>71</v>
      </c>
      <c r="L65" t="s">
        <v>27</v>
      </c>
      <c r="M65" t="s">
        <v>28</v>
      </c>
      <c r="N65" t="s">
        <v>45</v>
      </c>
      <c r="O65">
        <v>46</v>
      </c>
      <c r="P65">
        <v>4622</v>
      </c>
      <c r="Q65" t="s">
        <v>46</v>
      </c>
      <c r="R65" t="s">
        <v>47</v>
      </c>
      <c r="S65">
        <v>316098</v>
      </c>
      <c r="T65" t="e" cm="1">
        <f t="array" ref="T65">-Functieaanduiding-Bouwvlak</f>
        <v>#NAME?</v>
      </c>
      <c r="U65" t="s">
        <v>33</v>
      </c>
    </row>
    <row r="66" spans="1:21">
      <c r="A66">
        <v>65</v>
      </c>
      <c r="B66" t="s">
        <v>21</v>
      </c>
      <c r="C66">
        <v>1</v>
      </c>
      <c r="D66">
        <v>250</v>
      </c>
      <c r="E66">
        <v>121518091</v>
      </c>
      <c r="F66" t="s">
        <v>243</v>
      </c>
      <c r="G66">
        <v>17</v>
      </c>
      <c r="H66" t="s">
        <v>35</v>
      </c>
      <c r="I66" t="s">
        <v>24</v>
      </c>
      <c r="J66" t="s">
        <v>25</v>
      </c>
      <c r="K66" t="s">
        <v>26</v>
      </c>
      <c r="L66" t="s">
        <v>27</v>
      </c>
      <c r="M66" t="s">
        <v>28</v>
      </c>
      <c r="N66" t="s">
        <v>38</v>
      </c>
      <c r="O66">
        <v>45</v>
      </c>
      <c r="P66">
        <v>45112</v>
      </c>
      <c r="Q66" t="s">
        <v>39</v>
      </c>
      <c r="R66" t="s">
        <v>40</v>
      </c>
      <c r="S66">
        <v>541</v>
      </c>
      <c r="T66" t="s">
        <v>244</v>
      </c>
      <c r="U66" t="s">
        <v>33</v>
      </c>
    </row>
    <row r="67" spans="1:21">
      <c r="A67">
        <v>66</v>
      </c>
      <c r="B67" t="s">
        <v>21</v>
      </c>
      <c r="C67">
        <v>1</v>
      </c>
      <c r="D67">
        <v>252</v>
      </c>
      <c r="E67">
        <v>121519732</v>
      </c>
      <c r="F67" t="s">
        <v>245</v>
      </c>
      <c r="G67">
        <v>204</v>
      </c>
      <c r="H67" t="s">
        <v>89</v>
      </c>
      <c r="I67" t="s">
        <v>246</v>
      </c>
      <c r="J67" t="s">
        <v>25</v>
      </c>
      <c r="K67" t="s">
        <v>56</v>
      </c>
      <c r="L67" t="s">
        <v>50</v>
      </c>
      <c r="M67" t="s">
        <v>51</v>
      </c>
      <c r="N67" t="s">
        <v>247</v>
      </c>
      <c r="O67">
        <v>31</v>
      </c>
      <c r="P67">
        <v>3102</v>
      </c>
      <c r="Q67" t="s">
        <v>248</v>
      </c>
      <c r="R67" t="s">
        <v>249</v>
      </c>
      <c r="S67">
        <v>231</v>
      </c>
      <c r="T67" t="s">
        <v>125</v>
      </c>
      <c r="U67" t="s">
        <v>125</v>
      </c>
    </row>
    <row r="68" spans="1:21">
      <c r="A68">
        <v>67</v>
      </c>
      <c r="B68" t="s">
        <v>21</v>
      </c>
      <c r="C68">
        <v>1</v>
      </c>
      <c r="D68">
        <v>253</v>
      </c>
      <c r="E68">
        <v>121519796</v>
      </c>
      <c r="F68" t="s">
        <v>250</v>
      </c>
      <c r="G68">
        <v>62</v>
      </c>
      <c r="H68" t="s">
        <v>35</v>
      </c>
      <c r="I68" t="s">
        <v>141</v>
      </c>
      <c r="J68" t="s">
        <v>25</v>
      </c>
      <c r="K68" t="s">
        <v>142</v>
      </c>
      <c r="L68" t="s">
        <v>60</v>
      </c>
      <c r="M68" t="s">
        <v>61</v>
      </c>
      <c r="N68" t="s">
        <v>85</v>
      </c>
      <c r="O68">
        <v>41</v>
      </c>
      <c r="P68">
        <v>4120</v>
      </c>
      <c r="Q68" t="s">
        <v>86</v>
      </c>
      <c r="R68" t="s">
        <v>87</v>
      </c>
      <c r="S68">
        <v>1299</v>
      </c>
      <c r="T68" t="s">
        <v>145</v>
      </c>
      <c r="U68" t="s">
        <v>33</v>
      </c>
    </row>
    <row r="69" spans="1:21">
      <c r="A69">
        <v>68</v>
      </c>
      <c r="B69" t="s">
        <v>21</v>
      </c>
      <c r="C69">
        <v>1</v>
      </c>
      <c r="D69">
        <v>265</v>
      </c>
      <c r="E69">
        <v>121530996</v>
      </c>
      <c r="F69" t="s">
        <v>251</v>
      </c>
      <c r="G69">
        <v>2</v>
      </c>
      <c r="H69" t="s">
        <v>35</v>
      </c>
      <c r="I69" t="s">
        <v>252</v>
      </c>
      <c r="J69" t="s">
        <v>25</v>
      </c>
      <c r="K69" t="s">
        <v>37</v>
      </c>
      <c r="L69" t="s">
        <v>27</v>
      </c>
      <c r="M69" t="s">
        <v>28</v>
      </c>
      <c r="N69" t="s">
        <v>29</v>
      </c>
      <c r="O69">
        <v>47</v>
      </c>
      <c r="P69">
        <v>4777</v>
      </c>
      <c r="Q69" t="s">
        <v>253</v>
      </c>
      <c r="R69" t="s">
        <v>254</v>
      </c>
      <c r="S69">
        <v>2416</v>
      </c>
      <c r="T69" t="s">
        <v>65</v>
      </c>
      <c r="U69" t="s">
        <v>33</v>
      </c>
    </row>
    <row r="70" spans="1:21">
      <c r="A70">
        <v>69</v>
      </c>
      <c r="B70" t="s">
        <v>21</v>
      </c>
      <c r="C70">
        <v>1</v>
      </c>
      <c r="D70">
        <v>266</v>
      </c>
      <c r="E70">
        <v>121532812</v>
      </c>
      <c r="F70" t="s">
        <v>69</v>
      </c>
      <c r="G70">
        <v>3</v>
      </c>
      <c r="H70" t="s">
        <v>35</v>
      </c>
      <c r="I70" t="s">
        <v>70</v>
      </c>
      <c r="J70" t="s">
        <v>25</v>
      </c>
      <c r="K70" t="s">
        <v>71</v>
      </c>
      <c r="L70" t="s">
        <v>27</v>
      </c>
      <c r="M70" t="s">
        <v>28</v>
      </c>
      <c r="N70" t="s">
        <v>45</v>
      </c>
      <c r="O70">
        <v>46</v>
      </c>
      <c r="P70">
        <v>4622</v>
      </c>
      <c r="Q70" t="s">
        <v>46</v>
      </c>
      <c r="R70" t="s">
        <v>47</v>
      </c>
      <c r="S70">
        <v>316098</v>
      </c>
      <c r="T70" t="e" cm="1">
        <f t="array" ref="T70">-Functieaanduiding-Bouwvlak</f>
        <v>#NAME?</v>
      </c>
      <c r="U70" t="s">
        <v>33</v>
      </c>
    </row>
    <row r="71" spans="1:21">
      <c r="A71">
        <v>70</v>
      </c>
      <c r="B71" t="s">
        <v>21</v>
      </c>
      <c r="C71">
        <v>1</v>
      </c>
      <c r="D71">
        <v>268</v>
      </c>
      <c r="E71">
        <v>121535991</v>
      </c>
      <c r="F71" t="s">
        <v>255</v>
      </c>
      <c r="G71">
        <v>6</v>
      </c>
      <c r="H71" t="s">
        <v>35</v>
      </c>
      <c r="I71" t="s">
        <v>256</v>
      </c>
      <c r="J71" t="s">
        <v>25</v>
      </c>
      <c r="K71" t="s">
        <v>37</v>
      </c>
      <c r="L71" t="s">
        <v>50</v>
      </c>
      <c r="M71" t="s">
        <v>51</v>
      </c>
      <c r="N71" t="s">
        <v>257</v>
      </c>
      <c r="O71">
        <v>21</v>
      </c>
      <c r="P71">
        <v>2110</v>
      </c>
      <c r="Q71" t="s">
        <v>258</v>
      </c>
      <c r="R71" t="s">
        <v>259</v>
      </c>
      <c r="S71">
        <v>537</v>
      </c>
      <c r="T71" t="s">
        <v>77</v>
      </c>
      <c r="U71" t="s">
        <v>33</v>
      </c>
    </row>
    <row r="72" spans="1:21">
      <c r="A72">
        <v>71</v>
      </c>
      <c r="B72" t="s">
        <v>21</v>
      </c>
      <c r="C72">
        <v>1</v>
      </c>
      <c r="D72">
        <v>270</v>
      </c>
      <c r="E72">
        <v>121540234</v>
      </c>
      <c r="F72" t="s">
        <v>260</v>
      </c>
      <c r="G72">
        <v>1</v>
      </c>
      <c r="H72" t="s">
        <v>261</v>
      </c>
      <c r="I72" t="s">
        <v>262</v>
      </c>
      <c r="J72" t="s">
        <v>25</v>
      </c>
      <c r="K72" t="s">
        <v>56</v>
      </c>
      <c r="L72" t="s">
        <v>27</v>
      </c>
      <c r="M72" t="s">
        <v>28</v>
      </c>
      <c r="N72" t="s">
        <v>38</v>
      </c>
      <c r="O72">
        <v>45</v>
      </c>
      <c r="P72">
        <v>45112</v>
      </c>
      <c r="Q72" t="s">
        <v>39</v>
      </c>
      <c r="R72" t="s">
        <v>40</v>
      </c>
      <c r="S72">
        <v>1318</v>
      </c>
      <c r="T72" t="e" cm="1">
        <f t="array" ref="T72">-Functieaanduiding-Garage</f>
        <v>#NAME?</v>
      </c>
      <c r="U72" t="s">
        <v>33</v>
      </c>
    </row>
    <row r="73" spans="1:21">
      <c r="A73">
        <v>72</v>
      </c>
      <c r="B73" t="s">
        <v>21</v>
      </c>
      <c r="C73">
        <v>1</v>
      </c>
      <c r="D73">
        <v>273</v>
      </c>
      <c r="E73">
        <v>121542952</v>
      </c>
      <c r="F73" t="s">
        <v>263</v>
      </c>
      <c r="G73">
        <v>4</v>
      </c>
      <c r="H73" t="s">
        <v>35</v>
      </c>
      <c r="I73" t="s">
        <v>264</v>
      </c>
      <c r="J73" t="s">
        <v>25</v>
      </c>
      <c r="K73" t="s">
        <v>37</v>
      </c>
      <c r="L73" t="s">
        <v>27</v>
      </c>
      <c r="M73" t="s">
        <v>28</v>
      </c>
      <c r="N73" t="s">
        <v>45</v>
      </c>
      <c r="O73">
        <v>46</v>
      </c>
      <c r="P73">
        <v>46741</v>
      </c>
      <c r="Q73" t="s">
        <v>265</v>
      </c>
      <c r="R73" t="s">
        <v>266</v>
      </c>
      <c r="S73">
        <v>4795</v>
      </c>
      <c r="T73" t="s">
        <v>77</v>
      </c>
      <c r="U73" t="s">
        <v>33</v>
      </c>
    </row>
    <row r="74" spans="1:21">
      <c r="A74">
        <v>73</v>
      </c>
      <c r="B74" t="s">
        <v>21</v>
      </c>
      <c r="C74">
        <v>1</v>
      </c>
      <c r="D74">
        <v>281</v>
      </c>
      <c r="E74">
        <v>121546894</v>
      </c>
      <c r="F74" t="s">
        <v>267</v>
      </c>
      <c r="G74">
        <v>3</v>
      </c>
      <c r="H74" t="s">
        <v>35</v>
      </c>
      <c r="I74" t="s">
        <v>268</v>
      </c>
      <c r="J74" t="s">
        <v>25</v>
      </c>
      <c r="K74" t="s">
        <v>37</v>
      </c>
      <c r="L74" t="s">
        <v>27</v>
      </c>
      <c r="M74" t="s">
        <v>28</v>
      </c>
      <c r="N74" t="s">
        <v>29</v>
      </c>
      <c r="O74">
        <v>47</v>
      </c>
      <c r="P74">
        <v>47593</v>
      </c>
      <c r="Q74" t="s">
        <v>269</v>
      </c>
      <c r="R74" t="s">
        <v>270</v>
      </c>
      <c r="S74">
        <v>2000</v>
      </c>
      <c r="T74" t="s">
        <v>77</v>
      </c>
      <c r="U74" t="s">
        <v>33</v>
      </c>
    </row>
    <row r="75" spans="1:21">
      <c r="A75">
        <v>74</v>
      </c>
      <c r="B75" t="s">
        <v>21</v>
      </c>
      <c r="C75">
        <v>1</v>
      </c>
      <c r="D75">
        <v>282</v>
      </c>
      <c r="E75">
        <v>121548251</v>
      </c>
      <c r="F75" t="s">
        <v>83</v>
      </c>
      <c r="G75">
        <v>20</v>
      </c>
      <c r="H75" t="s">
        <v>23</v>
      </c>
      <c r="I75" t="s">
        <v>84</v>
      </c>
      <c r="J75" t="s">
        <v>25</v>
      </c>
      <c r="K75" t="s">
        <v>37</v>
      </c>
      <c r="L75" t="s">
        <v>90</v>
      </c>
      <c r="M75" t="s">
        <v>91</v>
      </c>
      <c r="N75" t="s">
        <v>271</v>
      </c>
      <c r="O75">
        <v>64</v>
      </c>
      <c r="P75">
        <v>6420</v>
      </c>
      <c r="Q75" t="s">
        <v>272</v>
      </c>
      <c r="R75" t="s">
        <v>273</v>
      </c>
      <c r="S75">
        <v>264</v>
      </c>
      <c r="T75" t="s">
        <v>41</v>
      </c>
      <c r="U75" t="s">
        <v>33</v>
      </c>
    </row>
    <row r="76" spans="1:21">
      <c r="A76">
        <v>75</v>
      </c>
      <c r="B76" t="s">
        <v>21</v>
      </c>
      <c r="C76">
        <v>1</v>
      </c>
      <c r="D76">
        <v>289</v>
      </c>
      <c r="E76">
        <v>121552849</v>
      </c>
      <c r="F76" t="s">
        <v>69</v>
      </c>
      <c r="G76">
        <v>3</v>
      </c>
      <c r="H76" t="s">
        <v>35</v>
      </c>
      <c r="I76" t="s">
        <v>70</v>
      </c>
      <c r="J76" t="s">
        <v>25</v>
      </c>
      <c r="K76" t="s">
        <v>71</v>
      </c>
      <c r="L76" t="s">
        <v>27</v>
      </c>
      <c r="M76" t="s">
        <v>28</v>
      </c>
      <c r="N76" t="s">
        <v>45</v>
      </c>
      <c r="O76">
        <v>46</v>
      </c>
      <c r="P76">
        <v>4622</v>
      </c>
      <c r="Q76" t="s">
        <v>46</v>
      </c>
      <c r="R76" t="s">
        <v>47</v>
      </c>
      <c r="S76">
        <v>316098</v>
      </c>
      <c r="T76" t="e" cm="1">
        <f t="array" ref="T76">-Functieaanduiding-Bouwvlak</f>
        <v>#NAME?</v>
      </c>
      <c r="U76" t="s">
        <v>33</v>
      </c>
    </row>
    <row r="77" spans="1:21">
      <c r="A77">
        <v>76</v>
      </c>
      <c r="B77" t="s">
        <v>21</v>
      </c>
      <c r="C77">
        <v>1</v>
      </c>
      <c r="D77">
        <v>292</v>
      </c>
      <c r="E77">
        <v>121556472</v>
      </c>
      <c r="F77" t="s">
        <v>69</v>
      </c>
      <c r="G77">
        <v>3</v>
      </c>
      <c r="H77" t="s">
        <v>35</v>
      </c>
      <c r="I77" t="s">
        <v>70</v>
      </c>
      <c r="J77" t="s">
        <v>25</v>
      </c>
      <c r="K77" t="s">
        <v>71</v>
      </c>
      <c r="L77" t="s">
        <v>27</v>
      </c>
      <c r="M77" t="s">
        <v>28</v>
      </c>
      <c r="N77" t="s">
        <v>45</v>
      </c>
      <c r="O77">
        <v>46</v>
      </c>
      <c r="P77">
        <v>4622</v>
      </c>
      <c r="Q77" t="s">
        <v>46</v>
      </c>
      <c r="R77" t="s">
        <v>47</v>
      </c>
      <c r="S77">
        <v>316098</v>
      </c>
      <c r="T77" t="e" cm="1">
        <f t="array" ref="T77">-Functieaanduiding-Bouwvlak</f>
        <v>#NAME?</v>
      </c>
      <c r="U77" t="s">
        <v>33</v>
      </c>
    </row>
    <row r="78" spans="1:21">
      <c r="A78">
        <v>77</v>
      </c>
      <c r="B78" t="s">
        <v>21</v>
      </c>
      <c r="C78">
        <v>1</v>
      </c>
      <c r="D78">
        <v>293</v>
      </c>
      <c r="E78">
        <v>121557529</v>
      </c>
      <c r="F78" t="s">
        <v>69</v>
      </c>
      <c r="G78">
        <v>3</v>
      </c>
      <c r="H78" t="s">
        <v>35</v>
      </c>
      <c r="I78" t="s">
        <v>70</v>
      </c>
      <c r="J78" t="s">
        <v>25</v>
      </c>
      <c r="K78" t="s">
        <v>71</v>
      </c>
      <c r="L78" t="s">
        <v>27</v>
      </c>
      <c r="M78" t="s">
        <v>28</v>
      </c>
      <c r="N78" t="s">
        <v>45</v>
      </c>
      <c r="O78">
        <v>46</v>
      </c>
      <c r="P78">
        <v>46696</v>
      </c>
      <c r="Q78" t="s">
        <v>274</v>
      </c>
      <c r="R78" t="s">
        <v>275</v>
      </c>
      <c r="S78">
        <v>316098</v>
      </c>
      <c r="T78" t="e" cm="1">
        <f t="array" ref="T78">-Functieaanduiding-Bouwvlak</f>
        <v>#NAME?</v>
      </c>
      <c r="U78" t="s">
        <v>33</v>
      </c>
    </row>
    <row r="79" spans="1:21">
      <c r="A79">
        <v>78</v>
      </c>
      <c r="B79" t="s">
        <v>21</v>
      </c>
      <c r="C79">
        <v>1</v>
      </c>
      <c r="D79">
        <v>294</v>
      </c>
      <c r="E79">
        <v>121557686</v>
      </c>
      <c r="F79" t="s">
        <v>276</v>
      </c>
      <c r="G79">
        <v>17</v>
      </c>
      <c r="H79" t="s">
        <v>35</v>
      </c>
      <c r="I79" t="s">
        <v>236</v>
      </c>
      <c r="J79" t="s">
        <v>25</v>
      </c>
      <c r="K79" t="s">
        <v>59</v>
      </c>
      <c r="L79" t="s">
        <v>277</v>
      </c>
      <c r="M79" t="s">
        <v>278</v>
      </c>
      <c r="N79" t="s">
        <v>279</v>
      </c>
      <c r="O79">
        <v>93</v>
      </c>
      <c r="P79">
        <v>93146</v>
      </c>
      <c r="Q79" t="s">
        <v>280</v>
      </c>
      <c r="R79" t="s">
        <v>281</v>
      </c>
      <c r="S79">
        <v>1216</v>
      </c>
      <c r="T79" t="s">
        <v>125</v>
      </c>
      <c r="U79" t="s">
        <v>125</v>
      </c>
    </row>
    <row r="80" spans="1:21">
      <c r="A80">
        <v>79</v>
      </c>
      <c r="B80" t="s">
        <v>21</v>
      </c>
      <c r="C80">
        <v>1</v>
      </c>
      <c r="D80">
        <v>295</v>
      </c>
      <c r="E80">
        <v>121558954</v>
      </c>
      <c r="F80" t="s">
        <v>282</v>
      </c>
      <c r="G80">
        <v>65</v>
      </c>
      <c r="H80" t="s">
        <v>35</v>
      </c>
      <c r="I80" t="s">
        <v>43</v>
      </c>
      <c r="J80" t="s">
        <v>25</v>
      </c>
      <c r="K80" t="s">
        <v>44</v>
      </c>
      <c r="L80" t="s">
        <v>27</v>
      </c>
      <c r="M80" t="s">
        <v>28</v>
      </c>
      <c r="N80" t="s">
        <v>45</v>
      </c>
      <c r="O80">
        <v>46</v>
      </c>
      <c r="P80">
        <v>4622</v>
      </c>
      <c r="Q80" t="s">
        <v>46</v>
      </c>
      <c r="R80" t="s">
        <v>47</v>
      </c>
      <c r="S80">
        <v>23111</v>
      </c>
      <c r="T80" t="e" cm="1">
        <f t="array" ref="T80">-Functieaanduiding-Bouwvlak</f>
        <v>#NAME?</v>
      </c>
      <c r="U80" t="s">
        <v>33</v>
      </c>
    </row>
    <row r="81" spans="1:21">
      <c r="A81">
        <v>80</v>
      </c>
      <c r="B81" t="s">
        <v>21</v>
      </c>
      <c r="C81">
        <v>1</v>
      </c>
      <c r="D81">
        <v>297</v>
      </c>
      <c r="E81">
        <v>121560816</v>
      </c>
      <c r="F81" t="s">
        <v>283</v>
      </c>
      <c r="G81">
        <v>27</v>
      </c>
      <c r="H81" t="s">
        <v>35</v>
      </c>
      <c r="I81" t="s">
        <v>132</v>
      </c>
      <c r="J81" t="s">
        <v>25</v>
      </c>
      <c r="K81" t="s">
        <v>37</v>
      </c>
      <c r="L81" t="s">
        <v>50</v>
      </c>
      <c r="M81" t="s">
        <v>51</v>
      </c>
      <c r="N81" t="s">
        <v>284</v>
      </c>
      <c r="O81">
        <v>25</v>
      </c>
      <c r="P81">
        <v>2562</v>
      </c>
      <c r="Q81" t="s">
        <v>285</v>
      </c>
      <c r="R81" t="s">
        <v>286</v>
      </c>
      <c r="S81">
        <v>671</v>
      </c>
      <c r="T81" t="s">
        <v>125</v>
      </c>
      <c r="U81" t="s">
        <v>125</v>
      </c>
    </row>
    <row r="82" spans="1:21">
      <c r="A82">
        <v>81</v>
      </c>
      <c r="B82" t="s">
        <v>21</v>
      </c>
      <c r="C82">
        <v>1</v>
      </c>
      <c r="D82">
        <v>300</v>
      </c>
      <c r="E82">
        <v>121562799</v>
      </c>
      <c r="F82" t="s">
        <v>287</v>
      </c>
      <c r="G82">
        <v>19</v>
      </c>
      <c r="H82" t="s">
        <v>35</v>
      </c>
      <c r="I82" t="s">
        <v>288</v>
      </c>
      <c r="J82" t="s">
        <v>25</v>
      </c>
      <c r="K82" t="s">
        <v>37</v>
      </c>
      <c r="L82" t="s">
        <v>113</v>
      </c>
      <c r="M82" t="s">
        <v>114</v>
      </c>
      <c r="N82" t="s">
        <v>188</v>
      </c>
      <c r="O82">
        <v>71</v>
      </c>
      <c r="P82">
        <v>7112</v>
      </c>
      <c r="Q82" t="s">
        <v>189</v>
      </c>
      <c r="R82" t="s">
        <v>190</v>
      </c>
      <c r="S82">
        <v>389</v>
      </c>
      <c r="T82" t="s">
        <v>208</v>
      </c>
      <c r="U82" t="s">
        <v>33</v>
      </c>
    </row>
    <row r="83" spans="1:21">
      <c r="A83">
        <v>82</v>
      </c>
      <c r="B83" t="s">
        <v>21</v>
      </c>
      <c r="C83">
        <v>1</v>
      </c>
      <c r="D83">
        <v>302</v>
      </c>
      <c r="E83">
        <v>121564077</v>
      </c>
      <c r="F83" t="s">
        <v>289</v>
      </c>
      <c r="G83">
        <v>8</v>
      </c>
      <c r="H83" t="s">
        <v>35</v>
      </c>
      <c r="I83" t="s">
        <v>290</v>
      </c>
      <c r="J83" t="s">
        <v>25</v>
      </c>
      <c r="K83" t="s">
        <v>37</v>
      </c>
      <c r="L83" t="s">
        <v>60</v>
      </c>
      <c r="M83" t="s">
        <v>61</v>
      </c>
      <c r="N83" t="s">
        <v>62</v>
      </c>
      <c r="O83">
        <v>43</v>
      </c>
      <c r="P83">
        <v>4334</v>
      </c>
      <c r="Q83" t="s">
        <v>185</v>
      </c>
      <c r="R83" t="s">
        <v>186</v>
      </c>
      <c r="S83">
        <v>487</v>
      </c>
      <c r="T83" t="s">
        <v>41</v>
      </c>
      <c r="U83" t="s">
        <v>33</v>
      </c>
    </row>
    <row r="84" spans="1:21">
      <c r="A84">
        <v>83</v>
      </c>
      <c r="B84" t="s">
        <v>21</v>
      </c>
      <c r="C84">
        <v>1</v>
      </c>
      <c r="D84">
        <v>303</v>
      </c>
      <c r="E84">
        <v>121564378</v>
      </c>
      <c r="F84" t="s">
        <v>291</v>
      </c>
      <c r="G84">
        <v>4</v>
      </c>
      <c r="H84" t="s">
        <v>35</v>
      </c>
      <c r="I84" t="s">
        <v>292</v>
      </c>
      <c r="J84" t="s">
        <v>25</v>
      </c>
      <c r="K84" t="s">
        <v>56</v>
      </c>
      <c r="L84" t="s">
        <v>60</v>
      </c>
      <c r="M84" t="s">
        <v>61</v>
      </c>
      <c r="N84" t="s">
        <v>62</v>
      </c>
      <c r="O84">
        <v>43</v>
      </c>
      <c r="P84">
        <v>43999</v>
      </c>
      <c r="Q84" t="s">
        <v>119</v>
      </c>
      <c r="R84" t="s">
        <v>120</v>
      </c>
      <c r="S84">
        <v>213</v>
      </c>
      <c r="T84" t="s">
        <v>125</v>
      </c>
      <c r="U84" t="s">
        <v>125</v>
      </c>
    </row>
    <row r="85" spans="1:21">
      <c r="A85">
        <v>84</v>
      </c>
      <c r="B85" t="s">
        <v>21</v>
      </c>
      <c r="C85">
        <v>1</v>
      </c>
      <c r="D85">
        <v>310</v>
      </c>
      <c r="E85">
        <v>121567952</v>
      </c>
      <c r="F85" t="s">
        <v>293</v>
      </c>
      <c r="G85">
        <v>5</v>
      </c>
      <c r="H85" t="s">
        <v>294</v>
      </c>
      <c r="I85" t="s">
        <v>132</v>
      </c>
      <c r="J85" t="s">
        <v>25</v>
      </c>
      <c r="K85" t="s">
        <v>37</v>
      </c>
      <c r="L85" t="s">
        <v>154</v>
      </c>
      <c r="M85" t="s">
        <v>155</v>
      </c>
      <c r="N85" t="s">
        <v>156</v>
      </c>
      <c r="O85">
        <v>82</v>
      </c>
      <c r="P85">
        <v>82999</v>
      </c>
      <c r="Q85" t="s">
        <v>295</v>
      </c>
      <c r="R85" t="s">
        <v>296</v>
      </c>
      <c r="S85">
        <v>815</v>
      </c>
      <c r="T85" t="s">
        <v>125</v>
      </c>
      <c r="U85" t="s">
        <v>125</v>
      </c>
    </row>
    <row r="86" spans="1:21">
      <c r="A86">
        <v>85</v>
      </c>
      <c r="B86" t="s">
        <v>21</v>
      </c>
      <c r="C86">
        <v>1</v>
      </c>
      <c r="D86">
        <v>313</v>
      </c>
      <c r="E86">
        <v>121570275</v>
      </c>
      <c r="F86" t="s">
        <v>297</v>
      </c>
      <c r="G86">
        <v>23</v>
      </c>
      <c r="H86" t="s">
        <v>35</v>
      </c>
      <c r="I86" t="s">
        <v>298</v>
      </c>
      <c r="J86" t="s">
        <v>25</v>
      </c>
      <c r="K86" t="s">
        <v>37</v>
      </c>
      <c r="L86" t="s">
        <v>27</v>
      </c>
      <c r="M86" t="s">
        <v>28</v>
      </c>
      <c r="N86" t="s">
        <v>29</v>
      </c>
      <c r="O86">
        <v>47</v>
      </c>
      <c r="P86">
        <v>47528</v>
      </c>
      <c r="Q86" t="s">
        <v>299</v>
      </c>
      <c r="R86" t="s">
        <v>300</v>
      </c>
      <c r="S86">
        <v>4221</v>
      </c>
      <c r="T86" t="s">
        <v>77</v>
      </c>
      <c r="U86" t="s">
        <v>33</v>
      </c>
    </row>
    <row r="87" spans="1:21">
      <c r="A87">
        <v>86</v>
      </c>
      <c r="B87" t="s">
        <v>21</v>
      </c>
      <c r="C87">
        <v>1</v>
      </c>
      <c r="D87">
        <v>317</v>
      </c>
      <c r="E87">
        <v>121574454</v>
      </c>
      <c r="F87" t="s">
        <v>301</v>
      </c>
      <c r="G87">
        <v>10</v>
      </c>
      <c r="H87" t="s">
        <v>35</v>
      </c>
      <c r="I87" t="s">
        <v>302</v>
      </c>
      <c r="J87" t="s">
        <v>25</v>
      </c>
      <c r="K87" t="s">
        <v>56</v>
      </c>
      <c r="L87" t="s">
        <v>27</v>
      </c>
      <c r="M87" t="s">
        <v>28</v>
      </c>
      <c r="N87" t="s">
        <v>45</v>
      </c>
      <c r="O87">
        <v>46</v>
      </c>
      <c r="P87">
        <v>46695</v>
      </c>
      <c r="Q87" t="s">
        <v>303</v>
      </c>
      <c r="R87" t="s">
        <v>304</v>
      </c>
      <c r="S87">
        <v>3287</v>
      </c>
      <c r="T87" t="s">
        <v>145</v>
      </c>
      <c r="U87" t="s">
        <v>33</v>
      </c>
    </row>
    <row r="88" spans="1:21">
      <c r="A88">
        <v>87</v>
      </c>
      <c r="B88" t="s">
        <v>21</v>
      </c>
      <c r="C88">
        <v>1</v>
      </c>
      <c r="D88">
        <v>319</v>
      </c>
      <c r="E88">
        <v>121575224</v>
      </c>
      <c r="F88" t="s">
        <v>305</v>
      </c>
      <c r="G88">
        <v>68</v>
      </c>
      <c r="H88" t="s">
        <v>35</v>
      </c>
      <c r="I88" t="s">
        <v>141</v>
      </c>
      <c r="J88" t="s">
        <v>25</v>
      </c>
      <c r="K88" t="s">
        <v>142</v>
      </c>
      <c r="L88" t="s">
        <v>27</v>
      </c>
      <c r="M88" t="s">
        <v>28</v>
      </c>
      <c r="N88" t="s">
        <v>45</v>
      </c>
      <c r="O88">
        <v>46</v>
      </c>
      <c r="P88">
        <v>4652</v>
      </c>
      <c r="Q88" t="s">
        <v>306</v>
      </c>
      <c r="R88" t="s">
        <v>307</v>
      </c>
      <c r="S88">
        <v>221</v>
      </c>
      <c r="T88" t="s">
        <v>145</v>
      </c>
      <c r="U88" t="s">
        <v>33</v>
      </c>
    </row>
    <row r="89" spans="1:21">
      <c r="A89">
        <v>88</v>
      </c>
      <c r="B89" t="s">
        <v>21</v>
      </c>
      <c r="C89">
        <v>1</v>
      </c>
      <c r="D89">
        <v>320</v>
      </c>
      <c r="E89">
        <v>121575414</v>
      </c>
      <c r="F89" t="s">
        <v>308</v>
      </c>
      <c r="G89">
        <v>2</v>
      </c>
      <c r="H89" t="s">
        <v>35</v>
      </c>
      <c r="I89" t="s">
        <v>58</v>
      </c>
      <c r="J89" t="s">
        <v>25</v>
      </c>
      <c r="K89" t="s">
        <v>59</v>
      </c>
      <c r="L89" t="s">
        <v>27</v>
      </c>
      <c r="M89" t="s">
        <v>28</v>
      </c>
      <c r="N89" t="s">
        <v>29</v>
      </c>
      <c r="O89">
        <v>47</v>
      </c>
      <c r="P89">
        <v>4742</v>
      </c>
      <c r="Q89" t="s">
        <v>309</v>
      </c>
      <c r="R89" t="s">
        <v>310</v>
      </c>
      <c r="S89">
        <v>1418</v>
      </c>
      <c r="T89" t="s">
        <v>65</v>
      </c>
      <c r="U89" t="s">
        <v>33</v>
      </c>
    </row>
    <row r="90" spans="1:21">
      <c r="A90">
        <v>89</v>
      </c>
      <c r="B90" t="s">
        <v>21</v>
      </c>
      <c r="C90">
        <v>1</v>
      </c>
      <c r="D90">
        <v>322</v>
      </c>
      <c r="E90">
        <v>121578554</v>
      </c>
      <c r="F90" t="s">
        <v>311</v>
      </c>
      <c r="G90">
        <v>7</v>
      </c>
      <c r="H90" t="s">
        <v>23</v>
      </c>
      <c r="I90" t="s">
        <v>268</v>
      </c>
      <c r="J90" t="s">
        <v>25</v>
      </c>
      <c r="K90" t="s">
        <v>37</v>
      </c>
      <c r="L90" t="s">
        <v>312</v>
      </c>
      <c r="M90" t="s">
        <v>313</v>
      </c>
      <c r="N90" t="s">
        <v>314</v>
      </c>
      <c r="O90">
        <v>58</v>
      </c>
      <c r="P90">
        <v>5813</v>
      </c>
      <c r="Q90" t="s">
        <v>315</v>
      </c>
      <c r="R90" t="s">
        <v>316</v>
      </c>
      <c r="S90">
        <v>1193</v>
      </c>
      <c r="T90" t="s">
        <v>41</v>
      </c>
      <c r="U90" t="s">
        <v>33</v>
      </c>
    </row>
    <row r="91" spans="1:21">
      <c r="A91">
        <v>90</v>
      </c>
      <c r="B91" t="s">
        <v>21</v>
      </c>
      <c r="C91">
        <v>1</v>
      </c>
      <c r="D91">
        <v>325</v>
      </c>
      <c r="E91">
        <v>121582708</v>
      </c>
      <c r="F91" t="s">
        <v>55</v>
      </c>
      <c r="G91">
        <v>75</v>
      </c>
      <c r="H91" t="s">
        <v>35</v>
      </c>
      <c r="I91" t="s">
        <v>43</v>
      </c>
      <c r="J91" t="s">
        <v>25</v>
      </c>
      <c r="K91" t="s">
        <v>56</v>
      </c>
      <c r="L91" t="s">
        <v>27</v>
      </c>
      <c r="M91" t="s">
        <v>28</v>
      </c>
      <c r="N91" t="s">
        <v>45</v>
      </c>
      <c r="O91">
        <v>46</v>
      </c>
      <c r="P91">
        <v>4622</v>
      </c>
      <c r="Q91" t="s">
        <v>46</v>
      </c>
      <c r="R91" t="s">
        <v>47</v>
      </c>
      <c r="S91">
        <v>18655</v>
      </c>
      <c r="T91" t="e" cm="1">
        <f t="array" ref="T91">-Functieaanduiding-Bouwvlak</f>
        <v>#NAME?</v>
      </c>
      <c r="U91" t="s">
        <v>33</v>
      </c>
    </row>
    <row r="92" spans="1:21">
      <c r="A92">
        <v>91</v>
      </c>
      <c r="B92" t="s">
        <v>21</v>
      </c>
      <c r="C92">
        <v>1</v>
      </c>
      <c r="D92">
        <v>326</v>
      </c>
      <c r="E92">
        <v>121583445</v>
      </c>
      <c r="F92" t="s">
        <v>317</v>
      </c>
      <c r="G92">
        <v>55</v>
      </c>
      <c r="H92" t="s">
        <v>35</v>
      </c>
      <c r="I92" t="s">
        <v>36</v>
      </c>
      <c r="J92" t="s">
        <v>25</v>
      </c>
      <c r="K92" t="s">
        <v>37</v>
      </c>
      <c r="L92" t="s">
        <v>50</v>
      </c>
      <c r="M92" t="s">
        <v>51</v>
      </c>
      <c r="N92" t="s">
        <v>237</v>
      </c>
      <c r="O92">
        <v>10</v>
      </c>
      <c r="P92">
        <v>1020</v>
      </c>
      <c r="Q92" t="s">
        <v>238</v>
      </c>
      <c r="R92" t="s">
        <v>239</v>
      </c>
      <c r="S92">
        <v>15659</v>
      </c>
      <c r="T92" t="s">
        <v>77</v>
      </c>
      <c r="U92" t="s">
        <v>33</v>
      </c>
    </row>
    <row r="93" spans="1:21">
      <c r="A93">
        <v>92</v>
      </c>
      <c r="B93" t="s">
        <v>21</v>
      </c>
      <c r="C93">
        <v>1</v>
      </c>
      <c r="D93">
        <v>328</v>
      </c>
      <c r="E93">
        <v>121585601</v>
      </c>
      <c r="F93" t="s">
        <v>318</v>
      </c>
      <c r="G93">
        <v>45</v>
      </c>
      <c r="H93" t="s">
        <v>35</v>
      </c>
      <c r="I93" t="s">
        <v>24</v>
      </c>
      <c r="J93" t="s">
        <v>25</v>
      </c>
      <c r="K93" t="s">
        <v>26</v>
      </c>
      <c r="L93" t="s">
        <v>27</v>
      </c>
      <c r="M93" t="s">
        <v>28</v>
      </c>
      <c r="N93" t="s">
        <v>29</v>
      </c>
      <c r="O93">
        <v>47</v>
      </c>
      <c r="P93">
        <v>47593</v>
      </c>
      <c r="Q93" t="s">
        <v>269</v>
      </c>
      <c r="R93" t="s">
        <v>270</v>
      </c>
      <c r="S93">
        <v>3417</v>
      </c>
      <c r="T93" t="e" cm="1">
        <f t="array" aca="1" ref="T93" ca="1">-Functieaanduiding-Detailhandel perifeer Uitsluitend een detailhandelsbedrijf in woonartikelen</f>
        <v>#NAME?</v>
      </c>
      <c r="U93" t="s">
        <v>33</v>
      </c>
    </row>
    <row r="94" spans="1:21">
      <c r="A94">
        <v>93</v>
      </c>
      <c r="B94" t="s">
        <v>21</v>
      </c>
      <c r="C94">
        <v>1</v>
      </c>
      <c r="D94">
        <v>329</v>
      </c>
      <c r="E94">
        <v>121586926</v>
      </c>
      <c r="F94" t="s">
        <v>319</v>
      </c>
      <c r="G94">
        <v>7</v>
      </c>
      <c r="H94" t="s">
        <v>35</v>
      </c>
      <c r="I94" t="s">
        <v>236</v>
      </c>
      <c r="J94" t="s">
        <v>25</v>
      </c>
      <c r="K94" t="s">
        <v>59</v>
      </c>
      <c r="L94" t="s">
        <v>50</v>
      </c>
      <c r="M94" t="s">
        <v>51</v>
      </c>
      <c r="N94" t="s">
        <v>237</v>
      </c>
      <c r="O94">
        <v>10</v>
      </c>
      <c r="P94">
        <v>1071</v>
      </c>
      <c r="Q94" t="s">
        <v>320</v>
      </c>
      <c r="R94" t="s">
        <v>321</v>
      </c>
      <c r="S94">
        <v>4528</v>
      </c>
      <c r="T94" t="s">
        <v>125</v>
      </c>
      <c r="U94" t="s">
        <v>125</v>
      </c>
    </row>
    <row r="95" spans="1:21">
      <c r="A95">
        <v>94</v>
      </c>
      <c r="B95" t="s">
        <v>21</v>
      </c>
      <c r="C95">
        <v>1</v>
      </c>
      <c r="D95">
        <v>331</v>
      </c>
      <c r="E95">
        <v>121587473</v>
      </c>
      <c r="F95" t="s">
        <v>69</v>
      </c>
      <c r="G95">
        <v>3</v>
      </c>
      <c r="H95" t="s">
        <v>35</v>
      </c>
      <c r="I95" t="s">
        <v>70</v>
      </c>
      <c r="J95" t="s">
        <v>25</v>
      </c>
      <c r="K95" t="s">
        <v>71</v>
      </c>
      <c r="L95" t="s">
        <v>27</v>
      </c>
      <c r="M95" t="s">
        <v>28</v>
      </c>
      <c r="N95" t="s">
        <v>45</v>
      </c>
      <c r="O95">
        <v>46</v>
      </c>
      <c r="P95">
        <v>4622</v>
      </c>
      <c r="Q95" t="s">
        <v>46</v>
      </c>
      <c r="R95" t="s">
        <v>47</v>
      </c>
      <c r="S95">
        <v>316098</v>
      </c>
      <c r="T95" t="e" cm="1">
        <f t="array" ref="T95">-Functieaanduiding-Bouwvlak</f>
        <v>#NAME?</v>
      </c>
      <c r="U95" t="s">
        <v>33</v>
      </c>
    </row>
    <row r="96" spans="1:21">
      <c r="A96">
        <v>95</v>
      </c>
      <c r="B96" t="s">
        <v>21</v>
      </c>
      <c r="C96">
        <v>1</v>
      </c>
      <c r="D96">
        <v>332</v>
      </c>
      <c r="E96">
        <v>121587964</v>
      </c>
      <c r="F96" t="s">
        <v>322</v>
      </c>
      <c r="G96">
        <v>1</v>
      </c>
      <c r="H96" t="s">
        <v>35</v>
      </c>
      <c r="I96" t="s">
        <v>49</v>
      </c>
      <c r="J96" t="s">
        <v>25</v>
      </c>
      <c r="K96" t="s">
        <v>37</v>
      </c>
      <c r="L96" t="s">
        <v>199</v>
      </c>
      <c r="M96" t="s">
        <v>200</v>
      </c>
      <c r="N96" t="s">
        <v>323</v>
      </c>
      <c r="O96">
        <v>50</v>
      </c>
      <c r="P96">
        <v>5030</v>
      </c>
      <c r="Q96" t="s">
        <v>324</v>
      </c>
      <c r="R96" t="s">
        <v>325</v>
      </c>
      <c r="S96">
        <v>455</v>
      </c>
      <c r="T96" t="s">
        <v>41</v>
      </c>
      <c r="U96" t="s">
        <v>33</v>
      </c>
    </row>
    <row r="97" spans="1:21">
      <c r="A97">
        <v>96</v>
      </c>
      <c r="B97" t="s">
        <v>21</v>
      </c>
      <c r="C97">
        <v>1</v>
      </c>
      <c r="D97">
        <v>341</v>
      </c>
      <c r="E97">
        <v>121597908</v>
      </c>
      <c r="F97" t="s">
        <v>326</v>
      </c>
      <c r="G97">
        <v>13</v>
      </c>
      <c r="H97" t="s">
        <v>35</v>
      </c>
      <c r="I97" t="s">
        <v>165</v>
      </c>
      <c r="J97" t="s">
        <v>25</v>
      </c>
      <c r="K97" t="s">
        <v>37</v>
      </c>
      <c r="L97" t="s">
        <v>199</v>
      </c>
      <c r="M97" t="s">
        <v>200</v>
      </c>
      <c r="N97" t="s">
        <v>201</v>
      </c>
      <c r="O97">
        <v>49</v>
      </c>
      <c r="P97">
        <v>4941</v>
      </c>
      <c r="Q97" t="s">
        <v>202</v>
      </c>
      <c r="R97" t="s">
        <v>203</v>
      </c>
      <c r="S97">
        <v>167</v>
      </c>
      <c r="T97" t="s">
        <v>125</v>
      </c>
      <c r="U97" t="s">
        <v>125</v>
      </c>
    </row>
    <row r="98" spans="1:21">
      <c r="A98">
        <v>97</v>
      </c>
      <c r="B98" t="s">
        <v>21</v>
      </c>
      <c r="C98">
        <v>1</v>
      </c>
      <c r="D98">
        <v>342</v>
      </c>
      <c r="E98">
        <v>121598423</v>
      </c>
      <c r="F98" t="s">
        <v>327</v>
      </c>
      <c r="G98">
        <v>9</v>
      </c>
      <c r="H98" t="s">
        <v>35</v>
      </c>
      <c r="I98" t="s">
        <v>175</v>
      </c>
      <c r="J98" t="s">
        <v>25</v>
      </c>
      <c r="K98" t="s">
        <v>176</v>
      </c>
      <c r="L98" t="s">
        <v>60</v>
      </c>
      <c r="M98" t="s">
        <v>61</v>
      </c>
      <c r="N98" t="s">
        <v>62</v>
      </c>
      <c r="O98">
        <v>43</v>
      </c>
      <c r="P98">
        <v>43222</v>
      </c>
      <c r="Q98" t="s">
        <v>63</v>
      </c>
      <c r="R98" t="s">
        <v>64</v>
      </c>
      <c r="S98">
        <v>216</v>
      </c>
      <c r="T98" t="s">
        <v>177</v>
      </c>
      <c r="U98" t="s">
        <v>33</v>
      </c>
    </row>
    <row r="99" spans="1:21">
      <c r="A99">
        <v>98</v>
      </c>
      <c r="B99" t="s">
        <v>21</v>
      </c>
      <c r="C99">
        <v>1</v>
      </c>
      <c r="D99">
        <v>348</v>
      </c>
      <c r="E99">
        <v>121608145</v>
      </c>
      <c r="F99" t="s">
        <v>328</v>
      </c>
      <c r="G99">
        <v>24</v>
      </c>
      <c r="H99" t="s">
        <v>35</v>
      </c>
      <c r="I99" t="s">
        <v>136</v>
      </c>
      <c r="J99" t="s">
        <v>25</v>
      </c>
      <c r="K99" t="s">
        <v>103</v>
      </c>
      <c r="L99" t="s">
        <v>50</v>
      </c>
      <c r="M99" t="s">
        <v>51</v>
      </c>
      <c r="N99" t="s">
        <v>137</v>
      </c>
      <c r="O99">
        <v>13</v>
      </c>
      <c r="P99">
        <v>1394</v>
      </c>
      <c r="Q99" t="s">
        <v>138</v>
      </c>
      <c r="R99" t="s">
        <v>139</v>
      </c>
      <c r="S99">
        <v>1622</v>
      </c>
      <c r="T99" t="s">
        <v>65</v>
      </c>
      <c r="U99" t="s">
        <v>33</v>
      </c>
    </row>
    <row r="100" spans="1:21">
      <c r="A100">
        <v>99</v>
      </c>
      <c r="B100" t="s">
        <v>21</v>
      </c>
      <c r="C100">
        <v>1</v>
      </c>
      <c r="D100">
        <v>349</v>
      </c>
      <c r="E100">
        <v>121608865</v>
      </c>
      <c r="F100" t="s">
        <v>329</v>
      </c>
      <c r="G100">
        <v>34</v>
      </c>
      <c r="H100" t="s">
        <v>35</v>
      </c>
      <c r="I100" t="s">
        <v>330</v>
      </c>
      <c r="J100" t="s">
        <v>25</v>
      </c>
      <c r="K100" t="s">
        <v>56</v>
      </c>
      <c r="L100" t="s">
        <v>27</v>
      </c>
      <c r="M100" t="s">
        <v>28</v>
      </c>
      <c r="N100" t="s">
        <v>38</v>
      </c>
      <c r="O100">
        <v>45</v>
      </c>
      <c r="P100">
        <v>45112</v>
      </c>
      <c r="Q100" t="s">
        <v>39</v>
      </c>
      <c r="R100" t="s">
        <v>40</v>
      </c>
      <c r="S100">
        <v>1156</v>
      </c>
      <c r="T100" t="e" cm="1">
        <f t="array" ref="T100">-Functieaanduiding-Garage</f>
        <v>#NAME?</v>
      </c>
      <c r="U100" t="s">
        <v>33</v>
      </c>
    </row>
    <row r="101" spans="1:21">
      <c r="A101">
        <v>100</v>
      </c>
      <c r="B101" t="s">
        <v>21</v>
      </c>
      <c r="C101">
        <v>1</v>
      </c>
      <c r="D101">
        <v>350</v>
      </c>
      <c r="E101">
        <v>121609477</v>
      </c>
      <c r="F101" t="s">
        <v>194</v>
      </c>
      <c r="G101">
        <v>48</v>
      </c>
      <c r="H101" t="s">
        <v>35</v>
      </c>
      <c r="I101" t="s">
        <v>70</v>
      </c>
      <c r="J101" t="s">
        <v>25</v>
      </c>
      <c r="K101" t="s">
        <v>112</v>
      </c>
      <c r="L101" t="s">
        <v>27</v>
      </c>
      <c r="M101" t="s">
        <v>28</v>
      </c>
      <c r="N101" t="s">
        <v>45</v>
      </c>
      <c r="O101">
        <v>46</v>
      </c>
      <c r="P101">
        <v>4622</v>
      </c>
      <c r="Q101" t="s">
        <v>46</v>
      </c>
      <c r="R101" t="s">
        <v>47</v>
      </c>
      <c r="S101">
        <v>1198</v>
      </c>
      <c r="T101" t="e" cm="1">
        <f t="array" ref="T101">-Functieaanduiding-Bouwvlak</f>
        <v>#NAME?</v>
      </c>
      <c r="U101" t="s">
        <v>33</v>
      </c>
    </row>
    <row r="102" spans="1:21">
      <c r="A102">
        <v>101</v>
      </c>
      <c r="B102" t="s">
        <v>21</v>
      </c>
      <c r="C102">
        <v>1</v>
      </c>
      <c r="D102">
        <v>354</v>
      </c>
      <c r="E102">
        <v>121613272</v>
      </c>
      <c r="F102" t="s">
        <v>331</v>
      </c>
      <c r="G102">
        <v>10</v>
      </c>
      <c r="H102" t="s">
        <v>35</v>
      </c>
      <c r="I102" t="s">
        <v>58</v>
      </c>
      <c r="J102" t="s">
        <v>25</v>
      </c>
      <c r="K102" t="s">
        <v>59</v>
      </c>
      <c r="L102" t="s">
        <v>50</v>
      </c>
      <c r="M102" t="s">
        <v>51</v>
      </c>
      <c r="N102" t="s">
        <v>206</v>
      </c>
      <c r="O102">
        <v>28</v>
      </c>
      <c r="P102">
        <v>2811</v>
      </c>
      <c r="Q102" t="s">
        <v>332</v>
      </c>
      <c r="R102" t="s">
        <v>333</v>
      </c>
      <c r="S102">
        <v>1917</v>
      </c>
      <c r="T102" t="s">
        <v>65</v>
      </c>
      <c r="U102" t="s">
        <v>33</v>
      </c>
    </row>
    <row r="103" spans="1:21">
      <c r="A103">
        <v>102</v>
      </c>
      <c r="B103" t="s">
        <v>21</v>
      </c>
      <c r="C103">
        <v>1</v>
      </c>
      <c r="D103">
        <v>355</v>
      </c>
      <c r="E103">
        <v>121614067</v>
      </c>
      <c r="F103" t="s">
        <v>334</v>
      </c>
      <c r="G103">
        <v>5</v>
      </c>
      <c r="H103" t="s">
        <v>23</v>
      </c>
      <c r="I103" t="s">
        <v>236</v>
      </c>
      <c r="J103" t="s">
        <v>25</v>
      </c>
      <c r="K103" t="s">
        <v>59</v>
      </c>
      <c r="L103" t="s">
        <v>27</v>
      </c>
      <c r="M103" t="s">
        <v>28</v>
      </c>
      <c r="N103" t="s">
        <v>29</v>
      </c>
      <c r="O103">
        <v>47</v>
      </c>
      <c r="P103">
        <v>47528</v>
      </c>
      <c r="Q103" t="s">
        <v>299</v>
      </c>
      <c r="R103" t="s">
        <v>300</v>
      </c>
      <c r="S103">
        <v>3030</v>
      </c>
      <c r="T103" t="s">
        <v>125</v>
      </c>
      <c r="U103" t="s">
        <v>125</v>
      </c>
    </row>
    <row r="104" spans="1:21">
      <c r="A104">
        <v>103</v>
      </c>
      <c r="B104" t="s">
        <v>21</v>
      </c>
      <c r="C104">
        <v>1</v>
      </c>
      <c r="D104">
        <v>357</v>
      </c>
      <c r="E104">
        <v>121617018</v>
      </c>
      <c r="F104" t="s">
        <v>335</v>
      </c>
      <c r="G104">
        <v>6</v>
      </c>
      <c r="H104" t="s">
        <v>35</v>
      </c>
      <c r="I104" t="s">
        <v>236</v>
      </c>
      <c r="J104" t="s">
        <v>25</v>
      </c>
      <c r="K104" t="s">
        <v>56</v>
      </c>
      <c r="L104" t="s">
        <v>113</v>
      </c>
      <c r="M104" t="s">
        <v>114</v>
      </c>
      <c r="N104" t="s">
        <v>336</v>
      </c>
      <c r="O104">
        <v>73</v>
      </c>
      <c r="P104">
        <v>7311</v>
      </c>
      <c r="Q104" t="s">
        <v>337</v>
      </c>
      <c r="R104" t="s">
        <v>338</v>
      </c>
      <c r="S104">
        <v>965</v>
      </c>
      <c r="T104" t="s">
        <v>65</v>
      </c>
      <c r="U104" t="s">
        <v>33</v>
      </c>
    </row>
    <row r="105" spans="1:21">
      <c r="A105">
        <v>104</v>
      </c>
      <c r="B105" t="s">
        <v>21</v>
      </c>
      <c r="C105">
        <v>1</v>
      </c>
      <c r="D105">
        <v>358</v>
      </c>
      <c r="E105">
        <v>121619901</v>
      </c>
      <c r="F105" t="s">
        <v>339</v>
      </c>
      <c r="G105">
        <v>67</v>
      </c>
      <c r="H105" t="s">
        <v>35</v>
      </c>
      <c r="I105" t="s">
        <v>340</v>
      </c>
      <c r="J105" t="s">
        <v>25</v>
      </c>
      <c r="K105" t="s">
        <v>56</v>
      </c>
      <c r="L105" t="s">
        <v>149</v>
      </c>
      <c r="M105" t="s">
        <v>150</v>
      </c>
      <c r="N105" t="s">
        <v>151</v>
      </c>
      <c r="O105">
        <v>1</v>
      </c>
      <c r="P105">
        <v>1192</v>
      </c>
      <c r="Q105" t="s">
        <v>214</v>
      </c>
      <c r="R105" t="s">
        <v>215</v>
      </c>
      <c r="S105">
        <v>10596</v>
      </c>
      <c r="T105" t="s">
        <v>125</v>
      </c>
      <c r="U105" t="s">
        <v>125</v>
      </c>
    </row>
    <row r="106" spans="1:21">
      <c r="A106">
        <v>105</v>
      </c>
      <c r="B106" t="s">
        <v>21</v>
      </c>
      <c r="C106">
        <v>1</v>
      </c>
      <c r="D106">
        <v>362</v>
      </c>
      <c r="E106">
        <v>121622145</v>
      </c>
      <c r="F106" t="s">
        <v>341</v>
      </c>
      <c r="G106">
        <v>15</v>
      </c>
      <c r="H106" t="s">
        <v>35</v>
      </c>
      <c r="I106" t="s">
        <v>49</v>
      </c>
      <c r="J106" t="s">
        <v>25</v>
      </c>
      <c r="K106" t="s">
        <v>37</v>
      </c>
      <c r="L106" t="s">
        <v>113</v>
      </c>
      <c r="M106" t="s">
        <v>114</v>
      </c>
      <c r="N106" t="s">
        <v>336</v>
      </c>
      <c r="O106">
        <v>73</v>
      </c>
      <c r="P106">
        <v>7311</v>
      </c>
      <c r="Q106" t="s">
        <v>337</v>
      </c>
      <c r="R106" t="s">
        <v>338</v>
      </c>
      <c r="S106">
        <v>4191</v>
      </c>
      <c r="T106" t="s">
        <v>41</v>
      </c>
      <c r="U106" t="s">
        <v>33</v>
      </c>
    </row>
    <row r="107" spans="1:21">
      <c r="A107">
        <v>106</v>
      </c>
      <c r="B107" t="s">
        <v>21</v>
      </c>
      <c r="C107">
        <v>1</v>
      </c>
      <c r="D107">
        <v>366</v>
      </c>
      <c r="E107">
        <v>121626291</v>
      </c>
      <c r="F107" t="s">
        <v>212</v>
      </c>
      <c r="G107">
        <v>11</v>
      </c>
      <c r="H107" t="s">
        <v>35</v>
      </c>
      <c r="I107" t="s">
        <v>213</v>
      </c>
      <c r="J107" t="s">
        <v>25</v>
      </c>
      <c r="K107" t="s">
        <v>56</v>
      </c>
      <c r="L107" t="s">
        <v>60</v>
      </c>
      <c r="M107" t="s">
        <v>61</v>
      </c>
      <c r="N107" t="s">
        <v>62</v>
      </c>
      <c r="O107">
        <v>43</v>
      </c>
      <c r="P107">
        <v>4321</v>
      </c>
      <c r="Q107" t="s">
        <v>133</v>
      </c>
      <c r="R107" t="s">
        <v>134</v>
      </c>
      <c r="S107">
        <v>678</v>
      </c>
      <c r="T107" t="e" cm="1">
        <f t="array" aca="1" ref="T107" ca="1">-Functieaanduiding-Specifieke vorm van Bedrijf-elektronisch Bedrijf</f>
        <v>#NAME?</v>
      </c>
      <c r="U107" t="s">
        <v>33</v>
      </c>
    </row>
    <row r="108" spans="1:21">
      <c r="A108">
        <v>107</v>
      </c>
      <c r="B108" t="s">
        <v>21</v>
      </c>
      <c r="C108">
        <v>1</v>
      </c>
      <c r="D108">
        <v>370</v>
      </c>
      <c r="E108">
        <v>121630681</v>
      </c>
      <c r="F108" t="s">
        <v>342</v>
      </c>
      <c r="G108">
        <v>24</v>
      </c>
      <c r="H108" t="s">
        <v>35</v>
      </c>
      <c r="I108" t="s">
        <v>36</v>
      </c>
      <c r="J108" t="s">
        <v>25</v>
      </c>
      <c r="K108" t="s">
        <v>37</v>
      </c>
      <c r="L108" t="s">
        <v>50</v>
      </c>
      <c r="M108" t="s">
        <v>51</v>
      </c>
      <c r="N108" t="s">
        <v>343</v>
      </c>
      <c r="O108">
        <v>18</v>
      </c>
      <c r="P108">
        <v>18129</v>
      </c>
      <c r="Q108" t="s">
        <v>344</v>
      </c>
      <c r="R108" t="s">
        <v>345</v>
      </c>
      <c r="S108">
        <v>1436</v>
      </c>
      <c r="T108" t="s">
        <v>208</v>
      </c>
      <c r="U108" t="s">
        <v>33</v>
      </c>
    </row>
    <row r="109" spans="1:21">
      <c r="A109">
        <v>108</v>
      </c>
      <c r="B109" t="s">
        <v>21</v>
      </c>
      <c r="C109">
        <v>1</v>
      </c>
      <c r="D109">
        <v>371</v>
      </c>
      <c r="E109">
        <v>121631215</v>
      </c>
      <c r="F109" t="s">
        <v>218</v>
      </c>
      <c r="G109">
        <v>2</v>
      </c>
      <c r="H109" t="s">
        <v>35</v>
      </c>
      <c r="I109" t="s">
        <v>219</v>
      </c>
      <c r="J109" t="s">
        <v>25</v>
      </c>
      <c r="K109" t="s">
        <v>220</v>
      </c>
      <c r="L109" t="s">
        <v>27</v>
      </c>
      <c r="M109" t="s">
        <v>28</v>
      </c>
      <c r="N109" t="s">
        <v>29</v>
      </c>
      <c r="O109">
        <v>47</v>
      </c>
      <c r="P109">
        <v>4730</v>
      </c>
      <c r="Q109" t="s">
        <v>30</v>
      </c>
      <c r="R109" t="s">
        <v>31</v>
      </c>
      <c r="S109">
        <v>2010</v>
      </c>
      <c r="T109" t="e" cm="1">
        <f t="array" ref="T109">-Functieaanduiding-Garage</f>
        <v>#NAME?</v>
      </c>
      <c r="U109" t="s">
        <v>33</v>
      </c>
    </row>
    <row r="110" spans="1:21">
      <c r="A110">
        <v>109</v>
      </c>
      <c r="B110" t="s">
        <v>21</v>
      </c>
      <c r="C110">
        <v>1</v>
      </c>
      <c r="D110">
        <v>372</v>
      </c>
      <c r="E110">
        <v>121631412</v>
      </c>
      <c r="F110" t="s">
        <v>346</v>
      </c>
      <c r="G110">
        <v>4</v>
      </c>
      <c r="H110" t="s">
        <v>35</v>
      </c>
      <c r="I110" t="s">
        <v>347</v>
      </c>
      <c r="J110" t="s">
        <v>25</v>
      </c>
      <c r="K110" t="s">
        <v>37</v>
      </c>
      <c r="L110" t="s">
        <v>27</v>
      </c>
      <c r="M110" t="s">
        <v>28</v>
      </c>
      <c r="N110" t="s">
        <v>29</v>
      </c>
      <c r="O110">
        <v>47</v>
      </c>
      <c r="P110">
        <v>47524</v>
      </c>
      <c r="Q110" t="s">
        <v>348</v>
      </c>
      <c r="R110" t="s">
        <v>349</v>
      </c>
      <c r="S110">
        <v>1180</v>
      </c>
      <c r="T110" t="s">
        <v>77</v>
      </c>
      <c r="U110" t="s">
        <v>33</v>
      </c>
    </row>
    <row r="111" spans="1:21">
      <c r="A111">
        <v>110</v>
      </c>
      <c r="B111" t="s">
        <v>21</v>
      </c>
      <c r="C111">
        <v>1</v>
      </c>
      <c r="D111">
        <v>373</v>
      </c>
      <c r="E111">
        <v>121631641</v>
      </c>
      <c r="F111" t="s">
        <v>350</v>
      </c>
      <c r="G111">
        <v>18</v>
      </c>
      <c r="H111" t="s">
        <v>35</v>
      </c>
      <c r="I111" t="s">
        <v>136</v>
      </c>
      <c r="J111" t="s">
        <v>25</v>
      </c>
      <c r="K111" t="s">
        <v>103</v>
      </c>
      <c r="L111" t="s">
        <v>199</v>
      </c>
      <c r="M111" t="s">
        <v>200</v>
      </c>
      <c r="N111" t="s">
        <v>201</v>
      </c>
      <c r="O111">
        <v>49</v>
      </c>
      <c r="P111">
        <v>4941</v>
      </c>
      <c r="Q111" t="s">
        <v>202</v>
      </c>
      <c r="R111" t="s">
        <v>203</v>
      </c>
      <c r="S111">
        <v>974</v>
      </c>
      <c r="T111" t="s">
        <v>65</v>
      </c>
      <c r="U111" t="s">
        <v>33</v>
      </c>
    </row>
    <row r="112" spans="1:21">
      <c r="A112">
        <v>111</v>
      </c>
      <c r="B112" t="s">
        <v>21</v>
      </c>
      <c r="C112">
        <v>1</v>
      </c>
      <c r="D112">
        <v>375</v>
      </c>
      <c r="E112">
        <v>121634498</v>
      </c>
      <c r="F112" t="s">
        <v>351</v>
      </c>
      <c r="G112">
        <v>35</v>
      </c>
      <c r="H112" t="s">
        <v>35</v>
      </c>
      <c r="I112" t="s">
        <v>352</v>
      </c>
      <c r="J112" t="s">
        <v>25</v>
      </c>
      <c r="K112" t="s">
        <v>56</v>
      </c>
      <c r="L112" t="s">
        <v>60</v>
      </c>
      <c r="M112" t="s">
        <v>61</v>
      </c>
      <c r="N112" t="s">
        <v>85</v>
      </c>
      <c r="O112">
        <v>41</v>
      </c>
      <c r="P112">
        <v>4120</v>
      </c>
      <c r="Q112" t="s">
        <v>86</v>
      </c>
      <c r="R112" t="s">
        <v>87</v>
      </c>
      <c r="S112">
        <v>125</v>
      </c>
      <c r="T112" t="s">
        <v>177</v>
      </c>
      <c r="U112" t="s">
        <v>33</v>
      </c>
    </row>
    <row r="113" spans="1:21">
      <c r="A113">
        <v>112</v>
      </c>
      <c r="B113" t="s">
        <v>21</v>
      </c>
      <c r="C113">
        <v>1</v>
      </c>
      <c r="D113">
        <v>378</v>
      </c>
      <c r="E113">
        <v>121637639</v>
      </c>
      <c r="F113" t="s">
        <v>353</v>
      </c>
      <c r="G113">
        <v>52</v>
      </c>
      <c r="H113" t="s">
        <v>23</v>
      </c>
      <c r="I113" t="s">
        <v>354</v>
      </c>
      <c r="J113" t="s">
        <v>25</v>
      </c>
      <c r="K113" t="s">
        <v>26</v>
      </c>
      <c r="L113" t="s">
        <v>199</v>
      </c>
      <c r="M113" t="s">
        <v>200</v>
      </c>
      <c r="N113" t="s">
        <v>201</v>
      </c>
      <c r="O113">
        <v>49</v>
      </c>
      <c r="P113">
        <v>4941</v>
      </c>
      <c r="Q113" t="s">
        <v>202</v>
      </c>
      <c r="R113" t="s">
        <v>203</v>
      </c>
      <c r="S113">
        <v>977</v>
      </c>
      <c r="T113" t="s">
        <v>145</v>
      </c>
      <c r="U113" t="s">
        <v>33</v>
      </c>
    </row>
    <row r="114" spans="1:21">
      <c r="A114">
        <v>113</v>
      </c>
      <c r="B114" t="s">
        <v>21</v>
      </c>
      <c r="C114">
        <v>1</v>
      </c>
      <c r="D114">
        <v>379</v>
      </c>
      <c r="E114">
        <v>121639612</v>
      </c>
      <c r="F114" t="s">
        <v>355</v>
      </c>
      <c r="G114">
        <v>50</v>
      </c>
      <c r="H114" t="s">
        <v>35</v>
      </c>
      <c r="I114" t="s">
        <v>228</v>
      </c>
      <c r="J114" t="s">
        <v>25</v>
      </c>
      <c r="K114" t="s">
        <v>148</v>
      </c>
      <c r="L114" t="s">
        <v>27</v>
      </c>
      <c r="M114" t="s">
        <v>28</v>
      </c>
      <c r="N114" t="s">
        <v>45</v>
      </c>
      <c r="O114">
        <v>46</v>
      </c>
      <c r="P114">
        <v>4622</v>
      </c>
      <c r="Q114" t="s">
        <v>46</v>
      </c>
      <c r="R114" t="s">
        <v>47</v>
      </c>
      <c r="S114">
        <v>1520</v>
      </c>
      <c r="T114" t="s">
        <v>145</v>
      </c>
      <c r="U114" t="s">
        <v>33</v>
      </c>
    </row>
    <row r="115" spans="1:21">
      <c r="A115">
        <v>114</v>
      </c>
      <c r="B115" t="s">
        <v>21</v>
      </c>
      <c r="C115">
        <v>1</v>
      </c>
      <c r="D115">
        <v>381</v>
      </c>
      <c r="E115">
        <v>121643955</v>
      </c>
      <c r="F115" t="s">
        <v>356</v>
      </c>
      <c r="G115">
        <v>12</v>
      </c>
      <c r="H115" t="s">
        <v>35</v>
      </c>
      <c r="I115" t="s">
        <v>357</v>
      </c>
      <c r="J115" t="s">
        <v>25</v>
      </c>
      <c r="K115" t="s">
        <v>56</v>
      </c>
      <c r="L115" t="s">
        <v>27</v>
      </c>
      <c r="M115" t="s">
        <v>28</v>
      </c>
      <c r="N115" t="s">
        <v>38</v>
      </c>
      <c r="O115">
        <v>45</v>
      </c>
      <c r="P115">
        <v>45112</v>
      </c>
      <c r="Q115" t="s">
        <v>39</v>
      </c>
      <c r="R115" t="s">
        <v>40</v>
      </c>
      <c r="S115">
        <v>733</v>
      </c>
      <c r="T115" t="e" cm="1">
        <f t="array" ref="T115">-Functieaanduiding-Garage</f>
        <v>#NAME?</v>
      </c>
      <c r="U115" t="s">
        <v>33</v>
      </c>
    </row>
    <row r="116" spans="1:21">
      <c r="A116">
        <v>115</v>
      </c>
      <c r="B116" t="s">
        <v>21</v>
      </c>
      <c r="C116">
        <v>1</v>
      </c>
      <c r="D116">
        <v>389</v>
      </c>
      <c r="E116">
        <v>121653565</v>
      </c>
      <c r="F116" t="s">
        <v>358</v>
      </c>
      <c r="G116">
        <v>4</v>
      </c>
      <c r="H116" t="s">
        <v>35</v>
      </c>
      <c r="I116" t="s">
        <v>359</v>
      </c>
      <c r="J116" t="s">
        <v>25</v>
      </c>
      <c r="K116" t="s">
        <v>56</v>
      </c>
      <c r="L116" t="s">
        <v>149</v>
      </c>
      <c r="M116" t="s">
        <v>150</v>
      </c>
      <c r="N116" t="s">
        <v>151</v>
      </c>
      <c r="O116">
        <v>1</v>
      </c>
      <c r="P116">
        <v>1411</v>
      </c>
      <c r="Q116" t="s">
        <v>360</v>
      </c>
      <c r="R116" t="s">
        <v>361</v>
      </c>
      <c r="S116">
        <v>110</v>
      </c>
      <c r="T116" t="s">
        <v>362</v>
      </c>
      <c r="U116" t="s">
        <v>33</v>
      </c>
    </row>
    <row r="117" spans="1:21">
      <c r="A117">
        <v>116</v>
      </c>
      <c r="B117" t="s">
        <v>21</v>
      </c>
      <c r="C117">
        <v>1</v>
      </c>
      <c r="D117">
        <v>395</v>
      </c>
      <c r="E117">
        <v>121656208</v>
      </c>
      <c r="F117" t="s">
        <v>363</v>
      </c>
      <c r="G117">
        <v>1</v>
      </c>
      <c r="H117" t="s">
        <v>35</v>
      </c>
      <c r="I117" t="s">
        <v>364</v>
      </c>
      <c r="J117" t="s">
        <v>25</v>
      </c>
      <c r="K117" t="s">
        <v>37</v>
      </c>
      <c r="L117" t="s">
        <v>199</v>
      </c>
      <c r="M117" t="s">
        <v>200</v>
      </c>
      <c r="N117" t="s">
        <v>365</v>
      </c>
      <c r="O117">
        <v>52</v>
      </c>
      <c r="P117">
        <v>52102</v>
      </c>
      <c r="Q117" t="s">
        <v>366</v>
      </c>
      <c r="R117" t="s">
        <v>367</v>
      </c>
      <c r="S117">
        <v>4507</v>
      </c>
      <c r="T117" t="s">
        <v>65</v>
      </c>
      <c r="U117" t="s">
        <v>33</v>
      </c>
    </row>
    <row r="118" spans="1:21">
      <c r="A118">
        <v>117</v>
      </c>
      <c r="B118" t="s">
        <v>21</v>
      </c>
      <c r="C118">
        <v>1</v>
      </c>
      <c r="D118">
        <v>399</v>
      </c>
      <c r="E118">
        <v>121660676</v>
      </c>
      <c r="F118" t="s">
        <v>368</v>
      </c>
      <c r="G118">
        <v>4</v>
      </c>
      <c r="H118" t="s">
        <v>35</v>
      </c>
      <c r="I118" t="s">
        <v>122</v>
      </c>
      <c r="J118" t="s">
        <v>25</v>
      </c>
      <c r="K118" t="s">
        <v>37</v>
      </c>
      <c r="L118" t="s">
        <v>27</v>
      </c>
      <c r="M118" t="s">
        <v>28</v>
      </c>
      <c r="N118" t="s">
        <v>38</v>
      </c>
      <c r="O118">
        <v>45</v>
      </c>
      <c r="P118">
        <v>45112</v>
      </c>
      <c r="Q118" t="s">
        <v>39</v>
      </c>
      <c r="R118" t="s">
        <v>40</v>
      </c>
      <c r="S118">
        <v>593</v>
      </c>
      <c r="T118" t="s">
        <v>125</v>
      </c>
      <c r="U118" t="s">
        <v>125</v>
      </c>
    </row>
    <row r="119" spans="1:21">
      <c r="A119">
        <v>118</v>
      </c>
      <c r="B119" t="s">
        <v>21</v>
      </c>
      <c r="C119">
        <v>1</v>
      </c>
      <c r="D119">
        <v>402</v>
      </c>
      <c r="E119">
        <v>121662302</v>
      </c>
      <c r="F119" t="s">
        <v>369</v>
      </c>
      <c r="G119">
        <v>32</v>
      </c>
      <c r="H119" t="s">
        <v>89</v>
      </c>
      <c r="I119" t="s">
        <v>36</v>
      </c>
      <c r="J119" t="s">
        <v>25</v>
      </c>
      <c r="K119" t="s">
        <v>56</v>
      </c>
      <c r="L119" t="s">
        <v>27</v>
      </c>
      <c r="M119" t="s">
        <v>28</v>
      </c>
      <c r="N119" t="s">
        <v>45</v>
      </c>
      <c r="O119">
        <v>46</v>
      </c>
      <c r="P119">
        <v>46499</v>
      </c>
      <c r="Q119" t="s">
        <v>370</v>
      </c>
      <c r="R119" t="s">
        <v>371</v>
      </c>
      <c r="S119">
        <v>103</v>
      </c>
      <c r="T119" t="s">
        <v>208</v>
      </c>
      <c r="U119" t="s">
        <v>33</v>
      </c>
    </row>
    <row r="120" spans="1:21">
      <c r="A120">
        <v>119</v>
      </c>
      <c r="B120" t="s">
        <v>21</v>
      </c>
      <c r="C120">
        <v>1</v>
      </c>
      <c r="D120">
        <v>404</v>
      </c>
      <c r="E120">
        <v>121665847</v>
      </c>
      <c r="F120" t="s">
        <v>372</v>
      </c>
      <c r="G120">
        <v>61</v>
      </c>
      <c r="H120" t="s">
        <v>35</v>
      </c>
      <c r="I120" t="s">
        <v>102</v>
      </c>
      <c r="J120" t="s">
        <v>25</v>
      </c>
      <c r="K120" t="s">
        <v>103</v>
      </c>
      <c r="L120" t="s">
        <v>60</v>
      </c>
      <c r="M120" t="s">
        <v>61</v>
      </c>
      <c r="N120" t="s">
        <v>62</v>
      </c>
      <c r="O120">
        <v>43</v>
      </c>
      <c r="P120">
        <v>4334</v>
      </c>
      <c r="Q120" t="s">
        <v>185</v>
      </c>
      <c r="R120" t="s">
        <v>186</v>
      </c>
      <c r="S120">
        <v>266</v>
      </c>
      <c r="T120" t="s">
        <v>109</v>
      </c>
      <c r="U120" t="s">
        <v>33</v>
      </c>
    </row>
    <row r="121" spans="1:21">
      <c r="A121">
        <v>120</v>
      </c>
      <c r="B121" t="s">
        <v>21</v>
      </c>
      <c r="C121">
        <v>1</v>
      </c>
      <c r="D121">
        <v>405</v>
      </c>
      <c r="E121">
        <v>121666473</v>
      </c>
      <c r="F121" t="s">
        <v>373</v>
      </c>
      <c r="G121">
        <v>17</v>
      </c>
      <c r="H121" t="s">
        <v>35</v>
      </c>
      <c r="I121" t="s">
        <v>79</v>
      </c>
      <c r="J121" t="s">
        <v>25</v>
      </c>
      <c r="K121" t="s">
        <v>37</v>
      </c>
      <c r="L121" t="s">
        <v>90</v>
      </c>
      <c r="M121" t="s">
        <v>91</v>
      </c>
      <c r="N121" t="s">
        <v>92</v>
      </c>
      <c r="O121">
        <v>66</v>
      </c>
      <c r="P121">
        <v>6622</v>
      </c>
      <c r="Q121" t="s">
        <v>93</v>
      </c>
      <c r="R121" t="s">
        <v>94</v>
      </c>
      <c r="S121">
        <v>1952</v>
      </c>
      <c r="T121" t="s">
        <v>41</v>
      </c>
      <c r="U121" t="s">
        <v>33</v>
      </c>
    </row>
    <row r="122" spans="1:21">
      <c r="A122">
        <v>121</v>
      </c>
      <c r="B122" t="s">
        <v>21</v>
      </c>
      <c r="C122">
        <v>1</v>
      </c>
      <c r="D122">
        <v>410</v>
      </c>
      <c r="E122">
        <v>121668195</v>
      </c>
      <c r="F122" t="s">
        <v>374</v>
      </c>
      <c r="G122">
        <v>59</v>
      </c>
      <c r="H122" t="s">
        <v>35</v>
      </c>
      <c r="I122" t="s">
        <v>102</v>
      </c>
      <c r="J122" t="s">
        <v>25</v>
      </c>
      <c r="K122" t="s">
        <v>103</v>
      </c>
      <c r="L122" t="s">
        <v>375</v>
      </c>
      <c r="M122" t="s">
        <v>376</v>
      </c>
      <c r="N122" t="s">
        <v>377</v>
      </c>
      <c r="O122">
        <v>56</v>
      </c>
      <c r="P122">
        <v>56102</v>
      </c>
      <c r="Q122" t="s">
        <v>378</v>
      </c>
      <c r="R122" t="s">
        <v>379</v>
      </c>
      <c r="S122">
        <v>942</v>
      </c>
      <c r="T122" t="s">
        <v>109</v>
      </c>
      <c r="U122" t="s">
        <v>33</v>
      </c>
    </row>
    <row r="123" spans="1:21">
      <c r="A123">
        <v>122</v>
      </c>
      <c r="B123" t="s">
        <v>21</v>
      </c>
      <c r="C123">
        <v>1</v>
      </c>
      <c r="D123">
        <v>413</v>
      </c>
      <c r="E123">
        <v>121673591</v>
      </c>
      <c r="F123" t="s">
        <v>380</v>
      </c>
      <c r="G123">
        <v>23</v>
      </c>
      <c r="H123" t="s">
        <v>35</v>
      </c>
      <c r="I123" t="s">
        <v>102</v>
      </c>
      <c r="J123" t="s">
        <v>25</v>
      </c>
      <c r="K123" t="s">
        <v>103</v>
      </c>
      <c r="L123" t="s">
        <v>60</v>
      </c>
      <c r="M123" t="s">
        <v>61</v>
      </c>
      <c r="N123" t="s">
        <v>381</v>
      </c>
      <c r="O123">
        <v>42</v>
      </c>
      <c r="P123">
        <v>4221</v>
      </c>
      <c r="Q123" t="s">
        <v>382</v>
      </c>
      <c r="R123" t="s">
        <v>383</v>
      </c>
      <c r="S123">
        <v>218</v>
      </c>
      <c r="T123" t="s">
        <v>109</v>
      </c>
      <c r="U123" t="s">
        <v>33</v>
      </c>
    </row>
    <row r="124" spans="1:21">
      <c r="A124">
        <v>123</v>
      </c>
      <c r="B124" t="s">
        <v>21</v>
      </c>
      <c r="C124">
        <v>1</v>
      </c>
      <c r="D124">
        <v>416</v>
      </c>
      <c r="E124">
        <v>121674426</v>
      </c>
      <c r="F124" t="s">
        <v>384</v>
      </c>
      <c r="G124">
        <v>75</v>
      </c>
      <c r="H124" t="s">
        <v>23</v>
      </c>
      <c r="I124" t="s">
        <v>385</v>
      </c>
      <c r="J124" t="s">
        <v>25</v>
      </c>
      <c r="K124" t="s">
        <v>56</v>
      </c>
      <c r="L124" t="s">
        <v>60</v>
      </c>
      <c r="M124" t="s">
        <v>61</v>
      </c>
      <c r="N124" t="s">
        <v>62</v>
      </c>
      <c r="O124">
        <v>43</v>
      </c>
      <c r="P124">
        <v>4321</v>
      </c>
      <c r="Q124" t="s">
        <v>133</v>
      </c>
      <c r="R124" t="s">
        <v>134</v>
      </c>
      <c r="S124">
        <v>300</v>
      </c>
      <c r="T124" t="s">
        <v>177</v>
      </c>
      <c r="U124" t="s">
        <v>33</v>
      </c>
    </row>
    <row r="125" spans="1:21">
      <c r="A125">
        <v>124</v>
      </c>
      <c r="B125" t="s">
        <v>21</v>
      </c>
      <c r="C125">
        <v>1</v>
      </c>
      <c r="D125">
        <v>418</v>
      </c>
      <c r="E125">
        <v>121677272</v>
      </c>
      <c r="F125" t="s">
        <v>69</v>
      </c>
      <c r="G125">
        <v>3</v>
      </c>
      <c r="H125" t="s">
        <v>35</v>
      </c>
      <c r="I125" t="s">
        <v>70</v>
      </c>
      <c r="J125" t="s">
        <v>25</v>
      </c>
      <c r="K125" t="s">
        <v>71</v>
      </c>
      <c r="L125" t="s">
        <v>27</v>
      </c>
      <c r="M125" t="s">
        <v>28</v>
      </c>
      <c r="N125" t="s">
        <v>45</v>
      </c>
      <c r="O125">
        <v>46</v>
      </c>
      <c r="P125">
        <v>4622</v>
      </c>
      <c r="Q125" t="s">
        <v>46</v>
      </c>
      <c r="R125" t="s">
        <v>47</v>
      </c>
      <c r="S125">
        <v>316098</v>
      </c>
      <c r="T125" t="e" cm="1">
        <f t="array" ref="T125">-Functieaanduiding-Bouwvlak</f>
        <v>#NAME?</v>
      </c>
      <c r="U125" t="s">
        <v>33</v>
      </c>
    </row>
    <row r="126" spans="1:21">
      <c r="A126">
        <v>125</v>
      </c>
      <c r="B126" t="s">
        <v>21</v>
      </c>
      <c r="C126">
        <v>1</v>
      </c>
      <c r="D126">
        <v>421</v>
      </c>
      <c r="E126">
        <v>121679715</v>
      </c>
      <c r="F126" t="s">
        <v>69</v>
      </c>
      <c r="G126">
        <v>3</v>
      </c>
      <c r="H126" t="s">
        <v>35</v>
      </c>
      <c r="I126" t="s">
        <v>70</v>
      </c>
      <c r="J126" t="s">
        <v>25</v>
      </c>
      <c r="K126" t="s">
        <v>71</v>
      </c>
      <c r="L126" t="s">
        <v>27</v>
      </c>
      <c r="M126" t="s">
        <v>28</v>
      </c>
      <c r="N126" t="s">
        <v>45</v>
      </c>
      <c r="O126">
        <v>46</v>
      </c>
      <c r="P126">
        <v>4622</v>
      </c>
      <c r="Q126" t="s">
        <v>46</v>
      </c>
      <c r="R126" t="s">
        <v>47</v>
      </c>
      <c r="S126">
        <v>316098</v>
      </c>
      <c r="T126" t="e" cm="1">
        <f t="array" ref="T126">-Functieaanduiding-Bouwvlak</f>
        <v>#NAME?</v>
      </c>
      <c r="U126" t="s">
        <v>33</v>
      </c>
    </row>
    <row r="127" spans="1:21">
      <c r="A127">
        <v>126</v>
      </c>
      <c r="B127" t="s">
        <v>21</v>
      </c>
      <c r="C127">
        <v>1</v>
      </c>
      <c r="D127">
        <v>422</v>
      </c>
      <c r="E127">
        <v>121679761</v>
      </c>
      <c r="F127" t="s">
        <v>386</v>
      </c>
      <c r="G127">
        <v>14</v>
      </c>
      <c r="H127" t="s">
        <v>35</v>
      </c>
      <c r="I127" t="s">
        <v>169</v>
      </c>
      <c r="J127" t="s">
        <v>25</v>
      </c>
      <c r="K127" t="s">
        <v>37</v>
      </c>
      <c r="L127" t="s">
        <v>60</v>
      </c>
      <c r="M127" t="s">
        <v>61</v>
      </c>
      <c r="N127" t="s">
        <v>62</v>
      </c>
      <c r="O127">
        <v>43</v>
      </c>
      <c r="P127">
        <v>4334</v>
      </c>
      <c r="Q127" t="s">
        <v>185</v>
      </c>
      <c r="R127" t="s">
        <v>186</v>
      </c>
      <c r="S127">
        <v>373</v>
      </c>
      <c r="T127" t="s">
        <v>41</v>
      </c>
      <c r="U127" t="s">
        <v>33</v>
      </c>
    </row>
    <row r="128" spans="1:21">
      <c r="A128">
        <v>127</v>
      </c>
      <c r="B128" t="s">
        <v>21</v>
      </c>
      <c r="C128">
        <v>1</v>
      </c>
      <c r="D128">
        <v>445</v>
      </c>
      <c r="E128">
        <v>121697094</v>
      </c>
      <c r="F128" t="s">
        <v>387</v>
      </c>
      <c r="G128">
        <v>95</v>
      </c>
      <c r="H128" t="s">
        <v>35</v>
      </c>
      <c r="I128" t="s">
        <v>102</v>
      </c>
      <c r="J128" t="s">
        <v>25</v>
      </c>
      <c r="K128" t="s">
        <v>103</v>
      </c>
      <c r="L128" t="s">
        <v>27</v>
      </c>
      <c r="M128" t="s">
        <v>28</v>
      </c>
      <c r="N128" t="s">
        <v>45</v>
      </c>
      <c r="O128">
        <v>46</v>
      </c>
      <c r="P128">
        <v>46311</v>
      </c>
      <c r="Q128" t="s">
        <v>225</v>
      </c>
      <c r="R128" t="s">
        <v>226</v>
      </c>
      <c r="S128">
        <v>579</v>
      </c>
      <c r="T128" t="s">
        <v>65</v>
      </c>
      <c r="U128" t="s">
        <v>33</v>
      </c>
    </row>
    <row r="129" spans="1:21">
      <c r="A129">
        <v>128</v>
      </c>
      <c r="B129" t="s">
        <v>21</v>
      </c>
      <c r="C129">
        <v>1</v>
      </c>
      <c r="D129">
        <v>446</v>
      </c>
      <c r="E129">
        <v>121698165</v>
      </c>
      <c r="F129" t="s">
        <v>388</v>
      </c>
      <c r="G129">
        <v>1</v>
      </c>
      <c r="H129" t="s">
        <v>35</v>
      </c>
      <c r="I129" t="s">
        <v>130</v>
      </c>
      <c r="J129" t="s">
        <v>25</v>
      </c>
      <c r="K129" t="s">
        <v>37</v>
      </c>
      <c r="L129" t="s">
        <v>50</v>
      </c>
      <c r="M129" t="s">
        <v>51</v>
      </c>
      <c r="N129" t="s">
        <v>284</v>
      </c>
      <c r="O129">
        <v>25</v>
      </c>
      <c r="P129">
        <v>2511</v>
      </c>
      <c r="Q129" t="s">
        <v>389</v>
      </c>
      <c r="R129" t="s">
        <v>390</v>
      </c>
      <c r="S129">
        <v>9072</v>
      </c>
      <c r="T129" t="s">
        <v>77</v>
      </c>
      <c r="U129" t="s">
        <v>33</v>
      </c>
    </row>
    <row r="130" spans="1:21">
      <c r="A130">
        <v>129</v>
      </c>
      <c r="B130" t="s">
        <v>21</v>
      </c>
      <c r="C130">
        <v>1</v>
      </c>
      <c r="D130">
        <v>447</v>
      </c>
      <c r="E130">
        <v>121698276</v>
      </c>
      <c r="F130" t="s">
        <v>391</v>
      </c>
      <c r="G130">
        <v>22</v>
      </c>
      <c r="H130" t="s">
        <v>35</v>
      </c>
      <c r="I130" t="s">
        <v>36</v>
      </c>
      <c r="J130" t="s">
        <v>25</v>
      </c>
      <c r="K130" t="s">
        <v>37</v>
      </c>
      <c r="L130" t="s">
        <v>27</v>
      </c>
      <c r="M130" t="s">
        <v>28</v>
      </c>
      <c r="N130" t="s">
        <v>38</v>
      </c>
      <c r="O130">
        <v>45</v>
      </c>
      <c r="P130">
        <v>45401</v>
      </c>
      <c r="Q130" t="s">
        <v>392</v>
      </c>
      <c r="R130" t="s">
        <v>393</v>
      </c>
      <c r="S130">
        <v>1506</v>
      </c>
      <c r="T130" t="s">
        <v>208</v>
      </c>
      <c r="U130" t="s">
        <v>33</v>
      </c>
    </row>
    <row r="131" spans="1:21">
      <c r="A131">
        <v>130</v>
      </c>
      <c r="B131" t="s">
        <v>21</v>
      </c>
      <c r="C131">
        <v>1</v>
      </c>
      <c r="D131">
        <v>450</v>
      </c>
      <c r="E131">
        <v>121700099</v>
      </c>
      <c r="F131" t="s">
        <v>394</v>
      </c>
      <c r="G131">
        <v>8</v>
      </c>
      <c r="H131" t="s">
        <v>35</v>
      </c>
      <c r="I131" t="s">
        <v>236</v>
      </c>
      <c r="J131" t="s">
        <v>25</v>
      </c>
      <c r="K131" t="s">
        <v>59</v>
      </c>
      <c r="L131" t="s">
        <v>50</v>
      </c>
      <c r="M131" t="s">
        <v>51</v>
      </c>
      <c r="N131" t="s">
        <v>52</v>
      </c>
      <c r="O131">
        <v>16</v>
      </c>
      <c r="P131">
        <v>16239</v>
      </c>
      <c r="Q131" t="s">
        <v>395</v>
      </c>
      <c r="R131" t="s">
        <v>396</v>
      </c>
      <c r="S131">
        <v>692</v>
      </c>
      <c r="T131" t="s">
        <v>65</v>
      </c>
      <c r="U131" t="s">
        <v>33</v>
      </c>
    </row>
    <row r="132" spans="1:21">
      <c r="A132">
        <v>131</v>
      </c>
      <c r="B132" t="s">
        <v>21</v>
      </c>
      <c r="C132">
        <v>1</v>
      </c>
      <c r="D132">
        <v>451</v>
      </c>
      <c r="E132">
        <v>121700343</v>
      </c>
      <c r="F132" t="s">
        <v>397</v>
      </c>
      <c r="G132">
        <v>12</v>
      </c>
      <c r="H132" t="s">
        <v>35</v>
      </c>
      <c r="I132" t="s">
        <v>49</v>
      </c>
      <c r="J132" t="s">
        <v>25</v>
      </c>
      <c r="K132" t="s">
        <v>37</v>
      </c>
      <c r="L132" t="s">
        <v>50</v>
      </c>
      <c r="M132" t="s">
        <v>51</v>
      </c>
      <c r="N132" t="s">
        <v>206</v>
      </c>
      <c r="O132">
        <v>28</v>
      </c>
      <c r="P132">
        <v>2893</v>
      </c>
      <c r="Q132" t="s">
        <v>398</v>
      </c>
      <c r="R132" t="s">
        <v>399</v>
      </c>
      <c r="S132">
        <v>3043</v>
      </c>
      <c r="T132" t="s">
        <v>41</v>
      </c>
      <c r="U132" t="s">
        <v>33</v>
      </c>
    </row>
    <row r="133" spans="1:21">
      <c r="A133">
        <v>132</v>
      </c>
      <c r="B133" t="s">
        <v>21</v>
      </c>
      <c r="C133">
        <v>1</v>
      </c>
      <c r="D133">
        <v>452</v>
      </c>
      <c r="E133">
        <v>121700519</v>
      </c>
      <c r="F133" t="s">
        <v>400</v>
      </c>
      <c r="G133">
        <v>4</v>
      </c>
      <c r="H133" t="s">
        <v>217</v>
      </c>
      <c r="I133" t="s">
        <v>58</v>
      </c>
      <c r="J133" t="s">
        <v>25</v>
      </c>
      <c r="K133" t="s">
        <v>56</v>
      </c>
      <c r="L133" t="s">
        <v>50</v>
      </c>
      <c r="M133" t="s">
        <v>51</v>
      </c>
      <c r="N133" t="s">
        <v>206</v>
      </c>
      <c r="O133">
        <v>28</v>
      </c>
      <c r="P133">
        <v>2824</v>
      </c>
      <c r="Q133" t="s">
        <v>401</v>
      </c>
      <c r="R133" t="s">
        <v>402</v>
      </c>
      <c r="S133">
        <v>286</v>
      </c>
      <c r="T133" t="s">
        <v>65</v>
      </c>
      <c r="U133" t="s">
        <v>33</v>
      </c>
    </row>
    <row r="134" spans="1:21">
      <c r="A134">
        <v>133</v>
      </c>
      <c r="B134" t="s">
        <v>21</v>
      </c>
      <c r="C134">
        <v>1</v>
      </c>
      <c r="D134">
        <v>453</v>
      </c>
      <c r="E134">
        <v>121701002</v>
      </c>
      <c r="F134" t="s">
        <v>388</v>
      </c>
      <c r="G134">
        <v>1</v>
      </c>
      <c r="H134" t="s">
        <v>35</v>
      </c>
      <c r="I134" t="s">
        <v>130</v>
      </c>
      <c r="J134" t="s">
        <v>25</v>
      </c>
      <c r="K134" t="s">
        <v>37</v>
      </c>
      <c r="L134" t="s">
        <v>60</v>
      </c>
      <c r="M134" t="s">
        <v>61</v>
      </c>
      <c r="N134" t="s">
        <v>62</v>
      </c>
      <c r="O134">
        <v>43</v>
      </c>
      <c r="P134">
        <v>43222</v>
      </c>
      <c r="Q134" t="s">
        <v>63</v>
      </c>
      <c r="R134" t="s">
        <v>64</v>
      </c>
      <c r="S134">
        <v>9072</v>
      </c>
      <c r="T134" t="s">
        <v>77</v>
      </c>
      <c r="U134" t="s">
        <v>33</v>
      </c>
    </row>
    <row r="135" spans="1:21">
      <c r="A135">
        <v>134</v>
      </c>
      <c r="B135" t="s">
        <v>21</v>
      </c>
      <c r="C135">
        <v>1</v>
      </c>
      <c r="D135">
        <v>454</v>
      </c>
      <c r="E135">
        <v>121701066</v>
      </c>
      <c r="F135" t="s">
        <v>403</v>
      </c>
      <c r="G135">
        <v>6</v>
      </c>
      <c r="H135" t="s">
        <v>35</v>
      </c>
      <c r="I135" t="s">
        <v>264</v>
      </c>
      <c r="J135" t="s">
        <v>25</v>
      </c>
      <c r="K135" t="s">
        <v>37</v>
      </c>
      <c r="L135" t="s">
        <v>50</v>
      </c>
      <c r="M135" t="s">
        <v>51</v>
      </c>
      <c r="N135" t="s">
        <v>404</v>
      </c>
      <c r="O135">
        <v>24</v>
      </c>
      <c r="P135">
        <v>2442</v>
      </c>
      <c r="Q135" t="s">
        <v>405</v>
      </c>
      <c r="R135" t="s">
        <v>406</v>
      </c>
      <c r="S135">
        <v>11622</v>
      </c>
      <c r="T135" t="s">
        <v>41</v>
      </c>
      <c r="U135" t="s">
        <v>33</v>
      </c>
    </row>
    <row r="136" spans="1:21">
      <c r="A136">
        <v>135</v>
      </c>
      <c r="B136" t="s">
        <v>21</v>
      </c>
      <c r="C136">
        <v>1</v>
      </c>
      <c r="D136">
        <v>455</v>
      </c>
      <c r="E136">
        <v>121701138</v>
      </c>
      <c r="F136" t="s">
        <v>407</v>
      </c>
      <c r="G136">
        <v>42</v>
      </c>
      <c r="H136" t="s">
        <v>35</v>
      </c>
      <c r="I136" t="s">
        <v>233</v>
      </c>
      <c r="J136" t="s">
        <v>25</v>
      </c>
      <c r="K136" t="s">
        <v>234</v>
      </c>
      <c r="L136" t="s">
        <v>27</v>
      </c>
      <c r="M136" t="s">
        <v>28</v>
      </c>
      <c r="N136" t="s">
        <v>29</v>
      </c>
      <c r="O136">
        <v>47</v>
      </c>
      <c r="P136">
        <v>47591</v>
      </c>
      <c r="Q136" t="s">
        <v>408</v>
      </c>
      <c r="R136" t="s">
        <v>409</v>
      </c>
      <c r="S136">
        <v>1492</v>
      </c>
      <c r="T136" t="s">
        <v>109</v>
      </c>
      <c r="U136" t="s">
        <v>33</v>
      </c>
    </row>
    <row r="137" spans="1:21">
      <c r="A137">
        <v>136</v>
      </c>
      <c r="B137" t="s">
        <v>21</v>
      </c>
      <c r="C137">
        <v>1</v>
      </c>
      <c r="D137">
        <v>458</v>
      </c>
      <c r="E137">
        <v>121703326</v>
      </c>
      <c r="F137" t="s">
        <v>410</v>
      </c>
      <c r="G137">
        <v>15</v>
      </c>
      <c r="H137" t="s">
        <v>35</v>
      </c>
      <c r="I137" t="s">
        <v>36</v>
      </c>
      <c r="J137" t="s">
        <v>25</v>
      </c>
      <c r="K137" t="s">
        <v>37</v>
      </c>
      <c r="L137" t="s">
        <v>27</v>
      </c>
      <c r="M137" t="s">
        <v>28</v>
      </c>
      <c r="N137" t="s">
        <v>45</v>
      </c>
      <c r="O137">
        <v>46</v>
      </c>
      <c r="P137">
        <v>46382</v>
      </c>
      <c r="Q137" t="s">
        <v>123</v>
      </c>
      <c r="R137" t="s">
        <v>124</v>
      </c>
      <c r="S137">
        <v>3779</v>
      </c>
      <c r="T137" t="s">
        <v>41</v>
      </c>
      <c r="U137" t="s">
        <v>33</v>
      </c>
    </row>
    <row r="138" spans="1:21">
      <c r="A138">
        <v>137</v>
      </c>
      <c r="B138" t="s">
        <v>21</v>
      </c>
      <c r="C138">
        <v>1</v>
      </c>
      <c r="D138">
        <v>460</v>
      </c>
      <c r="E138">
        <v>121704593</v>
      </c>
      <c r="F138" t="s">
        <v>411</v>
      </c>
      <c r="G138">
        <v>23</v>
      </c>
      <c r="H138" t="s">
        <v>35</v>
      </c>
      <c r="I138" t="s">
        <v>36</v>
      </c>
      <c r="J138" t="s">
        <v>25</v>
      </c>
      <c r="K138" t="s">
        <v>37</v>
      </c>
      <c r="L138" t="s">
        <v>27</v>
      </c>
      <c r="M138" t="s">
        <v>28</v>
      </c>
      <c r="N138" t="s">
        <v>29</v>
      </c>
      <c r="O138">
        <v>47</v>
      </c>
      <c r="P138">
        <v>47789</v>
      </c>
      <c r="Q138" t="s">
        <v>412</v>
      </c>
      <c r="R138" t="s">
        <v>413</v>
      </c>
      <c r="S138">
        <v>2218</v>
      </c>
      <c r="T138" t="s">
        <v>41</v>
      </c>
      <c r="U138" t="s">
        <v>33</v>
      </c>
    </row>
    <row r="139" spans="1:21">
      <c r="A139">
        <v>138</v>
      </c>
      <c r="B139" t="s">
        <v>21</v>
      </c>
      <c r="C139">
        <v>1</v>
      </c>
      <c r="D139">
        <v>461</v>
      </c>
      <c r="E139">
        <v>121704712</v>
      </c>
      <c r="F139" t="s">
        <v>414</v>
      </c>
      <c r="G139">
        <v>2</v>
      </c>
      <c r="H139" t="s">
        <v>35</v>
      </c>
      <c r="I139" t="s">
        <v>165</v>
      </c>
      <c r="J139" t="s">
        <v>25</v>
      </c>
      <c r="K139" t="s">
        <v>37</v>
      </c>
      <c r="L139" t="s">
        <v>50</v>
      </c>
      <c r="M139" t="s">
        <v>51</v>
      </c>
      <c r="N139" t="s">
        <v>237</v>
      </c>
      <c r="O139">
        <v>10</v>
      </c>
      <c r="P139">
        <v>1085</v>
      </c>
      <c r="Q139" t="s">
        <v>415</v>
      </c>
      <c r="R139" t="s">
        <v>416</v>
      </c>
      <c r="S139">
        <v>8618</v>
      </c>
      <c r="T139" t="s">
        <v>77</v>
      </c>
      <c r="U139" t="s">
        <v>33</v>
      </c>
    </row>
    <row r="140" spans="1:21">
      <c r="A140">
        <v>139</v>
      </c>
      <c r="B140" t="s">
        <v>21</v>
      </c>
      <c r="C140">
        <v>1</v>
      </c>
      <c r="D140">
        <v>462</v>
      </c>
      <c r="E140">
        <v>121705324</v>
      </c>
      <c r="F140" t="s">
        <v>417</v>
      </c>
      <c r="G140">
        <v>13</v>
      </c>
      <c r="H140" t="s">
        <v>35</v>
      </c>
      <c r="I140" t="s">
        <v>58</v>
      </c>
      <c r="J140" t="s">
        <v>25</v>
      </c>
      <c r="K140" t="s">
        <v>59</v>
      </c>
      <c r="L140" t="s">
        <v>60</v>
      </c>
      <c r="M140" t="s">
        <v>61</v>
      </c>
      <c r="N140" t="s">
        <v>381</v>
      </c>
      <c r="O140">
        <v>42</v>
      </c>
      <c r="P140">
        <v>4213</v>
      </c>
      <c r="Q140" t="s">
        <v>418</v>
      </c>
      <c r="R140" t="s">
        <v>419</v>
      </c>
      <c r="S140">
        <v>8189</v>
      </c>
      <c r="T140" t="s">
        <v>65</v>
      </c>
      <c r="U140" t="s">
        <v>33</v>
      </c>
    </row>
    <row r="141" spans="1:21">
      <c r="A141">
        <v>140</v>
      </c>
      <c r="B141" t="s">
        <v>21</v>
      </c>
      <c r="C141">
        <v>1</v>
      </c>
      <c r="D141">
        <v>463</v>
      </c>
      <c r="E141">
        <v>121705546</v>
      </c>
      <c r="F141" t="s">
        <v>420</v>
      </c>
      <c r="G141">
        <v>12</v>
      </c>
      <c r="H141" t="s">
        <v>35</v>
      </c>
      <c r="I141" t="s">
        <v>354</v>
      </c>
      <c r="J141" t="s">
        <v>25</v>
      </c>
      <c r="K141" t="s">
        <v>26</v>
      </c>
      <c r="L141" t="s">
        <v>149</v>
      </c>
      <c r="M141" t="s">
        <v>150</v>
      </c>
      <c r="N141" t="s">
        <v>151</v>
      </c>
      <c r="O141">
        <v>1</v>
      </c>
      <c r="P141">
        <v>1305</v>
      </c>
      <c r="Q141" t="s">
        <v>421</v>
      </c>
      <c r="R141" t="s">
        <v>422</v>
      </c>
      <c r="S141">
        <v>149</v>
      </c>
      <c r="T141" t="s">
        <v>423</v>
      </c>
      <c r="U141" t="s">
        <v>33</v>
      </c>
    </row>
    <row r="142" spans="1:21">
      <c r="A142">
        <v>141</v>
      </c>
      <c r="B142" t="s">
        <v>21</v>
      </c>
      <c r="C142">
        <v>1</v>
      </c>
      <c r="D142">
        <v>464</v>
      </c>
      <c r="E142">
        <v>121706047</v>
      </c>
      <c r="F142" t="s">
        <v>424</v>
      </c>
      <c r="G142">
        <v>20</v>
      </c>
      <c r="H142" t="s">
        <v>35</v>
      </c>
      <c r="I142" t="s">
        <v>347</v>
      </c>
      <c r="J142" t="s">
        <v>25</v>
      </c>
      <c r="K142" t="s">
        <v>37</v>
      </c>
      <c r="L142" t="s">
        <v>50</v>
      </c>
      <c r="M142" t="s">
        <v>51</v>
      </c>
      <c r="N142" t="s">
        <v>284</v>
      </c>
      <c r="O142">
        <v>25</v>
      </c>
      <c r="P142">
        <v>2511</v>
      </c>
      <c r="Q142" t="s">
        <v>389</v>
      </c>
      <c r="R142" t="s">
        <v>390</v>
      </c>
      <c r="S142">
        <v>1503</v>
      </c>
      <c r="T142" t="s">
        <v>208</v>
      </c>
      <c r="U142" t="s">
        <v>33</v>
      </c>
    </row>
    <row r="143" spans="1:21">
      <c r="A143">
        <v>142</v>
      </c>
      <c r="B143" t="s">
        <v>21</v>
      </c>
      <c r="C143">
        <v>1</v>
      </c>
      <c r="D143">
        <v>465</v>
      </c>
      <c r="E143">
        <v>121706807</v>
      </c>
      <c r="F143" t="s">
        <v>425</v>
      </c>
      <c r="G143">
        <v>2</v>
      </c>
      <c r="H143" t="s">
        <v>35</v>
      </c>
      <c r="I143" t="s">
        <v>426</v>
      </c>
      <c r="J143" t="s">
        <v>25</v>
      </c>
      <c r="K143" t="s">
        <v>37</v>
      </c>
      <c r="L143" t="s">
        <v>60</v>
      </c>
      <c r="M143" t="s">
        <v>61</v>
      </c>
      <c r="N143" t="s">
        <v>85</v>
      </c>
      <c r="O143">
        <v>41</v>
      </c>
      <c r="P143">
        <v>4120</v>
      </c>
      <c r="Q143" t="s">
        <v>86</v>
      </c>
      <c r="R143" t="s">
        <v>87</v>
      </c>
      <c r="S143">
        <v>1470</v>
      </c>
      <c r="T143" t="s">
        <v>77</v>
      </c>
      <c r="U143" t="s">
        <v>33</v>
      </c>
    </row>
    <row r="144" spans="1:21">
      <c r="A144">
        <v>143</v>
      </c>
      <c r="B144" t="s">
        <v>21</v>
      </c>
      <c r="C144">
        <v>1</v>
      </c>
      <c r="D144">
        <v>466</v>
      </c>
      <c r="E144">
        <v>121707229</v>
      </c>
      <c r="F144" t="s">
        <v>427</v>
      </c>
      <c r="G144">
        <v>2</v>
      </c>
      <c r="H144" t="s">
        <v>35</v>
      </c>
      <c r="I144" t="s">
        <v>302</v>
      </c>
      <c r="J144" t="s">
        <v>25</v>
      </c>
      <c r="K144" t="s">
        <v>148</v>
      </c>
      <c r="L144" t="s">
        <v>27</v>
      </c>
      <c r="M144" t="s">
        <v>28</v>
      </c>
      <c r="N144" t="s">
        <v>29</v>
      </c>
      <c r="O144">
        <v>47</v>
      </c>
      <c r="P144">
        <v>47763</v>
      </c>
      <c r="Q144" t="s">
        <v>428</v>
      </c>
      <c r="R144" t="s">
        <v>429</v>
      </c>
      <c r="S144">
        <v>2161</v>
      </c>
      <c r="T144" t="s">
        <v>109</v>
      </c>
      <c r="U144" t="s">
        <v>33</v>
      </c>
    </row>
    <row r="145" spans="1:21">
      <c r="A145">
        <v>144</v>
      </c>
      <c r="B145" t="s">
        <v>21</v>
      </c>
      <c r="C145">
        <v>1</v>
      </c>
      <c r="D145">
        <v>467</v>
      </c>
      <c r="E145">
        <v>121707852</v>
      </c>
      <c r="F145" t="s">
        <v>430</v>
      </c>
      <c r="G145">
        <v>3</v>
      </c>
      <c r="H145" t="s">
        <v>35</v>
      </c>
      <c r="I145" t="s">
        <v>36</v>
      </c>
      <c r="J145" t="s">
        <v>25</v>
      </c>
      <c r="K145" t="s">
        <v>37</v>
      </c>
      <c r="L145" t="s">
        <v>50</v>
      </c>
      <c r="M145" t="s">
        <v>51</v>
      </c>
      <c r="N145" t="s">
        <v>431</v>
      </c>
      <c r="O145">
        <v>22</v>
      </c>
      <c r="P145">
        <v>2219</v>
      </c>
      <c r="Q145" t="s">
        <v>432</v>
      </c>
      <c r="R145" t="s">
        <v>433</v>
      </c>
      <c r="S145">
        <v>2167</v>
      </c>
      <c r="T145" t="s">
        <v>125</v>
      </c>
      <c r="U145" t="s">
        <v>125</v>
      </c>
    </row>
    <row r="146" spans="1:21">
      <c r="A146">
        <v>145</v>
      </c>
      <c r="B146" t="s">
        <v>21</v>
      </c>
      <c r="C146">
        <v>1</v>
      </c>
      <c r="D146">
        <v>469</v>
      </c>
      <c r="E146">
        <v>121708457</v>
      </c>
      <c r="F146" t="s">
        <v>434</v>
      </c>
      <c r="G146">
        <v>33</v>
      </c>
      <c r="H146" t="s">
        <v>35</v>
      </c>
      <c r="I146" t="s">
        <v>36</v>
      </c>
      <c r="J146" t="s">
        <v>25</v>
      </c>
      <c r="K146" t="s">
        <v>37</v>
      </c>
      <c r="L146" t="s">
        <v>27</v>
      </c>
      <c r="M146" t="s">
        <v>28</v>
      </c>
      <c r="N146" t="s">
        <v>38</v>
      </c>
      <c r="O146">
        <v>45</v>
      </c>
      <c r="P146">
        <v>45204</v>
      </c>
      <c r="Q146" t="s">
        <v>435</v>
      </c>
      <c r="R146" t="s">
        <v>436</v>
      </c>
      <c r="S146">
        <v>1114</v>
      </c>
      <c r="T146" t="s">
        <v>208</v>
      </c>
      <c r="U146" t="s">
        <v>33</v>
      </c>
    </row>
    <row r="147" spans="1:21">
      <c r="A147">
        <v>146</v>
      </c>
      <c r="B147" t="s">
        <v>21</v>
      </c>
      <c r="C147">
        <v>1</v>
      </c>
      <c r="D147">
        <v>470</v>
      </c>
      <c r="E147">
        <v>121708464</v>
      </c>
      <c r="F147" t="s">
        <v>437</v>
      </c>
      <c r="G147">
        <v>7</v>
      </c>
      <c r="H147" t="s">
        <v>35</v>
      </c>
      <c r="I147" t="s">
        <v>268</v>
      </c>
      <c r="J147" t="s">
        <v>25</v>
      </c>
      <c r="K147" t="s">
        <v>37</v>
      </c>
      <c r="L147" t="s">
        <v>104</v>
      </c>
      <c r="M147" t="s">
        <v>105</v>
      </c>
      <c r="N147" t="s">
        <v>438</v>
      </c>
      <c r="O147">
        <v>96</v>
      </c>
      <c r="P147">
        <v>96022</v>
      </c>
      <c r="Q147" t="s">
        <v>439</v>
      </c>
      <c r="R147" t="s">
        <v>440</v>
      </c>
      <c r="S147">
        <v>1302</v>
      </c>
      <c r="T147" t="s">
        <v>41</v>
      </c>
      <c r="U147" t="s">
        <v>33</v>
      </c>
    </row>
    <row r="148" spans="1:21">
      <c r="A148">
        <v>147</v>
      </c>
      <c r="B148" t="s">
        <v>21</v>
      </c>
      <c r="C148">
        <v>1</v>
      </c>
      <c r="D148">
        <v>471</v>
      </c>
      <c r="E148">
        <v>121708851</v>
      </c>
      <c r="F148" t="s">
        <v>441</v>
      </c>
      <c r="G148">
        <v>216</v>
      </c>
      <c r="H148" t="s">
        <v>23</v>
      </c>
      <c r="I148" t="s">
        <v>246</v>
      </c>
      <c r="J148" t="s">
        <v>25</v>
      </c>
      <c r="K148" t="s">
        <v>56</v>
      </c>
      <c r="L148" t="s">
        <v>149</v>
      </c>
      <c r="M148" t="s">
        <v>150</v>
      </c>
      <c r="N148" t="s">
        <v>151</v>
      </c>
      <c r="O148">
        <v>1</v>
      </c>
      <c r="P148">
        <v>1192</v>
      </c>
      <c r="Q148" t="s">
        <v>214</v>
      </c>
      <c r="R148" t="s">
        <v>215</v>
      </c>
      <c r="S148">
        <v>10055</v>
      </c>
      <c r="T148" t="e" cm="1">
        <f t="array" ref="T148">-Functieaanduiding-Bouwvlak</f>
        <v>#NAME?</v>
      </c>
      <c r="U148" t="s">
        <v>33</v>
      </c>
    </row>
    <row r="149" spans="1:21">
      <c r="A149">
        <v>148</v>
      </c>
      <c r="B149" t="s">
        <v>21</v>
      </c>
      <c r="C149">
        <v>1</v>
      </c>
      <c r="D149">
        <v>472</v>
      </c>
      <c r="E149">
        <v>121708916</v>
      </c>
      <c r="F149" t="s">
        <v>442</v>
      </c>
      <c r="G149">
        <v>47</v>
      </c>
      <c r="H149" t="s">
        <v>35</v>
      </c>
      <c r="I149" t="s">
        <v>36</v>
      </c>
      <c r="J149" t="s">
        <v>25</v>
      </c>
      <c r="K149" t="s">
        <v>37</v>
      </c>
      <c r="L149" t="s">
        <v>443</v>
      </c>
      <c r="M149" t="s">
        <v>444</v>
      </c>
      <c r="N149" t="s">
        <v>445</v>
      </c>
      <c r="O149">
        <v>37</v>
      </c>
      <c r="P149">
        <v>3700</v>
      </c>
      <c r="Q149" t="s">
        <v>445</v>
      </c>
      <c r="R149" t="s">
        <v>446</v>
      </c>
      <c r="S149">
        <v>245</v>
      </c>
      <c r="T149" t="s">
        <v>125</v>
      </c>
      <c r="U149" t="s">
        <v>125</v>
      </c>
    </row>
    <row r="150" spans="1:21">
      <c r="A150">
        <v>149</v>
      </c>
      <c r="B150" t="s">
        <v>21</v>
      </c>
      <c r="C150">
        <v>1</v>
      </c>
      <c r="D150">
        <v>473</v>
      </c>
      <c r="E150">
        <v>121709685</v>
      </c>
      <c r="F150" t="s">
        <v>447</v>
      </c>
      <c r="G150">
        <v>2</v>
      </c>
      <c r="H150" t="s">
        <v>35</v>
      </c>
      <c r="I150" t="s">
        <v>290</v>
      </c>
      <c r="J150" t="s">
        <v>25</v>
      </c>
      <c r="K150" t="s">
        <v>37</v>
      </c>
      <c r="L150" t="s">
        <v>27</v>
      </c>
      <c r="M150" t="s">
        <v>28</v>
      </c>
      <c r="N150" t="s">
        <v>45</v>
      </c>
      <c r="O150">
        <v>46</v>
      </c>
      <c r="P150">
        <v>46739</v>
      </c>
      <c r="Q150" t="s">
        <v>448</v>
      </c>
      <c r="R150" t="s">
        <v>449</v>
      </c>
      <c r="S150">
        <v>2393</v>
      </c>
      <c r="T150" t="s">
        <v>125</v>
      </c>
      <c r="U150" t="s">
        <v>125</v>
      </c>
    </row>
    <row r="151" spans="1:21">
      <c r="A151">
        <v>150</v>
      </c>
      <c r="B151" t="s">
        <v>21</v>
      </c>
      <c r="C151">
        <v>1</v>
      </c>
      <c r="D151">
        <v>474</v>
      </c>
      <c r="E151">
        <v>121710208</v>
      </c>
      <c r="F151" t="s">
        <v>450</v>
      </c>
      <c r="G151">
        <v>16</v>
      </c>
      <c r="H151" t="s">
        <v>35</v>
      </c>
      <c r="I151" t="s">
        <v>84</v>
      </c>
      <c r="J151" t="s">
        <v>25</v>
      </c>
      <c r="K151" t="s">
        <v>37</v>
      </c>
      <c r="L151" t="s">
        <v>451</v>
      </c>
      <c r="M151" t="s">
        <v>452</v>
      </c>
      <c r="N151" t="s">
        <v>451</v>
      </c>
      <c r="O151">
        <v>68</v>
      </c>
      <c r="P151">
        <v>68201</v>
      </c>
      <c r="Q151" t="s">
        <v>453</v>
      </c>
      <c r="R151" t="s">
        <v>454</v>
      </c>
      <c r="S151">
        <v>1740</v>
      </c>
      <c r="T151" t="s">
        <v>41</v>
      </c>
      <c r="U151" t="s">
        <v>33</v>
      </c>
    </row>
    <row r="152" spans="1:21">
      <c r="A152">
        <v>151</v>
      </c>
      <c r="B152" t="s">
        <v>21</v>
      </c>
      <c r="C152">
        <v>1</v>
      </c>
      <c r="D152">
        <v>475</v>
      </c>
      <c r="E152">
        <v>121710222</v>
      </c>
      <c r="F152" t="s">
        <v>455</v>
      </c>
      <c r="G152">
        <v>7</v>
      </c>
      <c r="H152" t="s">
        <v>35</v>
      </c>
      <c r="I152" t="s">
        <v>130</v>
      </c>
      <c r="J152" t="s">
        <v>25</v>
      </c>
      <c r="K152" t="s">
        <v>37</v>
      </c>
      <c r="L152" t="s">
        <v>50</v>
      </c>
      <c r="M152" t="s">
        <v>51</v>
      </c>
      <c r="N152" t="s">
        <v>284</v>
      </c>
      <c r="O152">
        <v>25</v>
      </c>
      <c r="P152">
        <v>2562</v>
      </c>
      <c r="Q152" t="s">
        <v>285</v>
      </c>
      <c r="R152" t="s">
        <v>286</v>
      </c>
      <c r="S152">
        <v>609</v>
      </c>
      <c r="T152" t="s">
        <v>41</v>
      </c>
      <c r="U152" t="s">
        <v>33</v>
      </c>
    </row>
    <row r="153" spans="1:21">
      <c r="A153">
        <v>152</v>
      </c>
      <c r="B153" t="s">
        <v>21</v>
      </c>
      <c r="C153">
        <v>1</v>
      </c>
      <c r="D153">
        <v>476</v>
      </c>
      <c r="E153">
        <v>121712958</v>
      </c>
      <c r="F153" t="s">
        <v>456</v>
      </c>
      <c r="G153">
        <v>13</v>
      </c>
      <c r="H153" t="s">
        <v>35</v>
      </c>
      <c r="I153" t="s">
        <v>132</v>
      </c>
      <c r="J153" t="s">
        <v>25</v>
      </c>
      <c r="K153" t="s">
        <v>37</v>
      </c>
      <c r="L153" t="s">
        <v>50</v>
      </c>
      <c r="M153" t="s">
        <v>51</v>
      </c>
      <c r="N153" t="s">
        <v>206</v>
      </c>
      <c r="O153">
        <v>28</v>
      </c>
      <c r="P153">
        <v>2829</v>
      </c>
      <c r="Q153" t="s">
        <v>206</v>
      </c>
      <c r="R153" t="s">
        <v>207</v>
      </c>
      <c r="S153">
        <v>2284</v>
      </c>
      <c r="T153" t="s">
        <v>65</v>
      </c>
      <c r="U153" t="s">
        <v>33</v>
      </c>
    </row>
    <row r="154" spans="1:21">
      <c r="A154">
        <v>153</v>
      </c>
      <c r="B154" t="s">
        <v>21</v>
      </c>
      <c r="C154">
        <v>1</v>
      </c>
      <c r="D154">
        <v>477</v>
      </c>
      <c r="E154">
        <v>121713387</v>
      </c>
      <c r="F154" t="s">
        <v>457</v>
      </c>
      <c r="G154">
        <v>35</v>
      </c>
      <c r="H154" t="s">
        <v>35</v>
      </c>
      <c r="I154" t="s">
        <v>36</v>
      </c>
      <c r="J154" t="s">
        <v>25</v>
      </c>
      <c r="K154" t="s">
        <v>37</v>
      </c>
      <c r="L154" t="s">
        <v>312</v>
      </c>
      <c r="M154" t="s">
        <v>313</v>
      </c>
      <c r="N154" t="s">
        <v>458</v>
      </c>
      <c r="O154">
        <v>62</v>
      </c>
      <c r="P154">
        <v>6201</v>
      </c>
      <c r="Q154" t="s">
        <v>459</v>
      </c>
      <c r="R154" t="s">
        <v>460</v>
      </c>
      <c r="S154">
        <v>803</v>
      </c>
      <c r="T154" t="s">
        <v>208</v>
      </c>
      <c r="U154" t="s">
        <v>33</v>
      </c>
    </row>
    <row r="155" spans="1:21">
      <c r="A155">
        <v>154</v>
      </c>
      <c r="B155" t="s">
        <v>21</v>
      </c>
      <c r="C155">
        <v>1</v>
      </c>
      <c r="D155">
        <v>478</v>
      </c>
      <c r="E155">
        <v>121713473</v>
      </c>
      <c r="F155" t="s">
        <v>461</v>
      </c>
      <c r="G155">
        <v>14</v>
      </c>
      <c r="H155" t="s">
        <v>35</v>
      </c>
      <c r="I155" t="s">
        <v>426</v>
      </c>
      <c r="J155" t="s">
        <v>25</v>
      </c>
      <c r="K155" t="s">
        <v>37</v>
      </c>
      <c r="L155" t="s">
        <v>60</v>
      </c>
      <c r="M155" t="s">
        <v>61</v>
      </c>
      <c r="N155" t="s">
        <v>62</v>
      </c>
      <c r="O155">
        <v>43</v>
      </c>
      <c r="P155">
        <v>4333</v>
      </c>
      <c r="Q155" t="s">
        <v>462</v>
      </c>
      <c r="R155" t="s">
        <v>463</v>
      </c>
      <c r="S155">
        <v>268</v>
      </c>
      <c r="T155" t="s">
        <v>41</v>
      </c>
      <c r="U155" t="s">
        <v>33</v>
      </c>
    </row>
    <row r="156" spans="1:21">
      <c r="A156">
        <v>155</v>
      </c>
      <c r="B156" t="s">
        <v>21</v>
      </c>
      <c r="C156">
        <v>1</v>
      </c>
      <c r="D156">
        <v>479</v>
      </c>
      <c r="E156">
        <v>121715188</v>
      </c>
      <c r="F156" t="s">
        <v>464</v>
      </c>
      <c r="G156">
        <v>51</v>
      </c>
      <c r="H156" t="s">
        <v>35</v>
      </c>
      <c r="I156" t="s">
        <v>132</v>
      </c>
      <c r="J156" t="s">
        <v>25</v>
      </c>
      <c r="K156" t="s">
        <v>37</v>
      </c>
      <c r="L156" t="s">
        <v>50</v>
      </c>
      <c r="M156" t="s">
        <v>51</v>
      </c>
      <c r="N156" t="s">
        <v>465</v>
      </c>
      <c r="O156">
        <v>23</v>
      </c>
      <c r="P156">
        <v>2369</v>
      </c>
      <c r="Q156" t="s">
        <v>466</v>
      </c>
      <c r="R156" t="s">
        <v>467</v>
      </c>
      <c r="S156">
        <v>335</v>
      </c>
      <c r="T156" t="s">
        <v>125</v>
      </c>
      <c r="U156" t="s">
        <v>125</v>
      </c>
    </row>
    <row r="157" spans="1:21">
      <c r="A157">
        <v>156</v>
      </c>
      <c r="B157" t="s">
        <v>21</v>
      </c>
      <c r="C157">
        <v>1</v>
      </c>
      <c r="D157">
        <v>480</v>
      </c>
      <c r="E157">
        <v>121715851</v>
      </c>
      <c r="F157" t="s">
        <v>468</v>
      </c>
      <c r="G157">
        <v>11</v>
      </c>
      <c r="H157" t="s">
        <v>35</v>
      </c>
      <c r="I157" t="s">
        <v>79</v>
      </c>
      <c r="J157" t="s">
        <v>25</v>
      </c>
      <c r="K157" t="s">
        <v>37</v>
      </c>
      <c r="L157" t="s">
        <v>27</v>
      </c>
      <c r="M157" t="s">
        <v>28</v>
      </c>
      <c r="N157" t="s">
        <v>38</v>
      </c>
      <c r="O157">
        <v>45</v>
      </c>
      <c r="P157">
        <v>45112</v>
      </c>
      <c r="Q157" t="s">
        <v>39</v>
      </c>
      <c r="R157" t="s">
        <v>40</v>
      </c>
      <c r="S157">
        <v>852</v>
      </c>
      <c r="T157" t="s">
        <v>41</v>
      </c>
      <c r="U157" t="s">
        <v>33</v>
      </c>
    </row>
    <row r="158" spans="1:21">
      <c r="A158">
        <v>157</v>
      </c>
      <c r="B158" t="s">
        <v>21</v>
      </c>
      <c r="C158">
        <v>1</v>
      </c>
      <c r="D158">
        <v>481</v>
      </c>
      <c r="E158">
        <v>121716266</v>
      </c>
      <c r="F158" t="s">
        <v>469</v>
      </c>
      <c r="G158">
        <v>20</v>
      </c>
      <c r="H158" t="s">
        <v>261</v>
      </c>
      <c r="I158" t="s">
        <v>84</v>
      </c>
      <c r="J158" t="s">
        <v>25</v>
      </c>
      <c r="K158" t="s">
        <v>37</v>
      </c>
      <c r="L158" t="s">
        <v>27</v>
      </c>
      <c r="M158" t="s">
        <v>28</v>
      </c>
      <c r="N158" t="s">
        <v>29</v>
      </c>
      <c r="O158">
        <v>47</v>
      </c>
      <c r="P158">
        <v>47525</v>
      </c>
      <c r="Q158" t="s">
        <v>470</v>
      </c>
      <c r="R158" t="s">
        <v>471</v>
      </c>
      <c r="S158">
        <v>1030</v>
      </c>
      <c r="T158" t="s">
        <v>41</v>
      </c>
      <c r="U158" t="s">
        <v>33</v>
      </c>
    </row>
    <row r="159" spans="1:21">
      <c r="A159">
        <v>158</v>
      </c>
      <c r="B159" t="s">
        <v>21</v>
      </c>
      <c r="C159">
        <v>1</v>
      </c>
      <c r="D159">
        <v>485</v>
      </c>
      <c r="E159">
        <v>121719826</v>
      </c>
      <c r="F159" t="s">
        <v>472</v>
      </c>
      <c r="G159">
        <v>23</v>
      </c>
      <c r="H159" t="s">
        <v>35</v>
      </c>
      <c r="I159" t="s">
        <v>132</v>
      </c>
      <c r="J159" t="s">
        <v>25</v>
      </c>
      <c r="K159" t="s">
        <v>37</v>
      </c>
      <c r="L159" t="s">
        <v>27</v>
      </c>
      <c r="M159" t="s">
        <v>28</v>
      </c>
      <c r="N159" t="s">
        <v>45</v>
      </c>
      <c r="O159">
        <v>46</v>
      </c>
      <c r="P159">
        <v>46696</v>
      </c>
      <c r="Q159" t="s">
        <v>274</v>
      </c>
      <c r="R159" t="s">
        <v>275</v>
      </c>
      <c r="S159">
        <v>148</v>
      </c>
      <c r="T159" t="s">
        <v>125</v>
      </c>
      <c r="U159" t="s">
        <v>125</v>
      </c>
    </row>
    <row r="160" spans="1:21">
      <c r="A160">
        <v>159</v>
      </c>
      <c r="B160" t="s">
        <v>21</v>
      </c>
      <c r="C160">
        <v>1</v>
      </c>
      <c r="D160">
        <v>486</v>
      </c>
      <c r="E160">
        <v>121721694</v>
      </c>
      <c r="F160" t="s">
        <v>473</v>
      </c>
      <c r="G160">
        <v>20</v>
      </c>
      <c r="H160" t="s">
        <v>35</v>
      </c>
      <c r="I160" t="s">
        <v>130</v>
      </c>
      <c r="J160" t="s">
        <v>25</v>
      </c>
      <c r="K160" t="s">
        <v>37</v>
      </c>
      <c r="L160" t="s">
        <v>50</v>
      </c>
      <c r="M160" t="s">
        <v>51</v>
      </c>
      <c r="N160" t="s">
        <v>465</v>
      </c>
      <c r="O160">
        <v>23</v>
      </c>
      <c r="P160">
        <v>2341</v>
      </c>
      <c r="Q160" t="s">
        <v>474</v>
      </c>
      <c r="R160" t="s">
        <v>475</v>
      </c>
      <c r="S160">
        <v>1185</v>
      </c>
      <c r="T160" t="s">
        <v>41</v>
      </c>
      <c r="U160" t="s">
        <v>33</v>
      </c>
    </row>
    <row r="161" spans="1:21">
      <c r="A161">
        <v>160</v>
      </c>
      <c r="B161" t="s">
        <v>21</v>
      </c>
      <c r="C161">
        <v>1</v>
      </c>
      <c r="D161">
        <v>488</v>
      </c>
      <c r="E161">
        <v>121723829</v>
      </c>
      <c r="F161" t="s">
        <v>476</v>
      </c>
      <c r="G161">
        <v>18</v>
      </c>
      <c r="H161" t="s">
        <v>35</v>
      </c>
      <c r="I161" t="s">
        <v>426</v>
      </c>
      <c r="J161" t="s">
        <v>25</v>
      </c>
      <c r="K161" t="s">
        <v>37</v>
      </c>
      <c r="L161" t="s">
        <v>60</v>
      </c>
      <c r="M161" t="s">
        <v>61</v>
      </c>
      <c r="N161" t="s">
        <v>62</v>
      </c>
      <c r="O161">
        <v>43</v>
      </c>
      <c r="P161">
        <v>43221</v>
      </c>
      <c r="Q161" t="s">
        <v>477</v>
      </c>
      <c r="R161" t="s">
        <v>478</v>
      </c>
      <c r="S161">
        <v>711</v>
      </c>
      <c r="T161" t="s">
        <v>77</v>
      </c>
      <c r="U161" t="s">
        <v>33</v>
      </c>
    </row>
    <row r="162" spans="1:21">
      <c r="A162">
        <v>161</v>
      </c>
      <c r="B162" t="s">
        <v>21</v>
      </c>
      <c r="C162">
        <v>1</v>
      </c>
      <c r="D162">
        <v>489</v>
      </c>
      <c r="E162">
        <v>121723947</v>
      </c>
      <c r="F162" t="s">
        <v>479</v>
      </c>
      <c r="G162">
        <v>8</v>
      </c>
      <c r="H162" t="s">
        <v>35</v>
      </c>
      <c r="I162" t="s">
        <v>36</v>
      </c>
      <c r="J162" t="s">
        <v>25</v>
      </c>
      <c r="K162" t="s">
        <v>37</v>
      </c>
      <c r="L162" t="s">
        <v>50</v>
      </c>
      <c r="M162" t="s">
        <v>51</v>
      </c>
      <c r="N162" t="s">
        <v>206</v>
      </c>
      <c r="O162">
        <v>28</v>
      </c>
      <c r="P162">
        <v>2822</v>
      </c>
      <c r="Q162" t="s">
        <v>480</v>
      </c>
      <c r="R162" t="s">
        <v>481</v>
      </c>
      <c r="S162">
        <v>2322</v>
      </c>
      <c r="T162" t="s">
        <v>65</v>
      </c>
      <c r="U162" t="s">
        <v>33</v>
      </c>
    </row>
    <row r="163" spans="1:21">
      <c r="A163">
        <v>162</v>
      </c>
      <c r="B163" t="s">
        <v>21</v>
      </c>
      <c r="C163">
        <v>1</v>
      </c>
      <c r="D163">
        <v>491</v>
      </c>
      <c r="E163">
        <v>121725572</v>
      </c>
      <c r="F163" t="s">
        <v>482</v>
      </c>
      <c r="G163">
        <v>15</v>
      </c>
      <c r="H163" t="s">
        <v>35</v>
      </c>
      <c r="I163" t="s">
        <v>130</v>
      </c>
      <c r="J163" t="s">
        <v>25</v>
      </c>
      <c r="K163" t="s">
        <v>37</v>
      </c>
      <c r="L163" t="s">
        <v>27</v>
      </c>
      <c r="M163" t="s">
        <v>28</v>
      </c>
      <c r="N163" t="s">
        <v>45</v>
      </c>
      <c r="O163">
        <v>46</v>
      </c>
      <c r="P163">
        <v>46461</v>
      </c>
      <c r="Q163" t="s">
        <v>483</v>
      </c>
      <c r="R163" t="s">
        <v>484</v>
      </c>
      <c r="S163">
        <v>1902</v>
      </c>
      <c r="T163" t="s">
        <v>208</v>
      </c>
      <c r="U163" t="s">
        <v>33</v>
      </c>
    </row>
    <row r="164" spans="1:21">
      <c r="A164">
        <v>163</v>
      </c>
      <c r="B164" t="s">
        <v>21</v>
      </c>
      <c r="C164">
        <v>1</v>
      </c>
      <c r="D164">
        <v>497</v>
      </c>
      <c r="E164">
        <v>121732486</v>
      </c>
      <c r="F164" t="s">
        <v>485</v>
      </c>
      <c r="G164">
        <v>77</v>
      </c>
      <c r="H164" t="s">
        <v>35</v>
      </c>
      <c r="I164" t="s">
        <v>43</v>
      </c>
      <c r="J164" t="s">
        <v>25</v>
      </c>
      <c r="K164" t="s">
        <v>56</v>
      </c>
      <c r="L164" t="s">
        <v>27</v>
      </c>
      <c r="M164" t="s">
        <v>28</v>
      </c>
      <c r="N164" t="s">
        <v>45</v>
      </c>
      <c r="O164">
        <v>46</v>
      </c>
      <c r="P164">
        <v>4622</v>
      </c>
      <c r="Q164" t="s">
        <v>46</v>
      </c>
      <c r="R164" t="s">
        <v>47</v>
      </c>
      <c r="S164">
        <v>23701</v>
      </c>
      <c r="T164" t="e" cm="1">
        <f t="array" ref="T164">-Functieaanduiding-Bouwvlak</f>
        <v>#NAME?</v>
      </c>
      <c r="U164" t="s">
        <v>33</v>
      </c>
    </row>
    <row r="165" spans="1:21">
      <c r="A165">
        <v>164</v>
      </c>
      <c r="B165" t="s">
        <v>21</v>
      </c>
      <c r="C165">
        <v>1</v>
      </c>
      <c r="D165">
        <v>500</v>
      </c>
      <c r="E165">
        <v>121733604</v>
      </c>
      <c r="F165" t="s">
        <v>69</v>
      </c>
      <c r="G165">
        <v>3</v>
      </c>
      <c r="H165" t="s">
        <v>35</v>
      </c>
      <c r="I165" t="s">
        <v>70</v>
      </c>
      <c r="J165" t="s">
        <v>25</v>
      </c>
      <c r="K165" t="s">
        <v>71</v>
      </c>
      <c r="L165" t="s">
        <v>27</v>
      </c>
      <c r="M165" t="s">
        <v>28</v>
      </c>
      <c r="N165" t="s">
        <v>45</v>
      </c>
      <c r="O165">
        <v>46</v>
      </c>
      <c r="P165">
        <v>4622</v>
      </c>
      <c r="Q165" t="s">
        <v>46</v>
      </c>
      <c r="R165" t="s">
        <v>47</v>
      </c>
      <c r="S165">
        <v>316098</v>
      </c>
      <c r="T165" t="e" cm="1">
        <f t="array" ref="T165">-Functieaanduiding-Bouwvlak</f>
        <v>#NAME?</v>
      </c>
      <c r="U165" t="s">
        <v>33</v>
      </c>
    </row>
    <row r="166" spans="1:21">
      <c r="A166">
        <v>165</v>
      </c>
      <c r="B166" t="s">
        <v>21</v>
      </c>
      <c r="C166">
        <v>1</v>
      </c>
      <c r="D166">
        <v>502</v>
      </c>
      <c r="E166">
        <v>121734452</v>
      </c>
      <c r="F166" t="s">
        <v>486</v>
      </c>
      <c r="G166">
        <v>41</v>
      </c>
      <c r="H166" t="s">
        <v>35</v>
      </c>
      <c r="I166" t="s">
        <v>24</v>
      </c>
      <c r="J166" t="s">
        <v>25</v>
      </c>
      <c r="K166" t="s">
        <v>26</v>
      </c>
      <c r="L166" t="s">
        <v>27</v>
      </c>
      <c r="M166" t="s">
        <v>28</v>
      </c>
      <c r="N166" t="s">
        <v>45</v>
      </c>
      <c r="O166">
        <v>46</v>
      </c>
      <c r="P166">
        <v>46771</v>
      </c>
      <c r="Q166" t="s">
        <v>487</v>
      </c>
      <c r="R166" t="s">
        <v>488</v>
      </c>
      <c r="S166">
        <v>4421</v>
      </c>
      <c r="T166" t="s">
        <v>77</v>
      </c>
      <c r="U166" t="s">
        <v>33</v>
      </c>
    </row>
    <row r="167" spans="1:21">
      <c r="A167">
        <v>166</v>
      </c>
      <c r="B167" t="s">
        <v>21</v>
      </c>
      <c r="C167">
        <v>1</v>
      </c>
      <c r="D167">
        <v>503</v>
      </c>
      <c r="E167">
        <v>121735358</v>
      </c>
      <c r="F167" t="s">
        <v>489</v>
      </c>
      <c r="G167">
        <v>41</v>
      </c>
      <c r="H167" t="s">
        <v>35</v>
      </c>
      <c r="I167" t="s">
        <v>102</v>
      </c>
      <c r="J167" t="s">
        <v>25</v>
      </c>
      <c r="K167" t="s">
        <v>103</v>
      </c>
      <c r="L167" t="s">
        <v>60</v>
      </c>
      <c r="M167" t="s">
        <v>61</v>
      </c>
      <c r="N167" t="s">
        <v>62</v>
      </c>
      <c r="O167">
        <v>43</v>
      </c>
      <c r="P167">
        <v>4334</v>
      </c>
      <c r="Q167" t="s">
        <v>185</v>
      </c>
      <c r="R167" t="s">
        <v>186</v>
      </c>
      <c r="S167">
        <v>315</v>
      </c>
      <c r="T167" t="s">
        <v>109</v>
      </c>
      <c r="U167" t="s">
        <v>33</v>
      </c>
    </row>
    <row r="168" spans="1:21">
      <c r="A168">
        <v>167</v>
      </c>
      <c r="B168" t="s">
        <v>21</v>
      </c>
      <c r="C168">
        <v>1</v>
      </c>
      <c r="D168">
        <v>505</v>
      </c>
      <c r="E168">
        <v>121737213</v>
      </c>
      <c r="F168" t="s">
        <v>490</v>
      </c>
      <c r="G168">
        <v>8</v>
      </c>
      <c r="H168" t="s">
        <v>35</v>
      </c>
      <c r="I168" t="s">
        <v>491</v>
      </c>
      <c r="J168" t="s">
        <v>25</v>
      </c>
      <c r="K168" t="s">
        <v>56</v>
      </c>
      <c r="L168" t="s">
        <v>60</v>
      </c>
      <c r="M168" t="s">
        <v>61</v>
      </c>
      <c r="N168" t="s">
        <v>381</v>
      </c>
      <c r="O168">
        <v>42</v>
      </c>
      <c r="P168">
        <v>42112</v>
      </c>
      <c r="Q168" t="s">
        <v>492</v>
      </c>
      <c r="R168" t="s">
        <v>493</v>
      </c>
      <c r="S168">
        <v>532</v>
      </c>
      <c r="T168" t="s">
        <v>125</v>
      </c>
      <c r="U168" t="s">
        <v>125</v>
      </c>
    </row>
    <row r="169" spans="1:21">
      <c r="A169">
        <v>168</v>
      </c>
      <c r="B169" t="s">
        <v>21</v>
      </c>
      <c r="C169">
        <v>1</v>
      </c>
      <c r="D169">
        <v>506</v>
      </c>
      <c r="E169">
        <v>121737521</v>
      </c>
      <c r="F169" t="s">
        <v>494</v>
      </c>
      <c r="G169">
        <v>1</v>
      </c>
      <c r="H169" t="s">
        <v>35</v>
      </c>
      <c r="I169" t="s">
        <v>58</v>
      </c>
      <c r="J169" t="s">
        <v>25</v>
      </c>
      <c r="K169" t="s">
        <v>59</v>
      </c>
      <c r="L169" t="s">
        <v>154</v>
      </c>
      <c r="M169" t="s">
        <v>155</v>
      </c>
      <c r="N169" t="s">
        <v>170</v>
      </c>
      <c r="O169">
        <v>81</v>
      </c>
      <c r="P169">
        <v>8130</v>
      </c>
      <c r="Q169" t="s">
        <v>171</v>
      </c>
      <c r="R169" t="s">
        <v>172</v>
      </c>
      <c r="S169">
        <v>2394</v>
      </c>
      <c r="T169" t="s">
        <v>65</v>
      </c>
      <c r="U169" t="s">
        <v>33</v>
      </c>
    </row>
    <row r="170" spans="1:21">
      <c r="A170">
        <v>169</v>
      </c>
      <c r="B170" t="s">
        <v>21</v>
      </c>
      <c r="C170">
        <v>1</v>
      </c>
      <c r="D170">
        <v>508</v>
      </c>
      <c r="E170">
        <v>121740485</v>
      </c>
      <c r="F170" t="s">
        <v>495</v>
      </c>
      <c r="G170">
        <v>24</v>
      </c>
      <c r="H170" t="s">
        <v>35</v>
      </c>
      <c r="I170" t="s">
        <v>84</v>
      </c>
      <c r="J170" t="s">
        <v>25</v>
      </c>
      <c r="K170" t="s">
        <v>37</v>
      </c>
      <c r="L170" t="s">
        <v>312</v>
      </c>
      <c r="M170" t="s">
        <v>313</v>
      </c>
      <c r="N170" t="s">
        <v>496</v>
      </c>
      <c r="O170">
        <v>59</v>
      </c>
      <c r="P170">
        <v>5913</v>
      </c>
      <c r="Q170" t="s">
        <v>497</v>
      </c>
      <c r="R170" t="s">
        <v>498</v>
      </c>
      <c r="S170">
        <v>1751</v>
      </c>
      <c r="T170" t="s">
        <v>77</v>
      </c>
      <c r="U170" t="s">
        <v>33</v>
      </c>
    </row>
    <row r="171" spans="1:21">
      <c r="A171">
        <v>170</v>
      </c>
      <c r="B171" t="s">
        <v>21</v>
      </c>
      <c r="C171">
        <v>1</v>
      </c>
      <c r="D171">
        <v>520</v>
      </c>
      <c r="E171">
        <v>121759714</v>
      </c>
      <c r="F171" t="s">
        <v>69</v>
      </c>
      <c r="G171">
        <v>3</v>
      </c>
      <c r="H171" t="s">
        <v>35</v>
      </c>
      <c r="I171" t="s">
        <v>70</v>
      </c>
      <c r="J171" t="s">
        <v>25</v>
      </c>
      <c r="K171" t="s">
        <v>71</v>
      </c>
      <c r="L171" t="s">
        <v>27</v>
      </c>
      <c r="M171" t="s">
        <v>28</v>
      </c>
      <c r="N171" t="s">
        <v>45</v>
      </c>
      <c r="O171">
        <v>46</v>
      </c>
      <c r="P171">
        <v>4622</v>
      </c>
      <c r="Q171" t="s">
        <v>46</v>
      </c>
      <c r="R171" t="s">
        <v>47</v>
      </c>
      <c r="S171">
        <v>316098</v>
      </c>
      <c r="T171" t="e" cm="1">
        <f t="array" ref="T171">-Functieaanduiding-Bouwvlak</f>
        <v>#NAME?</v>
      </c>
      <c r="U171" t="s">
        <v>33</v>
      </c>
    </row>
    <row r="172" spans="1:21">
      <c r="A172">
        <v>171</v>
      </c>
      <c r="B172" t="s">
        <v>21</v>
      </c>
      <c r="C172">
        <v>1</v>
      </c>
      <c r="D172">
        <v>522</v>
      </c>
      <c r="E172">
        <v>122797753</v>
      </c>
      <c r="F172" t="s">
        <v>499</v>
      </c>
      <c r="G172">
        <v>2</v>
      </c>
      <c r="H172" t="s">
        <v>35</v>
      </c>
      <c r="I172" t="s">
        <v>491</v>
      </c>
      <c r="J172" t="s">
        <v>25</v>
      </c>
      <c r="K172" t="s">
        <v>56</v>
      </c>
      <c r="L172" t="s">
        <v>113</v>
      </c>
      <c r="M172" t="s">
        <v>114</v>
      </c>
      <c r="N172" t="s">
        <v>115</v>
      </c>
      <c r="O172">
        <v>69</v>
      </c>
      <c r="P172">
        <v>69204</v>
      </c>
      <c r="Q172" t="s">
        <v>500</v>
      </c>
      <c r="R172" t="s">
        <v>501</v>
      </c>
      <c r="S172">
        <v>696</v>
      </c>
      <c r="T172" t="s">
        <v>502</v>
      </c>
      <c r="U172" t="s">
        <v>33</v>
      </c>
    </row>
    <row r="173" spans="1:21">
      <c r="A173">
        <v>172</v>
      </c>
      <c r="B173" t="s">
        <v>21</v>
      </c>
      <c r="C173">
        <v>1</v>
      </c>
      <c r="D173">
        <v>526</v>
      </c>
      <c r="E173">
        <v>122802835</v>
      </c>
      <c r="F173" t="s">
        <v>503</v>
      </c>
      <c r="G173">
        <v>12</v>
      </c>
      <c r="H173" t="s">
        <v>35</v>
      </c>
      <c r="I173" t="s">
        <v>79</v>
      </c>
      <c r="J173" t="s">
        <v>25</v>
      </c>
      <c r="K173" t="s">
        <v>37</v>
      </c>
      <c r="L173" t="s">
        <v>27</v>
      </c>
      <c r="M173" t="s">
        <v>28</v>
      </c>
      <c r="N173" t="s">
        <v>38</v>
      </c>
      <c r="O173">
        <v>45</v>
      </c>
      <c r="P173">
        <v>45192</v>
      </c>
      <c r="Q173" t="s">
        <v>504</v>
      </c>
      <c r="R173" t="s">
        <v>505</v>
      </c>
      <c r="S173">
        <v>3554</v>
      </c>
      <c r="T173" t="s">
        <v>125</v>
      </c>
      <c r="U173" t="s">
        <v>125</v>
      </c>
    </row>
    <row r="174" spans="1:21">
      <c r="A174">
        <v>173</v>
      </c>
      <c r="B174" t="s">
        <v>21</v>
      </c>
      <c r="C174">
        <v>1</v>
      </c>
      <c r="D174">
        <v>527</v>
      </c>
      <c r="E174">
        <v>122802921</v>
      </c>
      <c r="F174" t="s">
        <v>506</v>
      </c>
      <c r="G174">
        <v>9</v>
      </c>
      <c r="H174" t="s">
        <v>35</v>
      </c>
      <c r="I174" t="s">
        <v>160</v>
      </c>
      <c r="J174" t="s">
        <v>25</v>
      </c>
      <c r="K174" t="s">
        <v>37</v>
      </c>
      <c r="L174" t="s">
        <v>50</v>
      </c>
      <c r="M174" t="s">
        <v>51</v>
      </c>
      <c r="N174" t="s">
        <v>237</v>
      </c>
      <c r="O174">
        <v>10</v>
      </c>
      <c r="P174">
        <v>1020</v>
      </c>
      <c r="Q174" t="s">
        <v>238</v>
      </c>
      <c r="R174" t="s">
        <v>239</v>
      </c>
      <c r="S174">
        <v>177</v>
      </c>
      <c r="T174" t="s">
        <v>41</v>
      </c>
      <c r="U174" t="s">
        <v>33</v>
      </c>
    </row>
    <row r="175" spans="1:21">
      <c r="A175">
        <v>174</v>
      </c>
      <c r="B175" t="s">
        <v>21</v>
      </c>
      <c r="C175">
        <v>1</v>
      </c>
      <c r="D175">
        <v>528</v>
      </c>
      <c r="E175">
        <v>122804224</v>
      </c>
      <c r="F175" t="s">
        <v>507</v>
      </c>
      <c r="G175">
        <v>17</v>
      </c>
      <c r="H175" t="s">
        <v>35</v>
      </c>
      <c r="I175" t="s">
        <v>268</v>
      </c>
      <c r="J175" t="s">
        <v>25</v>
      </c>
      <c r="K175" t="s">
        <v>37</v>
      </c>
      <c r="L175" t="s">
        <v>50</v>
      </c>
      <c r="M175" t="s">
        <v>51</v>
      </c>
      <c r="N175" t="s">
        <v>508</v>
      </c>
      <c r="O175">
        <v>26</v>
      </c>
      <c r="P175">
        <v>2611</v>
      </c>
      <c r="Q175" t="s">
        <v>509</v>
      </c>
      <c r="R175" t="s">
        <v>510</v>
      </c>
      <c r="S175">
        <v>2394</v>
      </c>
      <c r="T175" t="s">
        <v>41</v>
      </c>
      <c r="U175" t="s">
        <v>33</v>
      </c>
    </row>
    <row r="176" spans="1:21">
      <c r="A176">
        <v>175</v>
      </c>
      <c r="B176" t="s">
        <v>21</v>
      </c>
      <c r="C176">
        <v>1</v>
      </c>
      <c r="D176">
        <v>529</v>
      </c>
      <c r="E176">
        <v>122804754</v>
      </c>
      <c r="F176" t="s">
        <v>511</v>
      </c>
      <c r="G176">
        <v>43</v>
      </c>
      <c r="H176" t="s">
        <v>23</v>
      </c>
      <c r="I176" t="s">
        <v>70</v>
      </c>
      <c r="J176" t="s">
        <v>25</v>
      </c>
      <c r="K176" t="s">
        <v>44</v>
      </c>
      <c r="L176" t="s">
        <v>27</v>
      </c>
      <c r="M176" t="s">
        <v>28</v>
      </c>
      <c r="N176" t="s">
        <v>45</v>
      </c>
      <c r="O176">
        <v>46</v>
      </c>
      <c r="P176">
        <v>4622</v>
      </c>
      <c r="Q176" t="s">
        <v>46</v>
      </c>
      <c r="R176" t="s">
        <v>47</v>
      </c>
      <c r="S176">
        <v>1700</v>
      </c>
      <c r="T176" t="e" cm="1">
        <f t="array" ref="T176">-Functieaanduiding-Bouwvlak</f>
        <v>#NAME?</v>
      </c>
      <c r="U176" t="s">
        <v>33</v>
      </c>
    </row>
    <row r="177" spans="1:21">
      <c r="A177">
        <v>176</v>
      </c>
      <c r="B177" t="s">
        <v>21</v>
      </c>
      <c r="C177">
        <v>1</v>
      </c>
      <c r="D177">
        <v>530</v>
      </c>
      <c r="E177">
        <v>122805223</v>
      </c>
      <c r="F177" t="s">
        <v>250</v>
      </c>
      <c r="G177">
        <v>62</v>
      </c>
      <c r="H177" t="s">
        <v>35</v>
      </c>
      <c r="I177" t="s">
        <v>141</v>
      </c>
      <c r="J177" t="s">
        <v>25</v>
      </c>
      <c r="K177" t="s">
        <v>142</v>
      </c>
      <c r="L177" t="s">
        <v>60</v>
      </c>
      <c r="M177" t="s">
        <v>61</v>
      </c>
      <c r="N177" t="s">
        <v>62</v>
      </c>
      <c r="O177">
        <v>43</v>
      </c>
      <c r="P177">
        <v>43993</v>
      </c>
      <c r="Q177" t="s">
        <v>512</v>
      </c>
      <c r="R177" t="s">
        <v>513</v>
      </c>
      <c r="S177">
        <v>1299</v>
      </c>
      <c r="T177" t="s">
        <v>145</v>
      </c>
      <c r="U177" t="s">
        <v>33</v>
      </c>
    </row>
    <row r="178" spans="1:21">
      <c r="A178">
        <v>177</v>
      </c>
      <c r="B178" t="s">
        <v>21</v>
      </c>
      <c r="C178">
        <v>1</v>
      </c>
      <c r="D178">
        <v>532</v>
      </c>
      <c r="E178">
        <v>122810651</v>
      </c>
      <c r="F178" t="s">
        <v>514</v>
      </c>
      <c r="G178">
        <v>11</v>
      </c>
      <c r="H178" t="s">
        <v>35</v>
      </c>
      <c r="I178" t="s">
        <v>290</v>
      </c>
      <c r="J178" t="s">
        <v>25</v>
      </c>
      <c r="K178" t="s">
        <v>37</v>
      </c>
      <c r="L178" t="s">
        <v>27</v>
      </c>
      <c r="M178" t="s">
        <v>28</v>
      </c>
      <c r="N178" t="s">
        <v>38</v>
      </c>
      <c r="O178">
        <v>45</v>
      </c>
      <c r="P178">
        <v>45204</v>
      </c>
      <c r="Q178" t="s">
        <v>435</v>
      </c>
      <c r="R178" t="s">
        <v>436</v>
      </c>
      <c r="S178">
        <v>692</v>
      </c>
      <c r="T178" t="s">
        <v>41</v>
      </c>
      <c r="U178" t="s">
        <v>33</v>
      </c>
    </row>
    <row r="179" spans="1:21">
      <c r="A179">
        <v>178</v>
      </c>
      <c r="B179" t="s">
        <v>21</v>
      </c>
      <c r="C179">
        <v>1</v>
      </c>
      <c r="D179">
        <v>536</v>
      </c>
      <c r="E179">
        <v>122813602</v>
      </c>
      <c r="F179" t="s">
        <v>515</v>
      </c>
      <c r="G179">
        <v>20</v>
      </c>
      <c r="H179" t="s">
        <v>101</v>
      </c>
      <c r="I179" t="s">
        <v>84</v>
      </c>
      <c r="J179" t="s">
        <v>25</v>
      </c>
      <c r="K179" t="s">
        <v>37</v>
      </c>
      <c r="L179" t="s">
        <v>27</v>
      </c>
      <c r="M179" t="s">
        <v>28</v>
      </c>
      <c r="N179" t="s">
        <v>29</v>
      </c>
      <c r="O179">
        <v>47</v>
      </c>
      <c r="P179">
        <v>47591</v>
      </c>
      <c r="Q179" t="s">
        <v>408</v>
      </c>
      <c r="R179" t="s">
        <v>409</v>
      </c>
      <c r="S179">
        <v>1235</v>
      </c>
      <c r="T179" t="s">
        <v>41</v>
      </c>
      <c r="U179" t="s">
        <v>33</v>
      </c>
    </row>
    <row r="180" spans="1:21">
      <c r="A180">
        <v>179</v>
      </c>
      <c r="B180" t="s">
        <v>21</v>
      </c>
      <c r="C180">
        <v>1</v>
      </c>
      <c r="D180">
        <v>546</v>
      </c>
      <c r="E180">
        <v>122821246</v>
      </c>
      <c r="F180" t="s">
        <v>516</v>
      </c>
      <c r="G180">
        <v>33</v>
      </c>
      <c r="H180" t="s">
        <v>35</v>
      </c>
      <c r="I180" t="s">
        <v>132</v>
      </c>
      <c r="J180" t="s">
        <v>25</v>
      </c>
      <c r="K180" t="s">
        <v>37</v>
      </c>
      <c r="L180" t="s">
        <v>27</v>
      </c>
      <c r="M180" t="s">
        <v>28</v>
      </c>
      <c r="N180" t="s">
        <v>38</v>
      </c>
      <c r="O180">
        <v>45</v>
      </c>
      <c r="P180">
        <v>45112</v>
      </c>
      <c r="Q180" t="s">
        <v>39</v>
      </c>
      <c r="R180" t="s">
        <v>40</v>
      </c>
      <c r="S180">
        <v>102</v>
      </c>
      <c r="T180" t="s">
        <v>77</v>
      </c>
      <c r="U180" t="s">
        <v>33</v>
      </c>
    </row>
    <row r="181" spans="1:21">
      <c r="A181">
        <v>180</v>
      </c>
      <c r="B181" t="s">
        <v>21</v>
      </c>
      <c r="C181">
        <v>1</v>
      </c>
      <c r="D181">
        <v>548</v>
      </c>
      <c r="E181">
        <v>122821823</v>
      </c>
      <c r="F181" t="s">
        <v>517</v>
      </c>
      <c r="G181">
        <v>34</v>
      </c>
      <c r="H181" t="s">
        <v>35</v>
      </c>
      <c r="I181" t="s">
        <v>426</v>
      </c>
      <c r="J181" t="s">
        <v>25</v>
      </c>
      <c r="K181" t="s">
        <v>37</v>
      </c>
      <c r="L181" t="s">
        <v>60</v>
      </c>
      <c r="M181" t="s">
        <v>61</v>
      </c>
      <c r="N181" t="s">
        <v>62</v>
      </c>
      <c r="O181">
        <v>43</v>
      </c>
      <c r="P181">
        <v>43221</v>
      </c>
      <c r="Q181" t="s">
        <v>477</v>
      </c>
      <c r="R181" t="s">
        <v>478</v>
      </c>
      <c r="S181">
        <v>228</v>
      </c>
      <c r="T181" t="s">
        <v>41</v>
      </c>
      <c r="U181" t="s">
        <v>33</v>
      </c>
    </row>
    <row r="182" spans="1:21">
      <c r="A182">
        <v>181</v>
      </c>
      <c r="B182" t="s">
        <v>21</v>
      </c>
      <c r="C182">
        <v>1</v>
      </c>
      <c r="D182">
        <v>554</v>
      </c>
      <c r="E182">
        <v>122826542</v>
      </c>
      <c r="F182" t="s">
        <v>518</v>
      </c>
      <c r="G182">
        <v>50</v>
      </c>
      <c r="H182" t="s">
        <v>89</v>
      </c>
      <c r="I182" t="s">
        <v>228</v>
      </c>
      <c r="J182" t="s">
        <v>25</v>
      </c>
      <c r="K182" t="s">
        <v>148</v>
      </c>
      <c r="L182" t="s">
        <v>27</v>
      </c>
      <c r="M182" t="s">
        <v>28</v>
      </c>
      <c r="N182" t="s">
        <v>45</v>
      </c>
      <c r="O182">
        <v>46</v>
      </c>
      <c r="P182">
        <v>46311</v>
      </c>
      <c r="Q182" t="s">
        <v>225</v>
      </c>
      <c r="R182" t="s">
        <v>226</v>
      </c>
      <c r="S182">
        <v>1503</v>
      </c>
      <c r="T182" t="s">
        <v>145</v>
      </c>
      <c r="U182" t="s">
        <v>33</v>
      </c>
    </row>
    <row r="183" spans="1:21">
      <c r="A183">
        <v>182</v>
      </c>
      <c r="B183" t="s">
        <v>21</v>
      </c>
      <c r="C183">
        <v>1</v>
      </c>
      <c r="D183">
        <v>555</v>
      </c>
      <c r="E183">
        <v>122826789</v>
      </c>
      <c r="F183" t="s">
        <v>519</v>
      </c>
      <c r="G183">
        <v>158</v>
      </c>
      <c r="H183" t="s">
        <v>23</v>
      </c>
      <c r="I183" t="s">
        <v>520</v>
      </c>
      <c r="J183" t="s">
        <v>25</v>
      </c>
      <c r="K183" t="s">
        <v>112</v>
      </c>
      <c r="L183" t="s">
        <v>27</v>
      </c>
      <c r="M183" t="s">
        <v>28</v>
      </c>
      <c r="N183" t="s">
        <v>38</v>
      </c>
      <c r="O183">
        <v>45</v>
      </c>
      <c r="P183">
        <v>45112</v>
      </c>
      <c r="Q183" t="s">
        <v>39</v>
      </c>
      <c r="R183" t="s">
        <v>40</v>
      </c>
      <c r="S183">
        <v>162</v>
      </c>
      <c r="T183" t="s">
        <v>125</v>
      </c>
      <c r="U183" t="s">
        <v>125</v>
      </c>
    </row>
    <row r="184" spans="1:21">
      <c r="A184">
        <v>183</v>
      </c>
      <c r="B184" t="s">
        <v>21</v>
      </c>
      <c r="C184">
        <v>1</v>
      </c>
      <c r="D184">
        <v>563</v>
      </c>
      <c r="E184">
        <v>122834122</v>
      </c>
      <c r="F184" t="s">
        <v>205</v>
      </c>
      <c r="G184">
        <v>39</v>
      </c>
      <c r="H184" t="s">
        <v>35</v>
      </c>
      <c r="I184" t="s">
        <v>36</v>
      </c>
      <c r="J184" t="s">
        <v>25</v>
      </c>
      <c r="K184" t="s">
        <v>37</v>
      </c>
      <c r="L184" t="s">
        <v>27</v>
      </c>
      <c r="M184" t="s">
        <v>28</v>
      </c>
      <c r="N184" t="s">
        <v>45</v>
      </c>
      <c r="O184">
        <v>46</v>
      </c>
      <c r="P184">
        <v>46499</v>
      </c>
      <c r="Q184" t="s">
        <v>370</v>
      </c>
      <c r="R184" t="s">
        <v>371</v>
      </c>
      <c r="S184">
        <v>4688</v>
      </c>
      <c r="T184" t="s">
        <v>208</v>
      </c>
      <c r="U184" t="s">
        <v>33</v>
      </c>
    </row>
    <row r="185" spans="1:21">
      <c r="A185">
        <v>184</v>
      </c>
      <c r="B185" t="s">
        <v>21</v>
      </c>
      <c r="C185">
        <v>1</v>
      </c>
      <c r="D185">
        <v>566</v>
      </c>
      <c r="E185">
        <v>122835010</v>
      </c>
      <c r="F185" t="s">
        <v>83</v>
      </c>
      <c r="G185">
        <v>20</v>
      </c>
      <c r="H185" t="s">
        <v>23</v>
      </c>
      <c r="I185" t="s">
        <v>84</v>
      </c>
      <c r="J185" t="s">
        <v>25</v>
      </c>
      <c r="K185" t="s">
        <v>37</v>
      </c>
      <c r="L185" t="s">
        <v>154</v>
      </c>
      <c r="M185" t="s">
        <v>155</v>
      </c>
      <c r="N185" t="s">
        <v>521</v>
      </c>
      <c r="O185">
        <v>77</v>
      </c>
      <c r="P185">
        <v>77399</v>
      </c>
      <c r="Q185" t="s">
        <v>522</v>
      </c>
      <c r="R185" t="s">
        <v>523</v>
      </c>
      <c r="S185">
        <v>264</v>
      </c>
      <c r="T185" t="s">
        <v>41</v>
      </c>
      <c r="U185" t="s">
        <v>33</v>
      </c>
    </row>
    <row r="186" spans="1:21">
      <c r="A186">
        <v>185</v>
      </c>
      <c r="B186" t="s">
        <v>21</v>
      </c>
      <c r="C186">
        <v>1</v>
      </c>
      <c r="D186">
        <v>568</v>
      </c>
      <c r="E186">
        <v>122835329</v>
      </c>
      <c r="F186" t="s">
        <v>69</v>
      </c>
      <c r="G186">
        <v>3</v>
      </c>
      <c r="H186" t="s">
        <v>35</v>
      </c>
      <c r="I186" t="s">
        <v>70</v>
      </c>
      <c r="J186" t="s">
        <v>25</v>
      </c>
      <c r="K186" t="s">
        <v>71</v>
      </c>
      <c r="L186" t="s">
        <v>27</v>
      </c>
      <c r="M186" t="s">
        <v>28</v>
      </c>
      <c r="N186" t="s">
        <v>45</v>
      </c>
      <c r="O186">
        <v>46</v>
      </c>
      <c r="P186">
        <v>4622</v>
      </c>
      <c r="Q186" t="s">
        <v>46</v>
      </c>
      <c r="R186" t="s">
        <v>47</v>
      </c>
      <c r="S186">
        <v>316098</v>
      </c>
      <c r="T186" t="e" cm="1">
        <f t="array" ref="T186">-Functieaanduiding-Bouwvlak</f>
        <v>#NAME?</v>
      </c>
      <c r="U186" t="s">
        <v>33</v>
      </c>
    </row>
    <row r="187" spans="1:21">
      <c r="A187">
        <v>186</v>
      </c>
      <c r="B187" t="s">
        <v>21</v>
      </c>
      <c r="C187">
        <v>1</v>
      </c>
      <c r="D187">
        <v>571</v>
      </c>
      <c r="E187">
        <v>122836833</v>
      </c>
      <c r="F187" t="s">
        <v>524</v>
      </c>
      <c r="G187">
        <v>2</v>
      </c>
      <c r="H187" t="s">
        <v>35</v>
      </c>
      <c r="I187" t="s">
        <v>525</v>
      </c>
      <c r="J187" t="s">
        <v>25</v>
      </c>
      <c r="K187" t="s">
        <v>56</v>
      </c>
      <c r="L187" t="s">
        <v>27</v>
      </c>
      <c r="M187" t="s">
        <v>28</v>
      </c>
      <c r="N187" t="s">
        <v>38</v>
      </c>
      <c r="O187">
        <v>45</v>
      </c>
      <c r="P187">
        <v>45112</v>
      </c>
      <c r="Q187" t="s">
        <v>39</v>
      </c>
      <c r="R187" t="s">
        <v>40</v>
      </c>
      <c r="S187">
        <v>318</v>
      </c>
      <c r="T187" t="e" cm="1">
        <f t="array" ref="T187">-Functieaanduiding-Garage</f>
        <v>#NAME?</v>
      </c>
      <c r="U187" t="s">
        <v>33</v>
      </c>
    </row>
    <row r="188" spans="1:21">
      <c r="A188">
        <v>187</v>
      </c>
      <c r="B188" t="s">
        <v>21</v>
      </c>
      <c r="C188">
        <v>1</v>
      </c>
      <c r="D188">
        <v>573</v>
      </c>
      <c r="E188">
        <v>122838490</v>
      </c>
      <c r="F188" t="s">
        <v>526</v>
      </c>
      <c r="G188">
        <v>7</v>
      </c>
      <c r="H188" t="s">
        <v>35</v>
      </c>
      <c r="I188" t="s">
        <v>79</v>
      </c>
      <c r="J188" t="s">
        <v>25</v>
      </c>
      <c r="K188" t="s">
        <v>37</v>
      </c>
      <c r="L188" t="s">
        <v>27</v>
      </c>
      <c r="M188" t="s">
        <v>28</v>
      </c>
      <c r="N188" t="s">
        <v>29</v>
      </c>
      <c r="O188">
        <v>47</v>
      </c>
      <c r="P188">
        <v>4741</v>
      </c>
      <c r="Q188" t="s">
        <v>527</v>
      </c>
      <c r="R188" t="s">
        <v>528</v>
      </c>
      <c r="S188">
        <v>707</v>
      </c>
      <c r="T188" t="s">
        <v>41</v>
      </c>
      <c r="U188" t="s">
        <v>33</v>
      </c>
    </row>
    <row r="189" spans="1:21">
      <c r="A189">
        <v>188</v>
      </c>
      <c r="B189" t="s">
        <v>21</v>
      </c>
      <c r="C189">
        <v>1</v>
      </c>
      <c r="D189">
        <v>576</v>
      </c>
      <c r="E189">
        <v>122838910</v>
      </c>
      <c r="F189" t="s">
        <v>529</v>
      </c>
      <c r="G189">
        <v>49</v>
      </c>
      <c r="H189" t="s">
        <v>35</v>
      </c>
      <c r="I189" t="s">
        <v>24</v>
      </c>
      <c r="J189" t="s">
        <v>25</v>
      </c>
      <c r="K189" t="s">
        <v>26</v>
      </c>
      <c r="L189" t="s">
        <v>113</v>
      </c>
      <c r="M189" t="s">
        <v>114</v>
      </c>
      <c r="N189" t="s">
        <v>530</v>
      </c>
      <c r="O189">
        <v>75</v>
      </c>
      <c r="P189">
        <v>7500</v>
      </c>
      <c r="Q189" t="s">
        <v>530</v>
      </c>
      <c r="R189" t="s">
        <v>531</v>
      </c>
      <c r="S189">
        <v>2745</v>
      </c>
      <c r="T189" t="s">
        <v>145</v>
      </c>
      <c r="U189" t="s">
        <v>33</v>
      </c>
    </row>
    <row r="190" spans="1:21">
      <c r="A190">
        <v>189</v>
      </c>
      <c r="B190" t="s">
        <v>21</v>
      </c>
      <c r="C190">
        <v>1</v>
      </c>
      <c r="D190">
        <v>581</v>
      </c>
      <c r="E190">
        <v>122846174</v>
      </c>
      <c r="F190" t="s">
        <v>532</v>
      </c>
      <c r="G190">
        <v>2</v>
      </c>
      <c r="H190" t="s">
        <v>89</v>
      </c>
      <c r="I190" t="s">
        <v>236</v>
      </c>
      <c r="J190" t="s">
        <v>25</v>
      </c>
      <c r="K190" t="s">
        <v>59</v>
      </c>
      <c r="L190" t="s">
        <v>60</v>
      </c>
      <c r="M190" t="s">
        <v>61</v>
      </c>
      <c r="N190" t="s">
        <v>85</v>
      </c>
      <c r="O190">
        <v>41</v>
      </c>
      <c r="P190">
        <v>4120</v>
      </c>
      <c r="Q190" t="s">
        <v>86</v>
      </c>
      <c r="R190" t="s">
        <v>87</v>
      </c>
      <c r="S190">
        <v>744</v>
      </c>
      <c r="T190" t="s">
        <v>65</v>
      </c>
      <c r="U190" t="s">
        <v>33</v>
      </c>
    </row>
    <row r="191" spans="1:21">
      <c r="A191">
        <v>190</v>
      </c>
      <c r="B191" t="s">
        <v>21</v>
      </c>
      <c r="C191">
        <v>1</v>
      </c>
      <c r="D191">
        <v>582</v>
      </c>
      <c r="E191">
        <v>122846586</v>
      </c>
      <c r="F191" t="s">
        <v>533</v>
      </c>
      <c r="G191">
        <v>2</v>
      </c>
      <c r="H191" t="s">
        <v>23</v>
      </c>
      <c r="I191" t="s">
        <v>252</v>
      </c>
      <c r="J191" t="s">
        <v>25</v>
      </c>
      <c r="K191" t="s">
        <v>37</v>
      </c>
      <c r="L191" t="s">
        <v>27</v>
      </c>
      <c r="M191" t="s">
        <v>28</v>
      </c>
      <c r="N191" t="s">
        <v>29</v>
      </c>
      <c r="O191">
        <v>47</v>
      </c>
      <c r="P191">
        <v>4723</v>
      </c>
      <c r="Q191" t="s">
        <v>534</v>
      </c>
      <c r="R191" t="s">
        <v>535</v>
      </c>
      <c r="S191">
        <v>122</v>
      </c>
      <c r="T191" t="s">
        <v>65</v>
      </c>
      <c r="U191" t="s">
        <v>33</v>
      </c>
    </row>
    <row r="192" spans="1:21">
      <c r="A192">
        <v>191</v>
      </c>
      <c r="B192" t="s">
        <v>21</v>
      </c>
      <c r="C192">
        <v>1</v>
      </c>
      <c r="D192">
        <v>583</v>
      </c>
      <c r="E192">
        <v>122848799</v>
      </c>
      <c r="F192" t="s">
        <v>69</v>
      </c>
      <c r="G192">
        <v>3</v>
      </c>
      <c r="H192" t="s">
        <v>35</v>
      </c>
      <c r="I192" t="s">
        <v>70</v>
      </c>
      <c r="J192" t="s">
        <v>25</v>
      </c>
      <c r="K192" t="s">
        <v>71</v>
      </c>
      <c r="L192" t="s">
        <v>154</v>
      </c>
      <c r="M192" t="s">
        <v>155</v>
      </c>
      <c r="N192" t="s">
        <v>536</v>
      </c>
      <c r="O192">
        <v>78</v>
      </c>
      <c r="P192">
        <v>7810</v>
      </c>
      <c r="Q192" t="s">
        <v>537</v>
      </c>
      <c r="R192" t="s">
        <v>538</v>
      </c>
      <c r="S192">
        <v>316098</v>
      </c>
      <c r="T192" t="e" cm="1">
        <f t="array" ref="T192">-Functieaanduiding-Bouwvlak</f>
        <v>#NAME?</v>
      </c>
      <c r="U192" t="s">
        <v>33</v>
      </c>
    </row>
    <row r="193" spans="1:21">
      <c r="A193">
        <v>192</v>
      </c>
      <c r="B193" t="s">
        <v>21</v>
      </c>
      <c r="C193">
        <v>1</v>
      </c>
      <c r="D193">
        <v>584</v>
      </c>
      <c r="E193">
        <v>219164057</v>
      </c>
      <c r="F193" t="s">
        <v>539</v>
      </c>
      <c r="G193">
        <v>2</v>
      </c>
      <c r="H193" t="s">
        <v>35</v>
      </c>
      <c r="I193" t="s">
        <v>130</v>
      </c>
      <c r="J193" t="s">
        <v>25</v>
      </c>
      <c r="K193" t="s">
        <v>37</v>
      </c>
      <c r="L193" t="s">
        <v>199</v>
      </c>
      <c r="M193" t="s">
        <v>200</v>
      </c>
      <c r="N193" t="s">
        <v>365</v>
      </c>
      <c r="O193">
        <v>52</v>
      </c>
      <c r="P193">
        <v>52291</v>
      </c>
      <c r="Q193" t="s">
        <v>540</v>
      </c>
      <c r="R193" t="s">
        <v>541</v>
      </c>
      <c r="S193">
        <v>10880</v>
      </c>
      <c r="T193" t="s">
        <v>125</v>
      </c>
      <c r="U193" t="s">
        <v>125</v>
      </c>
    </row>
    <row r="194" spans="1:21">
      <c r="A194">
        <v>193</v>
      </c>
      <c r="B194" t="s">
        <v>21</v>
      </c>
      <c r="C194">
        <v>1</v>
      </c>
      <c r="D194">
        <v>585</v>
      </c>
      <c r="E194">
        <v>219917437</v>
      </c>
      <c r="F194" t="s">
        <v>542</v>
      </c>
      <c r="G194">
        <v>8</v>
      </c>
      <c r="H194" t="s">
        <v>35</v>
      </c>
      <c r="I194" t="s">
        <v>264</v>
      </c>
      <c r="J194" t="s">
        <v>25</v>
      </c>
      <c r="K194" t="s">
        <v>37</v>
      </c>
      <c r="L194" t="s">
        <v>27</v>
      </c>
      <c r="M194" t="s">
        <v>28</v>
      </c>
      <c r="N194" t="s">
        <v>45</v>
      </c>
      <c r="O194">
        <v>46</v>
      </c>
      <c r="P194">
        <v>46382</v>
      </c>
      <c r="Q194" t="s">
        <v>123</v>
      </c>
      <c r="R194" t="s">
        <v>124</v>
      </c>
      <c r="S194">
        <v>2082</v>
      </c>
      <c r="T194" t="s">
        <v>65</v>
      </c>
      <c r="U194" t="s">
        <v>33</v>
      </c>
    </row>
    <row r="195" spans="1:21">
      <c r="A195">
        <v>194</v>
      </c>
      <c r="B195" t="s">
        <v>21</v>
      </c>
      <c r="C195">
        <v>1</v>
      </c>
      <c r="D195">
        <v>586</v>
      </c>
      <c r="E195">
        <v>224195898</v>
      </c>
      <c r="F195" t="s">
        <v>543</v>
      </c>
      <c r="G195">
        <v>10</v>
      </c>
      <c r="H195" t="s">
        <v>35</v>
      </c>
      <c r="I195" t="s">
        <v>290</v>
      </c>
      <c r="J195" t="s">
        <v>25</v>
      </c>
      <c r="K195" t="s">
        <v>37</v>
      </c>
      <c r="L195" t="s">
        <v>60</v>
      </c>
      <c r="M195" t="s">
        <v>61</v>
      </c>
      <c r="N195" t="s">
        <v>62</v>
      </c>
      <c r="O195">
        <v>43</v>
      </c>
      <c r="P195">
        <v>43992</v>
      </c>
      <c r="Q195" t="s">
        <v>544</v>
      </c>
      <c r="R195" t="s">
        <v>545</v>
      </c>
      <c r="S195">
        <v>1063</v>
      </c>
      <c r="T195" t="s">
        <v>41</v>
      </c>
      <c r="U195" t="s">
        <v>33</v>
      </c>
    </row>
    <row r="196" spans="1:21">
      <c r="A196">
        <v>195</v>
      </c>
      <c r="B196" t="s">
        <v>21</v>
      </c>
      <c r="C196">
        <v>1</v>
      </c>
      <c r="D196">
        <v>587</v>
      </c>
      <c r="E196">
        <v>224195906</v>
      </c>
      <c r="F196" t="s">
        <v>546</v>
      </c>
      <c r="G196">
        <v>11</v>
      </c>
      <c r="H196" t="s">
        <v>35</v>
      </c>
      <c r="I196" t="s">
        <v>130</v>
      </c>
      <c r="J196" t="s">
        <v>25</v>
      </c>
      <c r="K196" t="s">
        <v>37</v>
      </c>
      <c r="L196" t="s">
        <v>27</v>
      </c>
      <c r="M196" t="s">
        <v>28</v>
      </c>
      <c r="N196" t="s">
        <v>29</v>
      </c>
      <c r="O196">
        <v>47</v>
      </c>
      <c r="P196">
        <v>47793</v>
      </c>
      <c r="Q196" t="s">
        <v>547</v>
      </c>
      <c r="R196" t="s">
        <v>548</v>
      </c>
      <c r="S196">
        <v>698</v>
      </c>
      <c r="T196" t="s">
        <v>41</v>
      </c>
      <c r="U196" t="s">
        <v>33</v>
      </c>
    </row>
    <row r="197" spans="1:21">
      <c r="A197">
        <v>196</v>
      </c>
      <c r="B197" t="s">
        <v>21</v>
      </c>
      <c r="C197">
        <v>1</v>
      </c>
      <c r="D197">
        <v>588</v>
      </c>
      <c r="E197">
        <v>224195938</v>
      </c>
      <c r="F197" t="s">
        <v>549</v>
      </c>
      <c r="G197">
        <v>34</v>
      </c>
      <c r="H197" t="s">
        <v>35</v>
      </c>
      <c r="I197" t="s">
        <v>36</v>
      </c>
      <c r="J197" t="s">
        <v>25</v>
      </c>
      <c r="K197" t="s">
        <v>37</v>
      </c>
      <c r="L197" t="s">
        <v>27</v>
      </c>
      <c r="M197" t="s">
        <v>28</v>
      </c>
      <c r="N197" t="s">
        <v>45</v>
      </c>
      <c r="O197">
        <v>46</v>
      </c>
      <c r="P197">
        <v>46496</v>
      </c>
      <c r="Q197" t="s">
        <v>550</v>
      </c>
      <c r="R197" t="s">
        <v>551</v>
      </c>
      <c r="S197">
        <v>4441</v>
      </c>
      <c r="T197" t="s">
        <v>41</v>
      </c>
      <c r="U197" t="s">
        <v>33</v>
      </c>
    </row>
    <row r="198" spans="1:21">
      <c r="A198">
        <v>197</v>
      </c>
      <c r="B198" t="s">
        <v>21</v>
      </c>
      <c r="C198">
        <v>1</v>
      </c>
      <c r="D198">
        <v>589</v>
      </c>
      <c r="E198">
        <v>224195945</v>
      </c>
      <c r="F198" t="s">
        <v>131</v>
      </c>
      <c r="G198">
        <v>31</v>
      </c>
      <c r="H198" t="s">
        <v>35</v>
      </c>
      <c r="I198" t="s">
        <v>132</v>
      </c>
      <c r="J198" t="s">
        <v>25</v>
      </c>
      <c r="K198" t="s">
        <v>37</v>
      </c>
      <c r="L198" t="s">
        <v>50</v>
      </c>
      <c r="M198" t="s">
        <v>51</v>
      </c>
      <c r="N198" t="s">
        <v>206</v>
      </c>
      <c r="O198">
        <v>28</v>
      </c>
      <c r="P198">
        <v>2829</v>
      </c>
      <c r="Q198" t="s">
        <v>206</v>
      </c>
      <c r="R198" t="s">
        <v>207</v>
      </c>
      <c r="S198">
        <v>761</v>
      </c>
      <c r="T198" t="s">
        <v>125</v>
      </c>
      <c r="U198" t="s">
        <v>125</v>
      </c>
    </row>
    <row r="199" spans="1:21">
      <c r="A199">
        <v>198</v>
      </c>
      <c r="B199" t="s">
        <v>21</v>
      </c>
      <c r="C199">
        <v>1</v>
      </c>
      <c r="D199">
        <v>590</v>
      </c>
      <c r="E199">
        <v>224195952</v>
      </c>
      <c r="F199" t="s">
        <v>552</v>
      </c>
      <c r="G199">
        <v>10</v>
      </c>
      <c r="H199" t="s">
        <v>217</v>
      </c>
      <c r="I199" t="s">
        <v>49</v>
      </c>
      <c r="J199" t="s">
        <v>25</v>
      </c>
      <c r="K199" t="s">
        <v>37</v>
      </c>
      <c r="L199" t="s">
        <v>60</v>
      </c>
      <c r="M199" t="s">
        <v>61</v>
      </c>
      <c r="N199" t="s">
        <v>62</v>
      </c>
      <c r="O199">
        <v>43</v>
      </c>
      <c r="P199">
        <v>4332</v>
      </c>
      <c r="Q199" t="s">
        <v>553</v>
      </c>
      <c r="R199" t="s">
        <v>554</v>
      </c>
      <c r="S199">
        <v>372</v>
      </c>
      <c r="T199" t="s">
        <v>41</v>
      </c>
      <c r="U199" t="s">
        <v>33</v>
      </c>
    </row>
    <row r="200" spans="1:21">
      <c r="A200">
        <v>199</v>
      </c>
      <c r="B200" t="s">
        <v>21</v>
      </c>
      <c r="C200">
        <v>1</v>
      </c>
      <c r="D200">
        <v>595</v>
      </c>
      <c r="E200">
        <v>224326736</v>
      </c>
      <c r="F200" t="s">
        <v>555</v>
      </c>
      <c r="G200">
        <v>39</v>
      </c>
      <c r="H200" t="s">
        <v>261</v>
      </c>
      <c r="I200" t="s">
        <v>102</v>
      </c>
      <c r="J200" t="s">
        <v>25</v>
      </c>
      <c r="K200" t="s">
        <v>103</v>
      </c>
      <c r="L200" t="s">
        <v>60</v>
      </c>
      <c r="M200" t="s">
        <v>61</v>
      </c>
      <c r="N200" t="s">
        <v>62</v>
      </c>
      <c r="O200">
        <v>43</v>
      </c>
      <c r="P200">
        <v>43222</v>
      </c>
      <c r="Q200" t="s">
        <v>63</v>
      </c>
      <c r="R200" t="s">
        <v>64</v>
      </c>
      <c r="S200">
        <v>121</v>
      </c>
      <c r="T200" t="s">
        <v>109</v>
      </c>
      <c r="U200" t="s">
        <v>33</v>
      </c>
    </row>
    <row r="201" spans="1:21">
      <c r="A201">
        <v>200</v>
      </c>
      <c r="B201" t="s">
        <v>21</v>
      </c>
      <c r="C201">
        <v>1</v>
      </c>
      <c r="D201">
        <v>597</v>
      </c>
      <c r="E201">
        <v>224332959</v>
      </c>
      <c r="F201" t="s">
        <v>69</v>
      </c>
      <c r="G201">
        <v>3</v>
      </c>
      <c r="H201" t="s">
        <v>35</v>
      </c>
      <c r="I201" t="s">
        <v>70</v>
      </c>
      <c r="J201" t="s">
        <v>25</v>
      </c>
      <c r="K201" t="s">
        <v>71</v>
      </c>
      <c r="L201" t="s">
        <v>27</v>
      </c>
      <c r="M201" t="s">
        <v>28</v>
      </c>
      <c r="N201" t="s">
        <v>45</v>
      </c>
      <c r="O201">
        <v>46</v>
      </c>
      <c r="P201">
        <v>4622</v>
      </c>
      <c r="Q201" t="s">
        <v>46</v>
      </c>
      <c r="R201" t="s">
        <v>47</v>
      </c>
      <c r="S201">
        <v>316098</v>
      </c>
      <c r="T201" t="e" cm="1">
        <f t="array" ref="T201">-Functieaanduiding-Bouwvlak</f>
        <v>#NAME?</v>
      </c>
      <c r="U201" t="s">
        <v>33</v>
      </c>
    </row>
    <row r="202" spans="1:21">
      <c r="A202">
        <v>201</v>
      </c>
      <c r="B202" t="s">
        <v>21</v>
      </c>
      <c r="C202">
        <v>1</v>
      </c>
      <c r="D202">
        <v>598</v>
      </c>
      <c r="E202">
        <v>224338724</v>
      </c>
      <c r="F202" t="s">
        <v>556</v>
      </c>
      <c r="G202">
        <v>11</v>
      </c>
      <c r="H202" t="s">
        <v>89</v>
      </c>
      <c r="I202" t="s">
        <v>58</v>
      </c>
      <c r="J202" t="s">
        <v>25</v>
      </c>
      <c r="K202" t="s">
        <v>56</v>
      </c>
      <c r="L202" t="s">
        <v>113</v>
      </c>
      <c r="M202" t="s">
        <v>114</v>
      </c>
      <c r="N202" t="s">
        <v>115</v>
      </c>
      <c r="O202">
        <v>69</v>
      </c>
      <c r="P202">
        <v>69202</v>
      </c>
      <c r="Q202" t="s">
        <v>557</v>
      </c>
      <c r="R202" t="s">
        <v>558</v>
      </c>
      <c r="S202">
        <v>164</v>
      </c>
      <c r="T202" t="s">
        <v>65</v>
      </c>
      <c r="U202" t="s">
        <v>33</v>
      </c>
    </row>
    <row r="203" spans="1:21">
      <c r="A203">
        <v>202</v>
      </c>
      <c r="B203" t="s">
        <v>21</v>
      </c>
      <c r="C203">
        <v>1</v>
      </c>
      <c r="D203">
        <v>599</v>
      </c>
      <c r="E203">
        <v>224339375</v>
      </c>
      <c r="F203" t="s">
        <v>559</v>
      </c>
      <c r="G203">
        <v>5</v>
      </c>
      <c r="H203" t="s">
        <v>35</v>
      </c>
      <c r="I203" t="s">
        <v>175</v>
      </c>
      <c r="J203" t="s">
        <v>25</v>
      </c>
      <c r="K203" t="s">
        <v>176</v>
      </c>
      <c r="L203" t="s">
        <v>27</v>
      </c>
      <c r="M203" t="s">
        <v>28</v>
      </c>
      <c r="N203" t="s">
        <v>38</v>
      </c>
      <c r="O203">
        <v>45</v>
      </c>
      <c r="P203">
        <v>45112</v>
      </c>
      <c r="Q203" t="s">
        <v>39</v>
      </c>
      <c r="R203" t="s">
        <v>40</v>
      </c>
      <c r="S203">
        <v>670</v>
      </c>
      <c r="T203" t="s">
        <v>177</v>
      </c>
      <c r="U203" t="s">
        <v>33</v>
      </c>
    </row>
    <row r="204" spans="1:21">
      <c r="A204">
        <v>203</v>
      </c>
      <c r="B204" t="s">
        <v>21</v>
      </c>
      <c r="C204">
        <v>1</v>
      </c>
      <c r="D204">
        <v>610</v>
      </c>
      <c r="E204">
        <v>224386937</v>
      </c>
      <c r="F204" t="s">
        <v>560</v>
      </c>
      <c r="G204">
        <v>16</v>
      </c>
      <c r="H204" t="s">
        <v>35</v>
      </c>
      <c r="I204" t="s">
        <v>36</v>
      </c>
      <c r="J204" t="s">
        <v>25</v>
      </c>
      <c r="K204" t="s">
        <v>37</v>
      </c>
      <c r="L204" t="s">
        <v>113</v>
      </c>
      <c r="M204" t="s">
        <v>114</v>
      </c>
      <c r="N204" t="s">
        <v>561</v>
      </c>
      <c r="O204">
        <v>72</v>
      </c>
      <c r="P204">
        <v>72192</v>
      </c>
      <c r="Q204" t="s">
        <v>562</v>
      </c>
      <c r="R204" t="s">
        <v>563</v>
      </c>
      <c r="S204">
        <v>2048</v>
      </c>
      <c r="T204" t="s">
        <v>208</v>
      </c>
      <c r="U204" t="s">
        <v>33</v>
      </c>
    </row>
    <row r="205" spans="1:21">
      <c r="A205">
        <v>204</v>
      </c>
      <c r="B205" t="s">
        <v>21</v>
      </c>
      <c r="C205">
        <v>1</v>
      </c>
      <c r="D205">
        <v>613</v>
      </c>
      <c r="E205">
        <v>224422686</v>
      </c>
      <c r="F205" t="s">
        <v>564</v>
      </c>
      <c r="G205">
        <v>51</v>
      </c>
      <c r="H205" t="s">
        <v>35</v>
      </c>
      <c r="I205" t="s">
        <v>36</v>
      </c>
      <c r="J205" t="s">
        <v>25</v>
      </c>
      <c r="K205" t="s">
        <v>37</v>
      </c>
      <c r="L205" t="s">
        <v>27</v>
      </c>
      <c r="M205" t="s">
        <v>28</v>
      </c>
      <c r="N205" t="s">
        <v>29</v>
      </c>
      <c r="O205">
        <v>47</v>
      </c>
      <c r="P205">
        <v>47915</v>
      </c>
      <c r="Q205" t="s">
        <v>565</v>
      </c>
      <c r="R205" t="s">
        <v>566</v>
      </c>
      <c r="S205">
        <v>1000</v>
      </c>
      <c r="T205" t="s">
        <v>125</v>
      </c>
      <c r="U205" t="s">
        <v>125</v>
      </c>
    </row>
    <row r="206" spans="1:21">
      <c r="A206">
        <v>205</v>
      </c>
      <c r="B206" t="s">
        <v>21</v>
      </c>
      <c r="C206">
        <v>1</v>
      </c>
      <c r="D206">
        <v>616</v>
      </c>
      <c r="E206">
        <v>224449573</v>
      </c>
      <c r="F206" t="s">
        <v>69</v>
      </c>
      <c r="G206">
        <v>3</v>
      </c>
      <c r="H206" t="s">
        <v>35</v>
      </c>
      <c r="I206" t="s">
        <v>70</v>
      </c>
      <c r="J206" t="s">
        <v>25</v>
      </c>
      <c r="K206" t="s">
        <v>71</v>
      </c>
      <c r="L206" t="s">
        <v>27</v>
      </c>
      <c r="M206" t="s">
        <v>28</v>
      </c>
      <c r="N206" t="s">
        <v>45</v>
      </c>
      <c r="O206">
        <v>46</v>
      </c>
      <c r="P206">
        <v>4622</v>
      </c>
      <c r="Q206" t="s">
        <v>46</v>
      </c>
      <c r="R206" t="s">
        <v>47</v>
      </c>
      <c r="S206">
        <v>316098</v>
      </c>
      <c r="T206" t="e" cm="1">
        <f t="array" ref="T206">-Functieaanduiding-Bouwvlak</f>
        <v>#NAME?</v>
      </c>
      <c r="U206" t="s">
        <v>33</v>
      </c>
    </row>
    <row r="207" spans="1:21">
      <c r="A207">
        <v>206</v>
      </c>
      <c r="B207" t="s">
        <v>21</v>
      </c>
      <c r="C207">
        <v>1</v>
      </c>
      <c r="D207">
        <v>622</v>
      </c>
      <c r="E207">
        <v>224496906</v>
      </c>
      <c r="F207" t="s">
        <v>567</v>
      </c>
      <c r="G207">
        <v>6</v>
      </c>
      <c r="H207" t="s">
        <v>101</v>
      </c>
      <c r="I207" t="s">
        <v>79</v>
      </c>
      <c r="J207" t="s">
        <v>25</v>
      </c>
      <c r="K207" t="s">
        <v>37</v>
      </c>
      <c r="L207" t="s">
        <v>154</v>
      </c>
      <c r="M207" t="s">
        <v>155</v>
      </c>
      <c r="N207" t="s">
        <v>170</v>
      </c>
      <c r="O207">
        <v>81</v>
      </c>
      <c r="P207">
        <v>8130</v>
      </c>
      <c r="Q207" t="s">
        <v>171</v>
      </c>
      <c r="R207" t="s">
        <v>172</v>
      </c>
      <c r="S207">
        <v>133</v>
      </c>
      <c r="T207" t="s">
        <v>77</v>
      </c>
      <c r="U207" t="s">
        <v>33</v>
      </c>
    </row>
    <row r="208" spans="1:21">
      <c r="A208">
        <v>207</v>
      </c>
      <c r="B208" t="s">
        <v>21</v>
      </c>
      <c r="C208">
        <v>1</v>
      </c>
      <c r="D208">
        <v>624</v>
      </c>
      <c r="E208">
        <v>224504952</v>
      </c>
      <c r="F208" t="s">
        <v>568</v>
      </c>
      <c r="G208">
        <v>50</v>
      </c>
      <c r="H208" t="s">
        <v>23</v>
      </c>
      <c r="I208" t="s">
        <v>228</v>
      </c>
      <c r="J208" t="s">
        <v>25</v>
      </c>
      <c r="K208" t="s">
        <v>148</v>
      </c>
      <c r="L208" t="s">
        <v>50</v>
      </c>
      <c r="M208" t="s">
        <v>51</v>
      </c>
      <c r="N208" t="s">
        <v>569</v>
      </c>
      <c r="O208">
        <v>32</v>
      </c>
      <c r="P208">
        <v>32999</v>
      </c>
      <c r="Q208" t="s">
        <v>570</v>
      </c>
      <c r="R208" t="s">
        <v>571</v>
      </c>
      <c r="S208">
        <v>2280</v>
      </c>
      <c r="T208" t="s">
        <v>145</v>
      </c>
      <c r="U208" t="s">
        <v>33</v>
      </c>
    </row>
    <row r="209" spans="1:21">
      <c r="A209">
        <v>208</v>
      </c>
      <c r="B209" t="s">
        <v>21</v>
      </c>
      <c r="C209">
        <v>1</v>
      </c>
      <c r="D209">
        <v>627</v>
      </c>
      <c r="E209">
        <v>224531158</v>
      </c>
      <c r="F209" t="s">
        <v>69</v>
      </c>
      <c r="G209">
        <v>3</v>
      </c>
      <c r="H209" t="s">
        <v>35</v>
      </c>
      <c r="I209" t="s">
        <v>70</v>
      </c>
      <c r="J209" t="s">
        <v>25</v>
      </c>
      <c r="K209" t="s">
        <v>71</v>
      </c>
      <c r="L209" t="s">
        <v>27</v>
      </c>
      <c r="M209" t="s">
        <v>28</v>
      </c>
      <c r="N209" t="s">
        <v>45</v>
      </c>
      <c r="O209">
        <v>46</v>
      </c>
      <c r="P209">
        <v>4622</v>
      </c>
      <c r="Q209" t="s">
        <v>46</v>
      </c>
      <c r="R209" t="s">
        <v>47</v>
      </c>
      <c r="S209">
        <v>316098</v>
      </c>
      <c r="T209" t="e" cm="1">
        <f t="array" ref="T209">-Functieaanduiding-Bouwvlak</f>
        <v>#NAME?</v>
      </c>
      <c r="U209" t="s">
        <v>33</v>
      </c>
    </row>
    <row r="210" spans="1:21">
      <c r="A210">
        <v>209</v>
      </c>
      <c r="B210" t="s">
        <v>21</v>
      </c>
      <c r="C210">
        <v>1</v>
      </c>
      <c r="D210">
        <v>630</v>
      </c>
      <c r="E210">
        <v>224545800</v>
      </c>
      <c r="F210" t="s">
        <v>511</v>
      </c>
      <c r="G210">
        <v>43</v>
      </c>
      <c r="H210" t="s">
        <v>23</v>
      </c>
      <c r="I210" t="s">
        <v>70</v>
      </c>
      <c r="J210" t="s">
        <v>25</v>
      </c>
      <c r="K210" t="s">
        <v>44</v>
      </c>
      <c r="L210" t="s">
        <v>149</v>
      </c>
      <c r="M210" t="s">
        <v>150</v>
      </c>
      <c r="N210" t="s">
        <v>151</v>
      </c>
      <c r="O210">
        <v>1</v>
      </c>
      <c r="P210">
        <v>1305</v>
      </c>
      <c r="Q210" t="s">
        <v>421</v>
      </c>
      <c r="R210" t="s">
        <v>422</v>
      </c>
      <c r="S210">
        <v>1700</v>
      </c>
      <c r="T210" t="e" cm="1">
        <f t="array" ref="T210">-Functieaanduiding-Bouwvlak</f>
        <v>#NAME?</v>
      </c>
      <c r="U210" t="s">
        <v>33</v>
      </c>
    </row>
    <row r="211" spans="1:21">
      <c r="A211">
        <v>210</v>
      </c>
      <c r="B211" t="s">
        <v>21</v>
      </c>
      <c r="C211">
        <v>1</v>
      </c>
      <c r="D211">
        <v>632</v>
      </c>
      <c r="E211">
        <v>224551381</v>
      </c>
      <c r="F211" t="s">
        <v>572</v>
      </c>
      <c r="G211">
        <v>32</v>
      </c>
      <c r="H211" t="s">
        <v>35</v>
      </c>
      <c r="I211" t="s">
        <v>36</v>
      </c>
      <c r="J211" t="s">
        <v>25</v>
      </c>
      <c r="K211" t="s">
        <v>37</v>
      </c>
      <c r="L211" t="s">
        <v>50</v>
      </c>
      <c r="M211" t="s">
        <v>51</v>
      </c>
      <c r="N211" t="s">
        <v>247</v>
      </c>
      <c r="O211">
        <v>31</v>
      </c>
      <c r="P211">
        <v>31011</v>
      </c>
      <c r="Q211" t="s">
        <v>573</v>
      </c>
      <c r="R211" t="s">
        <v>574</v>
      </c>
      <c r="S211">
        <v>1735</v>
      </c>
      <c r="T211" t="s">
        <v>208</v>
      </c>
      <c r="U211" t="s">
        <v>33</v>
      </c>
    </row>
    <row r="212" spans="1:21">
      <c r="A212">
        <v>211</v>
      </c>
      <c r="B212" t="s">
        <v>21</v>
      </c>
      <c r="C212">
        <v>1</v>
      </c>
      <c r="D212">
        <v>633</v>
      </c>
      <c r="E212">
        <v>224572203</v>
      </c>
      <c r="F212" t="s">
        <v>575</v>
      </c>
      <c r="G212">
        <v>12</v>
      </c>
      <c r="H212" t="s">
        <v>294</v>
      </c>
      <c r="I212" t="s">
        <v>58</v>
      </c>
      <c r="J212" t="s">
        <v>25</v>
      </c>
      <c r="K212" t="s">
        <v>59</v>
      </c>
      <c r="L212" t="s">
        <v>113</v>
      </c>
      <c r="M212" t="s">
        <v>114</v>
      </c>
      <c r="N212" t="s">
        <v>188</v>
      </c>
      <c r="O212">
        <v>71</v>
      </c>
      <c r="P212">
        <v>7112</v>
      </c>
      <c r="Q212" t="s">
        <v>189</v>
      </c>
      <c r="R212" t="s">
        <v>190</v>
      </c>
      <c r="S212">
        <v>182</v>
      </c>
      <c r="T212" t="s">
        <v>65</v>
      </c>
      <c r="U212" t="s">
        <v>33</v>
      </c>
    </row>
    <row r="213" spans="1:21">
      <c r="A213">
        <v>212</v>
      </c>
      <c r="B213" t="s">
        <v>21</v>
      </c>
      <c r="C213">
        <v>1</v>
      </c>
      <c r="D213">
        <v>636</v>
      </c>
      <c r="E213">
        <v>224590793</v>
      </c>
      <c r="F213" t="s">
        <v>576</v>
      </c>
      <c r="G213">
        <v>12</v>
      </c>
      <c r="H213" t="s">
        <v>577</v>
      </c>
      <c r="I213" t="s">
        <v>58</v>
      </c>
      <c r="J213" t="s">
        <v>25</v>
      </c>
      <c r="K213" t="s">
        <v>59</v>
      </c>
      <c r="L213" t="s">
        <v>60</v>
      </c>
      <c r="M213" t="s">
        <v>61</v>
      </c>
      <c r="N213" t="s">
        <v>62</v>
      </c>
      <c r="O213">
        <v>43</v>
      </c>
      <c r="P213">
        <v>4334</v>
      </c>
      <c r="Q213" t="s">
        <v>185</v>
      </c>
      <c r="R213" t="s">
        <v>186</v>
      </c>
      <c r="S213">
        <v>131</v>
      </c>
      <c r="T213" t="s">
        <v>65</v>
      </c>
      <c r="U213" t="s">
        <v>33</v>
      </c>
    </row>
    <row r="214" spans="1:21">
      <c r="A214">
        <v>213</v>
      </c>
      <c r="B214" t="s">
        <v>21</v>
      </c>
      <c r="C214">
        <v>1</v>
      </c>
      <c r="D214">
        <v>638</v>
      </c>
      <c r="E214">
        <v>224592089</v>
      </c>
      <c r="F214" t="s">
        <v>578</v>
      </c>
      <c r="G214">
        <v>7</v>
      </c>
      <c r="H214" t="s">
        <v>101</v>
      </c>
      <c r="I214" t="s">
        <v>256</v>
      </c>
      <c r="J214" t="s">
        <v>25</v>
      </c>
      <c r="K214" t="s">
        <v>56</v>
      </c>
      <c r="L214" t="s">
        <v>27</v>
      </c>
      <c r="M214" t="s">
        <v>28</v>
      </c>
      <c r="N214" t="s">
        <v>38</v>
      </c>
      <c r="O214">
        <v>45</v>
      </c>
      <c r="P214">
        <v>45112</v>
      </c>
      <c r="Q214" t="s">
        <v>39</v>
      </c>
      <c r="R214" t="s">
        <v>40</v>
      </c>
      <c r="S214">
        <v>301</v>
      </c>
      <c r="T214" t="s">
        <v>77</v>
      </c>
      <c r="U214" t="s">
        <v>33</v>
      </c>
    </row>
    <row r="215" spans="1:21">
      <c r="A215">
        <v>214</v>
      </c>
      <c r="B215" t="s">
        <v>21</v>
      </c>
      <c r="C215">
        <v>1</v>
      </c>
      <c r="D215">
        <v>639</v>
      </c>
      <c r="E215">
        <v>224592752</v>
      </c>
      <c r="F215" t="s">
        <v>579</v>
      </c>
      <c r="G215">
        <v>26</v>
      </c>
      <c r="H215" t="s">
        <v>35</v>
      </c>
      <c r="I215" t="s">
        <v>426</v>
      </c>
      <c r="J215" t="s">
        <v>25</v>
      </c>
      <c r="K215" t="s">
        <v>37</v>
      </c>
      <c r="L215" t="s">
        <v>60</v>
      </c>
      <c r="M215" t="s">
        <v>61</v>
      </c>
      <c r="N215" t="s">
        <v>62</v>
      </c>
      <c r="O215">
        <v>43</v>
      </c>
      <c r="P215">
        <v>43999</v>
      </c>
      <c r="Q215" t="s">
        <v>119</v>
      </c>
      <c r="R215" t="s">
        <v>120</v>
      </c>
      <c r="S215">
        <v>764</v>
      </c>
      <c r="T215" t="s">
        <v>77</v>
      </c>
      <c r="U215" t="s">
        <v>33</v>
      </c>
    </row>
    <row r="216" spans="1:21">
      <c r="A216">
        <v>215</v>
      </c>
      <c r="B216" t="s">
        <v>21</v>
      </c>
      <c r="C216">
        <v>1</v>
      </c>
      <c r="D216">
        <v>643</v>
      </c>
      <c r="E216">
        <v>224622192</v>
      </c>
      <c r="F216" t="s">
        <v>580</v>
      </c>
      <c r="G216">
        <v>45</v>
      </c>
      <c r="H216" t="s">
        <v>23</v>
      </c>
      <c r="I216" t="s">
        <v>102</v>
      </c>
      <c r="J216" t="s">
        <v>25</v>
      </c>
      <c r="K216" t="s">
        <v>103</v>
      </c>
      <c r="L216" t="s">
        <v>60</v>
      </c>
      <c r="M216" t="s">
        <v>61</v>
      </c>
      <c r="N216" t="s">
        <v>62</v>
      </c>
      <c r="O216">
        <v>43</v>
      </c>
      <c r="P216">
        <v>4334</v>
      </c>
      <c r="Q216" t="s">
        <v>185</v>
      </c>
      <c r="R216" t="s">
        <v>186</v>
      </c>
      <c r="S216">
        <v>241</v>
      </c>
      <c r="T216" t="s">
        <v>109</v>
      </c>
      <c r="U216" t="s">
        <v>33</v>
      </c>
    </row>
    <row r="217" spans="1:21">
      <c r="A217">
        <v>216</v>
      </c>
      <c r="B217" t="s">
        <v>21</v>
      </c>
      <c r="C217">
        <v>1</v>
      </c>
      <c r="D217">
        <v>645</v>
      </c>
      <c r="E217">
        <v>224622676</v>
      </c>
      <c r="F217" t="s">
        <v>69</v>
      </c>
      <c r="G217">
        <v>3</v>
      </c>
      <c r="H217" t="s">
        <v>35</v>
      </c>
      <c r="I217" t="s">
        <v>70</v>
      </c>
      <c r="J217" t="s">
        <v>25</v>
      </c>
      <c r="K217" t="s">
        <v>71</v>
      </c>
      <c r="L217" t="s">
        <v>27</v>
      </c>
      <c r="M217" t="s">
        <v>28</v>
      </c>
      <c r="N217" t="s">
        <v>45</v>
      </c>
      <c r="O217">
        <v>46</v>
      </c>
      <c r="P217">
        <v>4622</v>
      </c>
      <c r="Q217" t="s">
        <v>46</v>
      </c>
      <c r="R217" t="s">
        <v>47</v>
      </c>
      <c r="S217">
        <v>316098</v>
      </c>
      <c r="T217" t="e" cm="1">
        <f t="array" ref="T217">-Functieaanduiding-Bouwvlak</f>
        <v>#NAME?</v>
      </c>
      <c r="U217" t="s">
        <v>33</v>
      </c>
    </row>
    <row r="218" spans="1:21">
      <c r="A218">
        <v>217</v>
      </c>
      <c r="B218" t="s">
        <v>21</v>
      </c>
      <c r="C218">
        <v>1</v>
      </c>
      <c r="D218">
        <v>647</v>
      </c>
      <c r="E218">
        <v>224642631</v>
      </c>
      <c r="F218" t="s">
        <v>282</v>
      </c>
      <c r="G218">
        <v>65</v>
      </c>
      <c r="H218" t="s">
        <v>35</v>
      </c>
      <c r="I218" t="s">
        <v>43</v>
      </c>
      <c r="J218" t="s">
        <v>25</v>
      </c>
      <c r="K218" t="s">
        <v>44</v>
      </c>
      <c r="L218" t="s">
        <v>27</v>
      </c>
      <c r="M218" t="s">
        <v>28</v>
      </c>
      <c r="N218" t="s">
        <v>45</v>
      </c>
      <c r="O218">
        <v>46</v>
      </c>
      <c r="P218">
        <v>4622</v>
      </c>
      <c r="Q218" t="s">
        <v>46</v>
      </c>
      <c r="R218" t="s">
        <v>47</v>
      </c>
      <c r="S218">
        <v>23111</v>
      </c>
      <c r="T218" t="e" cm="1">
        <f t="array" ref="T218">-Functieaanduiding-Bouwvlak</f>
        <v>#NAME?</v>
      </c>
      <c r="U218" t="s">
        <v>33</v>
      </c>
    </row>
    <row r="219" spans="1:21">
      <c r="A219">
        <v>218</v>
      </c>
      <c r="B219" t="s">
        <v>21</v>
      </c>
      <c r="C219">
        <v>1</v>
      </c>
      <c r="D219">
        <v>649</v>
      </c>
      <c r="E219">
        <v>224643497</v>
      </c>
      <c r="F219" t="s">
        <v>581</v>
      </c>
      <c r="G219">
        <v>9</v>
      </c>
      <c r="H219" t="s">
        <v>261</v>
      </c>
      <c r="I219" t="s">
        <v>58</v>
      </c>
      <c r="J219" t="s">
        <v>25</v>
      </c>
      <c r="K219" t="s">
        <v>59</v>
      </c>
      <c r="L219" t="s">
        <v>113</v>
      </c>
      <c r="M219" t="s">
        <v>114</v>
      </c>
      <c r="N219" t="s">
        <v>336</v>
      </c>
      <c r="O219">
        <v>73</v>
      </c>
      <c r="P219">
        <v>7311</v>
      </c>
      <c r="Q219" t="s">
        <v>337</v>
      </c>
      <c r="R219" t="s">
        <v>338</v>
      </c>
      <c r="S219">
        <v>136</v>
      </c>
      <c r="T219" t="s">
        <v>65</v>
      </c>
      <c r="U219" t="s">
        <v>33</v>
      </c>
    </row>
    <row r="220" spans="1:21">
      <c r="A220">
        <v>219</v>
      </c>
      <c r="B220" t="s">
        <v>21</v>
      </c>
      <c r="C220">
        <v>1</v>
      </c>
      <c r="D220">
        <v>651</v>
      </c>
      <c r="E220">
        <v>224679200</v>
      </c>
      <c r="F220" t="s">
        <v>582</v>
      </c>
      <c r="G220">
        <v>14</v>
      </c>
      <c r="H220" t="s">
        <v>23</v>
      </c>
      <c r="I220" t="s">
        <v>169</v>
      </c>
      <c r="J220" t="s">
        <v>25</v>
      </c>
      <c r="K220" t="s">
        <v>37</v>
      </c>
      <c r="L220" t="s">
        <v>60</v>
      </c>
      <c r="M220" t="s">
        <v>61</v>
      </c>
      <c r="N220" t="s">
        <v>85</v>
      </c>
      <c r="O220">
        <v>41</v>
      </c>
      <c r="P220">
        <v>4120</v>
      </c>
      <c r="Q220" t="s">
        <v>86</v>
      </c>
      <c r="R220" t="s">
        <v>87</v>
      </c>
      <c r="S220">
        <v>154</v>
      </c>
      <c r="T220" t="s">
        <v>41</v>
      </c>
      <c r="U220" t="s">
        <v>33</v>
      </c>
    </row>
    <row r="221" spans="1:21">
      <c r="A221">
        <v>220</v>
      </c>
      <c r="B221" t="s">
        <v>21</v>
      </c>
      <c r="C221">
        <v>1</v>
      </c>
      <c r="D221">
        <v>652</v>
      </c>
      <c r="E221">
        <v>224679296</v>
      </c>
      <c r="F221" t="s">
        <v>69</v>
      </c>
      <c r="G221">
        <v>3</v>
      </c>
      <c r="H221" t="s">
        <v>35</v>
      </c>
      <c r="I221" t="s">
        <v>70</v>
      </c>
      <c r="J221" t="s">
        <v>25</v>
      </c>
      <c r="K221" t="s">
        <v>71</v>
      </c>
      <c r="L221" t="s">
        <v>27</v>
      </c>
      <c r="M221" t="s">
        <v>28</v>
      </c>
      <c r="N221" t="s">
        <v>45</v>
      </c>
      <c r="O221">
        <v>46</v>
      </c>
      <c r="P221">
        <v>4622</v>
      </c>
      <c r="Q221" t="s">
        <v>46</v>
      </c>
      <c r="R221" t="s">
        <v>47</v>
      </c>
      <c r="S221">
        <v>316098</v>
      </c>
      <c r="T221" t="e" cm="1">
        <f t="array" ref="T221">-Functieaanduiding-Bouwvlak</f>
        <v>#NAME?</v>
      </c>
      <c r="U221" t="s">
        <v>33</v>
      </c>
    </row>
    <row r="222" spans="1:21">
      <c r="A222">
        <v>221</v>
      </c>
      <c r="B222" t="s">
        <v>21</v>
      </c>
      <c r="C222">
        <v>1</v>
      </c>
      <c r="D222">
        <v>654</v>
      </c>
      <c r="E222">
        <v>224696319</v>
      </c>
      <c r="F222" t="s">
        <v>69</v>
      </c>
      <c r="G222">
        <v>3</v>
      </c>
      <c r="H222" t="s">
        <v>35</v>
      </c>
      <c r="I222" t="s">
        <v>70</v>
      </c>
      <c r="J222" t="s">
        <v>25</v>
      </c>
      <c r="K222" t="s">
        <v>71</v>
      </c>
      <c r="L222" t="s">
        <v>27</v>
      </c>
      <c r="M222" t="s">
        <v>28</v>
      </c>
      <c r="N222" t="s">
        <v>45</v>
      </c>
      <c r="O222">
        <v>46</v>
      </c>
      <c r="P222">
        <v>4622</v>
      </c>
      <c r="Q222" t="s">
        <v>46</v>
      </c>
      <c r="R222" t="s">
        <v>47</v>
      </c>
      <c r="S222">
        <v>316098</v>
      </c>
      <c r="T222" t="e" cm="1">
        <f t="array" ref="T222">-Functieaanduiding-Bouwvlak</f>
        <v>#NAME?</v>
      </c>
      <c r="U222" t="s">
        <v>33</v>
      </c>
    </row>
    <row r="223" spans="1:21">
      <c r="A223">
        <v>222</v>
      </c>
      <c r="B223" t="s">
        <v>21</v>
      </c>
      <c r="C223">
        <v>1</v>
      </c>
      <c r="D223">
        <v>661</v>
      </c>
      <c r="E223">
        <v>224734801</v>
      </c>
      <c r="F223" t="s">
        <v>131</v>
      </c>
      <c r="G223">
        <v>31</v>
      </c>
      <c r="H223" t="s">
        <v>35</v>
      </c>
      <c r="I223" t="s">
        <v>132</v>
      </c>
      <c r="J223" t="s">
        <v>25</v>
      </c>
      <c r="K223" t="s">
        <v>37</v>
      </c>
      <c r="L223" t="s">
        <v>27</v>
      </c>
      <c r="M223" t="s">
        <v>28</v>
      </c>
      <c r="N223" t="s">
        <v>45</v>
      </c>
      <c r="O223">
        <v>46</v>
      </c>
      <c r="P223">
        <v>46682</v>
      </c>
      <c r="Q223" t="s">
        <v>583</v>
      </c>
      <c r="R223" t="s">
        <v>584</v>
      </c>
      <c r="S223">
        <v>761</v>
      </c>
      <c r="T223" t="s">
        <v>125</v>
      </c>
      <c r="U223" t="s">
        <v>125</v>
      </c>
    </row>
    <row r="224" spans="1:21">
      <c r="A224">
        <v>223</v>
      </c>
      <c r="B224" t="s">
        <v>21</v>
      </c>
      <c r="C224">
        <v>1</v>
      </c>
      <c r="D224">
        <v>662</v>
      </c>
      <c r="E224">
        <v>224740289</v>
      </c>
      <c r="F224" t="s">
        <v>585</v>
      </c>
      <c r="G224">
        <v>4</v>
      </c>
      <c r="H224" t="s">
        <v>35</v>
      </c>
      <c r="I224" t="s">
        <v>36</v>
      </c>
      <c r="J224" t="s">
        <v>25</v>
      </c>
      <c r="K224" t="s">
        <v>37</v>
      </c>
      <c r="L224" t="s">
        <v>50</v>
      </c>
      <c r="M224" t="s">
        <v>51</v>
      </c>
      <c r="N224" t="s">
        <v>237</v>
      </c>
      <c r="O224">
        <v>10</v>
      </c>
      <c r="P224">
        <v>1085</v>
      </c>
      <c r="Q224" t="s">
        <v>415</v>
      </c>
      <c r="R224" t="s">
        <v>416</v>
      </c>
      <c r="S224">
        <v>282</v>
      </c>
      <c r="T224" t="s">
        <v>65</v>
      </c>
      <c r="U224" t="s">
        <v>33</v>
      </c>
    </row>
    <row r="225" spans="1:21">
      <c r="A225">
        <v>224</v>
      </c>
      <c r="B225" t="s">
        <v>21</v>
      </c>
      <c r="C225">
        <v>1</v>
      </c>
      <c r="D225">
        <v>666</v>
      </c>
      <c r="E225">
        <v>224749607</v>
      </c>
      <c r="F225" t="s">
        <v>227</v>
      </c>
      <c r="G225">
        <v>72</v>
      </c>
      <c r="H225" t="s">
        <v>35</v>
      </c>
      <c r="I225" t="s">
        <v>228</v>
      </c>
      <c r="J225" t="s">
        <v>25</v>
      </c>
      <c r="K225" t="s">
        <v>148</v>
      </c>
      <c r="L225" t="s">
        <v>50</v>
      </c>
      <c r="M225" t="s">
        <v>51</v>
      </c>
      <c r="N225" t="s">
        <v>284</v>
      </c>
      <c r="O225">
        <v>25</v>
      </c>
      <c r="P225">
        <v>2550</v>
      </c>
      <c r="Q225" t="s">
        <v>586</v>
      </c>
      <c r="R225" t="s">
        <v>587</v>
      </c>
      <c r="S225">
        <v>1910</v>
      </c>
      <c r="T225" t="s">
        <v>231</v>
      </c>
      <c r="U225" t="s">
        <v>33</v>
      </c>
    </row>
    <row r="226" spans="1:21">
      <c r="A226">
        <v>225</v>
      </c>
      <c r="B226" t="s">
        <v>21</v>
      </c>
      <c r="C226">
        <v>1</v>
      </c>
      <c r="D226">
        <v>667</v>
      </c>
      <c r="E226">
        <v>224749947</v>
      </c>
      <c r="F226" t="s">
        <v>129</v>
      </c>
      <c r="G226">
        <v>6</v>
      </c>
      <c r="H226" t="s">
        <v>35</v>
      </c>
      <c r="I226" t="s">
        <v>130</v>
      </c>
      <c r="J226" t="s">
        <v>25</v>
      </c>
      <c r="K226" t="s">
        <v>37</v>
      </c>
      <c r="L226" t="s">
        <v>90</v>
      </c>
      <c r="M226" t="s">
        <v>91</v>
      </c>
      <c r="N226" t="s">
        <v>92</v>
      </c>
      <c r="O226">
        <v>66</v>
      </c>
      <c r="P226">
        <v>66193</v>
      </c>
      <c r="Q226" t="s">
        <v>588</v>
      </c>
      <c r="R226" t="s">
        <v>589</v>
      </c>
      <c r="S226">
        <v>1492</v>
      </c>
      <c r="T226" t="s">
        <v>41</v>
      </c>
      <c r="U226" t="s">
        <v>33</v>
      </c>
    </row>
    <row r="227" spans="1:21">
      <c r="A227">
        <v>226</v>
      </c>
      <c r="B227" t="s">
        <v>21</v>
      </c>
      <c r="C227">
        <v>1</v>
      </c>
      <c r="D227">
        <v>668</v>
      </c>
      <c r="E227">
        <v>224791592</v>
      </c>
      <c r="F227" t="s">
        <v>590</v>
      </c>
      <c r="G227">
        <v>5</v>
      </c>
      <c r="H227" t="s">
        <v>35</v>
      </c>
      <c r="I227" t="s">
        <v>132</v>
      </c>
      <c r="J227" t="s">
        <v>25</v>
      </c>
      <c r="K227" t="s">
        <v>37</v>
      </c>
      <c r="L227" t="s">
        <v>60</v>
      </c>
      <c r="M227" t="s">
        <v>61</v>
      </c>
      <c r="N227" t="s">
        <v>62</v>
      </c>
      <c r="O227">
        <v>43</v>
      </c>
      <c r="P227">
        <v>4334</v>
      </c>
      <c r="Q227" t="s">
        <v>185</v>
      </c>
      <c r="R227" t="s">
        <v>186</v>
      </c>
      <c r="S227">
        <v>397</v>
      </c>
      <c r="T227" t="s">
        <v>77</v>
      </c>
      <c r="U227" t="s">
        <v>33</v>
      </c>
    </row>
    <row r="228" spans="1:21">
      <c r="A228">
        <v>227</v>
      </c>
      <c r="B228" t="s">
        <v>21</v>
      </c>
      <c r="C228">
        <v>1</v>
      </c>
      <c r="D228">
        <v>670</v>
      </c>
      <c r="E228">
        <v>224922068</v>
      </c>
      <c r="F228" t="s">
        <v>69</v>
      </c>
      <c r="G228">
        <v>3</v>
      </c>
      <c r="H228" t="s">
        <v>35</v>
      </c>
      <c r="I228" t="s">
        <v>70</v>
      </c>
      <c r="J228" t="s">
        <v>25</v>
      </c>
      <c r="K228" t="s">
        <v>71</v>
      </c>
      <c r="L228" t="s">
        <v>27</v>
      </c>
      <c r="M228" t="s">
        <v>28</v>
      </c>
      <c r="N228" t="s">
        <v>45</v>
      </c>
      <c r="O228">
        <v>46</v>
      </c>
      <c r="P228">
        <v>4622</v>
      </c>
      <c r="Q228" t="s">
        <v>46</v>
      </c>
      <c r="R228" t="s">
        <v>47</v>
      </c>
      <c r="S228">
        <v>316098</v>
      </c>
      <c r="T228" t="e" cm="1">
        <f t="array" ref="T228">-Functieaanduiding-Bouwvlak</f>
        <v>#NAME?</v>
      </c>
      <c r="U228" t="s">
        <v>33</v>
      </c>
    </row>
    <row r="229" spans="1:21">
      <c r="A229">
        <v>228</v>
      </c>
      <c r="B229" t="s">
        <v>21</v>
      </c>
      <c r="C229">
        <v>1</v>
      </c>
      <c r="D229">
        <v>672</v>
      </c>
      <c r="E229">
        <v>224935403</v>
      </c>
      <c r="F229" t="s">
        <v>69</v>
      </c>
      <c r="G229">
        <v>3</v>
      </c>
      <c r="H229" t="s">
        <v>35</v>
      </c>
      <c r="I229" t="s">
        <v>70</v>
      </c>
      <c r="J229" t="s">
        <v>25</v>
      </c>
      <c r="K229" t="s">
        <v>71</v>
      </c>
      <c r="L229" t="s">
        <v>199</v>
      </c>
      <c r="M229" t="s">
        <v>200</v>
      </c>
      <c r="N229" t="s">
        <v>201</v>
      </c>
      <c r="O229">
        <v>49</v>
      </c>
      <c r="P229">
        <v>4941</v>
      </c>
      <c r="Q229" t="s">
        <v>202</v>
      </c>
      <c r="R229" t="s">
        <v>203</v>
      </c>
      <c r="S229">
        <v>316098</v>
      </c>
      <c r="T229" t="e" cm="1">
        <f t="array" ref="T229">-Functieaanduiding-Bouwvlak</f>
        <v>#NAME?</v>
      </c>
      <c r="U229" t="s">
        <v>33</v>
      </c>
    </row>
    <row r="230" spans="1:21">
      <c r="A230">
        <v>229</v>
      </c>
      <c r="B230" t="s">
        <v>21</v>
      </c>
      <c r="C230">
        <v>1</v>
      </c>
      <c r="D230">
        <v>678</v>
      </c>
      <c r="E230">
        <v>224956944</v>
      </c>
      <c r="F230" t="s">
        <v>591</v>
      </c>
      <c r="G230">
        <v>50</v>
      </c>
      <c r="H230" t="s">
        <v>35</v>
      </c>
      <c r="I230" t="s">
        <v>141</v>
      </c>
      <c r="J230" t="s">
        <v>25</v>
      </c>
      <c r="K230" t="s">
        <v>142</v>
      </c>
      <c r="L230" t="s">
        <v>312</v>
      </c>
      <c r="M230" t="s">
        <v>313</v>
      </c>
      <c r="N230" t="s">
        <v>496</v>
      </c>
      <c r="O230">
        <v>59</v>
      </c>
      <c r="P230">
        <v>5920</v>
      </c>
      <c r="Q230" t="s">
        <v>592</v>
      </c>
      <c r="R230" t="s">
        <v>593</v>
      </c>
      <c r="S230">
        <v>6339</v>
      </c>
      <c r="T230" t="s">
        <v>109</v>
      </c>
      <c r="U230" t="s">
        <v>33</v>
      </c>
    </row>
    <row r="231" spans="1:21">
      <c r="A231">
        <v>230</v>
      </c>
      <c r="B231" t="s">
        <v>21</v>
      </c>
      <c r="C231">
        <v>1</v>
      </c>
      <c r="D231">
        <v>681</v>
      </c>
      <c r="E231">
        <v>224973049</v>
      </c>
      <c r="F231" t="s">
        <v>363</v>
      </c>
      <c r="G231">
        <v>1</v>
      </c>
      <c r="H231" t="s">
        <v>35</v>
      </c>
      <c r="I231" t="s">
        <v>364</v>
      </c>
      <c r="J231" t="s">
        <v>25</v>
      </c>
      <c r="K231" t="s">
        <v>37</v>
      </c>
      <c r="L231" t="s">
        <v>27</v>
      </c>
      <c r="M231" t="s">
        <v>28</v>
      </c>
      <c r="N231" t="s">
        <v>45</v>
      </c>
      <c r="O231">
        <v>46</v>
      </c>
      <c r="P231">
        <v>46382</v>
      </c>
      <c r="Q231" t="s">
        <v>123</v>
      </c>
      <c r="R231" t="s">
        <v>124</v>
      </c>
      <c r="S231">
        <v>4507</v>
      </c>
      <c r="T231" t="s">
        <v>65</v>
      </c>
      <c r="U231" t="s">
        <v>33</v>
      </c>
    </row>
    <row r="232" spans="1:21">
      <c r="A232">
        <v>231</v>
      </c>
      <c r="B232" t="s">
        <v>21</v>
      </c>
      <c r="C232">
        <v>1</v>
      </c>
      <c r="D232">
        <v>682</v>
      </c>
      <c r="E232">
        <v>224984805</v>
      </c>
      <c r="F232" t="s">
        <v>594</v>
      </c>
      <c r="G232">
        <v>28</v>
      </c>
      <c r="H232" t="s">
        <v>35</v>
      </c>
      <c r="I232" t="s">
        <v>36</v>
      </c>
      <c r="J232" t="s">
        <v>25</v>
      </c>
      <c r="K232" t="s">
        <v>37</v>
      </c>
      <c r="L232" t="s">
        <v>27</v>
      </c>
      <c r="M232" t="s">
        <v>28</v>
      </c>
      <c r="N232" t="s">
        <v>29</v>
      </c>
      <c r="O232">
        <v>47</v>
      </c>
      <c r="P232">
        <v>47911</v>
      </c>
      <c r="Q232" t="s">
        <v>595</v>
      </c>
      <c r="R232" t="s">
        <v>596</v>
      </c>
      <c r="S232">
        <v>1051</v>
      </c>
      <c r="T232" t="s">
        <v>208</v>
      </c>
      <c r="U232" t="s">
        <v>33</v>
      </c>
    </row>
    <row r="233" spans="1:21">
      <c r="A233">
        <v>232</v>
      </c>
      <c r="B233" t="s">
        <v>21</v>
      </c>
      <c r="C233">
        <v>1</v>
      </c>
      <c r="D233">
        <v>684</v>
      </c>
      <c r="E233">
        <v>225000205</v>
      </c>
      <c r="F233" t="s">
        <v>597</v>
      </c>
      <c r="G233">
        <v>6</v>
      </c>
      <c r="H233" t="s">
        <v>89</v>
      </c>
      <c r="I233" t="s">
        <v>79</v>
      </c>
      <c r="J233" t="s">
        <v>25</v>
      </c>
      <c r="K233" t="s">
        <v>37</v>
      </c>
      <c r="L233" t="s">
        <v>96</v>
      </c>
      <c r="M233" t="s">
        <v>97</v>
      </c>
      <c r="N233" t="s">
        <v>96</v>
      </c>
      <c r="O233">
        <v>85</v>
      </c>
      <c r="P233">
        <v>8553</v>
      </c>
      <c r="Q233" t="s">
        <v>98</v>
      </c>
      <c r="R233" t="s">
        <v>99</v>
      </c>
      <c r="S233">
        <v>137</v>
      </c>
      <c r="T233" t="s">
        <v>41</v>
      </c>
      <c r="U233" t="s">
        <v>33</v>
      </c>
    </row>
    <row r="234" spans="1:21">
      <c r="A234">
        <v>233</v>
      </c>
      <c r="B234" t="s">
        <v>21</v>
      </c>
      <c r="C234">
        <v>1</v>
      </c>
      <c r="D234">
        <v>685</v>
      </c>
      <c r="E234">
        <v>225002281</v>
      </c>
      <c r="F234" t="s">
        <v>598</v>
      </c>
      <c r="G234">
        <v>13</v>
      </c>
      <c r="H234" t="s">
        <v>35</v>
      </c>
      <c r="I234" t="s">
        <v>288</v>
      </c>
      <c r="J234" t="s">
        <v>25</v>
      </c>
      <c r="K234" t="s">
        <v>37</v>
      </c>
      <c r="L234" t="s">
        <v>443</v>
      </c>
      <c r="M234" t="s">
        <v>444</v>
      </c>
      <c r="N234" t="s">
        <v>599</v>
      </c>
      <c r="O234">
        <v>38</v>
      </c>
      <c r="P234">
        <v>3832</v>
      </c>
      <c r="Q234" t="s">
        <v>600</v>
      </c>
      <c r="R234" t="s">
        <v>601</v>
      </c>
      <c r="S234">
        <v>4093</v>
      </c>
      <c r="T234" t="s">
        <v>41</v>
      </c>
      <c r="U234" t="s">
        <v>33</v>
      </c>
    </row>
    <row r="235" spans="1:21">
      <c r="A235">
        <v>234</v>
      </c>
      <c r="B235" t="s">
        <v>21</v>
      </c>
      <c r="C235">
        <v>1</v>
      </c>
      <c r="D235">
        <v>687</v>
      </c>
      <c r="E235">
        <v>225021800</v>
      </c>
      <c r="F235" t="s">
        <v>602</v>
      </c>
      <c r="G235">
        <v>26</v>
      </c>
      <c r="H235" t="s">
        <v>35</v>
      </c>
      <c r="I235" t="s">
        <v>36</v>
      </c>
      <c r="J235" t="s">
        <v>25</v>
      </c>
      <c r="K235" t="s">
        <v>37</v>
      </c>
      <c r="L235" t="s">
        <v>27</v>
      </c>
      <c r="M235" t="s">
        <v>28</v>
      </c>
      <c r="N235" t="s">
        <v>38</v>
      </c>
      <c r="O235">
        <v>45</v>
      </c>
      <c r="P235">
        <v>45311</v>
      </c>
      <c r="Q235" t="s">
        <v>603</v>
      </c>
      <c r="R235" t="s">
        <v>604</v>
      </c>
      <c r="S235">
        <v>905</v>
      </c>
      <c r="T235" t="s">
        <v>208</v>
      </c>
      <c r="U235" t="s">
        <v>33</v>
      </c>
    </row>
    <row r="236" spans="1:21">
      <c r="A236">
        <v>235</v>
      </c>
      <c r="B236" t="s">
        <v>21</v>
      </c>
      <c r="C236">
        <v>1</v>
      </c>
      <c r="D236">
        <v>691</v>
      </c>
      <c r="E236">
        <v>225032839</v>
      </c>
      <c r="F236" t="s">
        <v>605</v>
      </c>
      <c r="G236">
        <v>1</v>
      </c>
      <c r="H236" t="s">
        <v>35</v>
      </c>
      <c r="I236" t="s">
        <v>79</v>
      </c>
      <c r="J236" t="s">
        <v>25</v>
      </c>
      <c r="K236" t="s">
        <v>37</v>
      </c>
      <c r="L236" t="s">
        <v>27</v>
      </c>
      <c r="M236" t="s">
        <v>28</v>
      </c>
      <c r="N236" t="s">
        <v>45</v>
      </c>
      <c r="O236">
        <v>46</v>
      </c>
      <c r="P236">
        <v>46424</v>
      </c>
      <c r="Q236" t="s">
        <v>606</v>
      </c>
      <c r="R236" t="s">
        <v>607</v>
      </c>
      <c r="S236">
        <v>1404</v>
      </c>
      <c r="T236" t="s">
        <v>77</v>
      </c>
      <c r="U236" t="s">
        <v>33</v>
      </c>
    </row>
    <row r="237" spans="1:21">
      <c r="A237">
        <v>236</v>
      </c>
      <c r="B237" t="s">
        <v>21</v>
      </c>
      <c r="C237">
        <v>1</v>
      </c>
      <c r="D237">
        <v>692</v>
      </c>
      <c r="E237">
        <v>225044533</v>
      </c>
      <c r="F237" t="s">
        <v>608</v>
      </c>
      <c r="G237">
        <v>36</v>
      </c>
      <c r="H237" t="s">
        <v>35</v>
      </c>
      <c r="I237" t="s">
        <v>127</v>
      </c>
      <c r="J237" t="s">
        <v>25</v>
      </c>
      <c r="K237" t="s">
        <v>59</v>
      </c>
      <c r="L237" t="s">
        <v>27</v>
      </c>
      <c r="M237" t="s">
        <v>28</v>
      </c>
      <c r="N237" t="s">
        <v>45</v>
      </c>
      <c r="O237">
        <v>46</v>
      </c>
      <c r="P237">
        <v>46382</v>
      </c>
      <c r="Q237" t="s">
        <v>123</v>
      </c>
      <c r="R237" t="s">
        <v>124</v>
      </c>
      <c r="S237">
        <v>4246</v>
      </c>
      <c r="T237" t="s">
        <v>125</v>
      </c>
      <c r="U237" t="s">
        <v>125</v>
      </c>
    </row>
    <row r="238" spans="1:21">
      <c r="A238">
        <v>237</v>
      </c>
      <c r="B238" t="s">
        <v>21</v>
      </c>
      <c r="C238">
        <v>1</v>
      </c>
      <c r="D238">
        <v>695</v>
      </c>
      <c r="E238">
        <v>225058949</v>
      </c>
      <c r="F238" t="s">
        <v>609</v>
      </c>
      <c r="G238">
        <v>9</v>
      </c>
      <c r="H238" t="s">
        <v>217</v>
      </c>
      <c r="I238" t="s">
        <v>58</v>
      </c>
      <c r="J238" t="s">
        <v>25</v>
      </c>
      <c r="K238" t="s">
        <v>59</v>
      </c>
      <c r="L238" t="s">
        <v>104</v>
      </c>
      <c r="M238" t="s">
        <v>105</v>
      </c>
      <c r="N238" t="s">
        <v>106</v>
      </c>
      <c r="O238">
        <v>95</v>
      </c>
      <c r="P238">
        <v>9521</v>
      </c>
      <c r="Q238" t="s">
        <v>610</v>
      </c>
      <c r="R238" t="s">
        <v>611</v>
      </c>
      <c r="S238">
        <v>182</v>
      </c>
      <c r="T238" t="s">
        <v>65</v>
      </c>
      <c r="U238" t="s">
        <v>33</v>
      </c>
    </row>
    <row r="239" spans="1:21">
      <c r="A239">
        <v>238</v>
      </c>
      <c r="B239" t="s">
        <v>21</v>
      </c>
      <c r="C239">
        <v>1</v>
      </c>
      <c r="D239">
        <v>702</v>
      </c>
      <c r="E239">
        <v>225144727</v>
      </c>
      <c r="F239" t="s">
        <v>69</v>
      </c>
      <c r="G239">
        <v>3</v>
      </c>
      <c r="H239" t="s">
        <v>35</v>
      </c>
      <c r="I239" t="s">
        <v>70</v>
      </c>
      <c r="J239" t="s">
        <v>25</v>
      </c>
      <c r="K239" t="s">
        <v>71</v>
      </c>
      <c r="L239" t="s">
        <v>27</v>
      </c>
      <c r="M239" t="s">
        <v>28</v>
      </c>
      <c r="N239" t="s">
        <v>45</v>
      </c>
      <c r="O239">
        <v>46</v>
      </c>
      <c r="P239">
        <v>4622</v>
      </c>
      <c r="Q239" t="s">
        <v>46</v>
      </c>
      <c r="R239" t="s">
        <v>47</v>
      </c>
      <c r="S239">
        <v>316098</v>
      </c>
      <c r="T239" t="e" cm="1">
        <f t="array" ref="T239">-Functieaanduiding-Bouwvlak</f>
        <v>#NAME?</v>
      </c>
      <c r="U239" t="s">
        <v>33</v>
      </c>
    </row>
    <row r="240" spans="1:21">
      <c r="A240">
        <v>239</v>
      </c>
      <c r="B240" t="s">
        <v>21</v>
      </c>
      <c r="C240">
        <v>1</v>
      </c>
      <c r="D240">
        <v>706</v>
      </c>
      <c r="E240">
        <v>225175093</v>
      </c>
      <c r="F240" t="s">
        <v>69</v>
      </c>
      <c r="G240">
        <v>3</v>
      </c>
      <c r="H240" t="s">
        <v>35</v>
      </c>
      <c r="I240" t="s">
        <v>70</v>
      </c>
      <c r="J240" t="s">
        <v>25</v>
      </c>
      <c r="K240" t="s">
        <v>71</v>
      </c>
      <c r="L240" t="s">
        <v>27</v>
      </c>
      <c r="M240" t="s">
        <v>28</v>
      </c>
      <c r="N240" t="s">
        <v>45</v>
      </c>
      <c r="O240">
        <v>46</v>
      </c>
      <c r="P240">
        <v>4622</v>
      </c>
      <c r="Q240" t="s">
        <v>46</v>
      </c>
      <c r="R240" t="s">
        <v>47</v>
      </c>
      <c r="S240">
        <v>316098</v>
      </c>
      <c r="T240" t="e" cm="1">
        <f t="array" ref="T240">-Functieaanduiding-Bouwvlak</f>
        <v>#NAME?</v>
      </c>
      <c r="U240" t="s">
        <v>33</v>
      </c>
    </row>
    <row r="241" spans="1:21">
      <c r="A241">
        <v>240</v>
      </c>
      <c r="B241" t="s">
        <v>21</v>
      </c>
      <c r="C241">
        <v>1</v>
      </c>
      <c r="D241">
        <v>707</v>
      </c>
      <c r="E241">
        <v>225194107</v>
      </c>
      <c r="F241" t="s">
        <v>612</v>
      </c>
      <c r="G241">
        <v>7</v>
      </c>
      <c r="H241" t="s">
        <v>35</v>
      </c>
      <c r="I241" t="s">
        <v>122</v>
      </c>
      <c r="J241" t="s">
        <v>25</v>
      </c>
      <c r="K241" t="s">
        <v>37</v>
      </c>
      <c r="L241" t="s">
        <v>27</v>
      </c>
      <c r="M241" t="s">
        <v>28</v>
      </c>
      <c r="N241" t="s">
        <v>45</v>
      </c>
      <c r="O241">
        <v>46</v>
      </c>
      <c r="P241">
        <v>46772</v>
      </c>
      <c r="Q241" t="s">
        <v>613</v>
      </c>
      <c r="R241" t="s">
        <v>614</v>
      </c>
      <c r="S241">
        <v>349</v>
      </c>
      <c r="T241" t="s">
        <v>125</v>
      </c>
      <c r="U241" t="s">
        <v>125</v>
      </c>
    </row>
    <row r="242" spans="1:21">
      <c r="A242">
        <v>241</v>
      </c>
      <c r="B242" t="s">
        <v>21</v>
      </c>
      <c r="C242">
        <v>1</v>
      </c>
      <c r="D242">
        <v>711</v>
      </c>
      <c r="E242">
        <v>225197935</v>
      </c>
      <c r="F242" t="s">
        <v>232</v>
      </c>
      <c r="G242">
        <v>36</v>
      </c>
      <c r="H242" t="s">
        <v>35</v>
      </c>
      <c r="I242" t="s">
        <v>233</v>
      </c>
      <c r="J242" t="s">
        <v>25</v>
      </c>
      <c r="K242" t="s">
        <v>234</v>
      </c>
      <c r="L242" t="s">
        <v>451</v>
      </c>
      <c r="M242" t="s">
        <v>452</v>
      </c>
      <c r="N242" t="s">
        <v>451</v>
      </c>
      <c r="O242">
        <v>68</v>
      </c>
      <c r="P242">
        <v>6831</v>
      </c>
      <c r="Q242" t="s">
        <v>615</v>
      </c>
      <c r="R242" t="s">
        <v>616</v>
      </c>
      <c r="S242">
        <v>12780</v>
      </c>
      <c r="T242" t="s">
        <v>125</v>
      </c>
      <c r="U242" t="s">
        <v>125</v>
      </c>
    </row>
    <row r="243" spans="1:21">
      <c r="A243">
        <v>242</v>
      </c>
      <c r="B243" t="s">
        <v>21</v>
      </c>
      <c r="C243">
        <v>1</v>
      </c>
      <c r="D243">
        <v>715</v>
      </c>
      <c r="E243">
        <v>225217195</v>
      </c>
      <c r="F243" t="s">
        <v>617</v>
      </c>
      <c r="G243">
        <v>206</v>
      </c>
      <c r="H243" t="s">
        <v>577</v>
      </c>
      <c r="I243" t="s">
        <v>246</v>
      </c>
      <c r="J243" t="s">
        <v>25</v>
      </c>
      <c r="K243" t="s">
        <v>56</v>
      </c>
      <c r="L243" t="s">
        <v>312</v>
      </c>
      <c r="M243" t="s">
        <v>313</v>
      </c>
      <c r="N243" t="s">
        <v>314</v>
      </c>
      <c r="O243">
        <v>58</v>
      </c>
      <c r="P243">
        <v>5814</v>
      </c>
      <c r="Q243" t="s">
        <v>618</v>
      </c>
      <c r="R243" t="s">
        <v>619</v>
      </c>
      <c r="S243">
        <v>136</v>
      </c>
      <c r="T243" t="e" cm="1">
        <f t="array" ref="T243">-Functieaanduiding-Bouwvlak</f>
        <v>#NAME?</v>
      </c>
      <c r="U243" t="s">
        <v>33</v>
      </c>
    </row>
    <row r="244" spans="1:21">
      <c r="A244">
        <v>243</v>
      </c>
      <c r="B244" t="s">
        <v>21</v>
      </c>
      <c r="C244">
        <v>1</v>
      </c>
      <c r="D244">
        <v>720</v>
      </c>
      <c r="E244">
        <v>225286538</v>
      </c>
      <c r="F244" t="s">
        <v>620</v>
      </c>
      <c r="G244">
        <v>1</v>
      </c>
      <c r="H244" t="s">
        <v>35</v>
      </c>
      <c r="I244" t="s">
        <v>252</v>
      </c>
      <c r="J244" t="s">
        <v>25</v>
      </c>
      <c r="K244" t="s">
        <v>37</v>
      </c>
      <c r="L244" t="s">
        <v>27</v>
      </c>
      <c r="M244" t="s">
        <v>28</v>
      </c>
      <c r="N244" t="s">
        <v>29</v>
      </c>
      <c r="O244">
        <v>47</v>
      </c>
      <c r="P244">
        <v>47596</v>
      </c>
      <c r="Q244" t="s">
        <v>621</v>
      </c>
      <c r="R244" t="s">
        <v>622</v>
      </c>
      <c r="S244">
        <v>4549</v>
      </c>
      <c r="T244" t="s">
        <v>65</v>
      </c>
      <c r="U244" t="s">
        <v>33</v>
      </c>
    </row>
    <row r="245" spans="1:21">
      <c r="A245">
        <v>244</v>
      </c>
      <c r="B245" t="s">
        <v>21</v>
      </c>
      <c r="C245">
        <v>1</v>
      </c>
      <c r="D245">
        <v>722</v>
      </c>
      <c r="E245">
        <v>225385381</v>
      </c>
      <c r="F245" t="s">
        <v>69</v>
      </c>
      <c r="G245">
        <v>3</v>
      </c>
      <c r="H245" t="s">
        <v>35</v>
      </c>
      <c r="I245" t="s">
        <v>70</v>
      </c>
      <c r="J245" t="s">
        <v>25</v>
      </c>
      <c r="K245" t="s">
        <v>71</v>
      </c>
      <c r="L245" t="s">
        <v>27</v>
      </c>
      <c r="M245" t="s">
        <v>28</v>
      </c>
      <c r="N245" t="s">
        <v>45</v>
      </c>
      <c r="O245">
        <v>46</v>
      </c>
      <c r="P245">
        <v>4622</v>
      </c>
      <c r="Q245" t="s">
        <v>46</v>
      </c>
      <c r="R245" t="s">
        <v>47</v>
      </c>
      <c r="S245">
        <v>316098</v>
      </c>
      <c r="T245" t="e" cm="1">
        <f t="array" ref="T245">-Functieaanduiding-Bouwvlak</f>
        <v>#NAME?</v>
      </c>
      <c r="U245" t="s">
        <v>33</v>
      </c>
    </row>
    <row r="246" spans="1:21">
      <c r="A246">
        <v>245</v>
      </c>
      <c r="B246" t="s">
        <v>21</v>
      </c>
      <c r="C246">
        <v>1</v>
      </c>
      <c r="D246">
        <v>723</v>
      </c>
      <c r="E246">
        <v>225407869</v>
      </c>
      <c r="F246" t="s">
        <v>623</v>
      </c>
      <c r="G246">
        <v>5</v>
      </c>
      <c r="H246" t="s">
        <v>35</v>
      </c>
      <c r="I246" t="s">
        <v>268</v>
      </c>
      <c r="J246" t="s">
        <v>25</v>
      </c>
      <c r="K246" t="s">
        <v>37</v>
      </c>
      <c r="L246" t="s">
        <v>113</v>
      </c>
      <c r="M246" t="s">
        <v>114</v>
      </c>
      <c r="N246" t="s">
        <v>115</v>
      </c>
      <c r="O246">
        <v>69</v>
      </c>
      <c r="P246">
        <v>69202</v>
      </c>
      <c r="Q246" t="s">
        <v>557</v>
      </c>
      <c r="R246" t="s">
        <v>558</v>
      </c>
      <c r="S246">
        <v>2213</v>
      </c>
      <c r="T246" t="s">
        <v>77</v>
      </c>
      <c r="U246" t="s">
        <v>33</v>
      </c>
    </row>
    <row r="247" spans="1:21">
      <c r="A247">
        <v>246</v>
      </c>
      <c r="B247" t="s">
        <v>21</v>
      </c>
      <c r="C247">
        <v>1</v>
      </c>
      <c r="D247">
        <v>736</v>
      </c>
      <c r="E247">
        <v>225534580</v>
      </c>
      <c r="F247" t="s">
        <v>624</v>
      </c>
      <c r="G247">
        <v>101</v>
      </c>
      <c r="H247" t="s">
        <v>35</v>
      </c>
      <c r="I247" t="s">
        <v>198</v>
      </c>
      <c r="J247" t="s">
        <v>25</v>
      </c>
      <c r="K247" t="s">
        <v>142</v>
      </c>
      <c r="L247" t="s">
        <v>27</v>
      </c>
      <c r="M247" t="s">
        <v>28</v>
      </c>
      <c r="N247" t="s">
        <v>38</v>
      </c>
      <c r="O247">
        <v>45</v>
      </c>
      <c r="P247">
        <v>45205</v>
      </c>
      <c r="Q247" t="s">
        <v>625</v>
      </c>
      <c r="R247" t="s">
        <v>626</v>
      </c>
      <c r="S247">
        <v>391</v>
      </c>
      <c r="T247" t="s">
        <v>65</v>
      </c>
      <c r="U247" t="s">
        <v>33</v>
      </c>
    </row>
    <row r="248" spans="1:21">
      <c r="A248">
        <v>247</v>
      </c>
      <c r="B248" t="s">
        <v>21</v>
      </c>
      <c r="C248">
        <v>1</v>
      </c>
      <c r="D248">
        <v>737</v>
      </c>
      <c r="E248">
        <v>225534795</v>
      </c>
      <c r="F248" t="s">
        <v>627</v>
      </c>
      <c r="G248">
        <v>7</v>
      </c>
      <c r="H248" t="s">
        <v>35</v>
      </c>
      <c r="I248" t="s">
        <v>628</v>
      </c>
      <c r="J248" t="s">
        <v>25</v>
      </c>
      <c r="K248" t="s">
        <v>148</v>
      </c>
      <c r="L248" t="s">
        <v>50</v>
      </c>
      <c r="M248" t="s">
        <v>51</v>
      </c>
      <c r="N248" t="s">
        <v>569</v>
      </c>
      <c r="O248">
        <v>32</v>
      </c>
      <c r="P248">
        <v>32999</v>
      </c>
      <c r="Q248" t="s">
        <v>570</v>
      </c>
      <c r="R248" t="s">
        <v>571</v>
      </c>
      <c r="S248">
        <v>4039</v>
      </c>
      <c r="T248" t="s">
        <v>125</v>
      </c>
      <c r="U248" t="s">
        <v>125</v>
      </c>
    </row>
    <row r="249" spans="1:21">
      <c r="A249">
        <v>248</v>
      </c>
      <c r="B249" t="s">
        <v>21</v>
      </c>
      <c r="C249">
        <v>1</v>
      </c>
      <c r="D249">
        <v>738</v>
      </c>
      <c r="E249">
        <v>225535074</v>
      </c>
      <c r="F249" t="s">
        <v>629</v>
      </c>
      <c r="G249">
        <v>47</v>
      </c>
      <c r="H249" t="s">
        <v>35</v>
      </c>
      <c r="I249" t="s">
        <v>630</v>
      </c>
      <c r="J249" t="s">
        <v>25</v>
      </c>
      <c r="K249" t="s">
        <v>148</v>
      </c>
      <c r="L249" t="s">
        <v>50</v>
      </c>
      <c r="M249" t="s">
        <v>51</v>
      </c>
      <c r="N249" t="s">
        <v>569</v>
      </c>
      <c r="O249">
        <v>32</v>
      </c>
      <c r="P249">
        <v>32999</v>
      </c>
      <c r="Q249" t="s">
        <v>570</v>
      </c>
      <c r="R249" t="s">
        <v>571</v>
      </c>
      <c r="S249">
        <v>3395</v>
      </c>
      <c r="T249" t="s">
        <v>145</v>
      </c>
      <c r="U249" t="s">
        <v>33</v>
      </c>
    </row>
    <row r="250" spans="1:21">
      <c r="A250">
        <v>249</v>
      </c>
      <c r="B250" t="s">
        <v>21</v>
      </c>
      <c r="C250">
        <v>1</v>
      </c>
      <c r="D250">
        <v>741</v>
      </c>
      <c r="E250">
        <v>225537610</v>
      </c>
      <c r="F250" t="s">
        <v>631</v>
      </c>
      <c r="G250">
        <v>2</v>
      </c>
      <c r="H250" t="s">
        <v>35</v>
      </c>
      <c r="I250" t="s">
        <v>169</v>
      </c>
      <c r="J250" t="s">
        <v>25</v>
      </c>
      <c r="K250" t="s">
        <v>37</v>
      </c>
      <c r="L250" t="s">
        <v>199</v>
      </c>
      <c r="M250" t="s">
        <v>200</v>
      </c>
      <c r="N250" t="s">
        <v>201</v>
      </c>
      <c r="O250">
        <v>49</v>
      </c>
      <c r="P250">
        <v>4941</v>
      </c>
      <c r="Q250" t="s">
        <v>202</v>
      </c>
      <c r="R250" t="s">
        <v>203</v>
      </c>
      <c r="S250">
        <v>204</v>
      </c>
      <c r="T250" t="s">
        <v>65</v>
      </c>
      <c r="U250" t="s">
        <v>33</v>
      </c>
    </row>
    <row r="251" spans="1:21">
      <c r="A251">
        <v>250</v>
      </c>
      <c r="B251" t="s">
        <v>21</v>
      </c>
      <c r="C251">
        <v>1</v>
      </c>
      <c r="D251">
        <v>743</v>
      </c>
      <c r="E251">
        <v>225566803</v>
      </c>
      <c r="F251" t="s">
        <v>69</v>
      </c>
      <c r="G251">
        <v>3</v>
      </c>
      <c r="H251" t="s">
        <v>35</v>
      </c>
      <c r="I251" t="s">
        <v>70</v>
      </c>
      <c r="J251" t="s">
        <v>25</v>
      </c>
      <c r="K251" t="s">
        <v>71</v>
      </c>
      <c r="L251" t="s">
        <v>27</v>
      </c>
      <c r="M251" t="s">
        <v>28</v>
      </c>
      <c r="N251" t="s">
        <v>45</v>
      </c>
      <c r="O251">
        <v>46</v>
      </c>
      <c r="P251">
        <v>4622</v>
      </c>
      <c r="Q251" t="s">
        <v>46</v>
      </c>
      <c r="R251" t="s">
        <v>47</v>
      </c>
      <c r="S251">
        <v>316098</v>
      </c>
      <c r="T251" t="e" cm="1">
        <f t="array" ref="T251">-Functieaanduiding-Bouwvlak</f>
        <v>#NAME?</v>
      </c>
      <c r="U251" t="s">
        <v>33</v>
      </c>
    </row>
    <row r="252" spans="1:21">
      <c r="A252">
        <v>251</v>
      </c>
      <c r="B252" t="s">
        <v>21</v>
      </c>
      <c r="C252">
        <v>1</v>
      </c>
      <c r="D252">
        <v>744</v>
      </c>
      <c r="E252">
        <v>225568177</v>
      </c>
      <c r="F252" t="s">
        <v>632</v>
      </c>
      <c r="G252">
        <v>3</v>
      </c>
      <c r="H252" t="s">
        <v>89</v>
      </c>
      <c r="I252" t="s">
        <v>79</v>
      </c>
      <c r="J252" t="s">
        <v>25</v>
      </c>
      <c r="K252" t="s">
        <v>37</v>
      </c>
      <c r="L252" t="s">
        <v>60</v>
      </c>
      <c r="M252" t="s">
        <v>61</v>
      </c>
      <c r="N252" t="s">
        <v>62</v>
      </c>
      <c r="O252">
        <v>43</v>
      </c>
      <c r="P252">
        <v>43999</v>
      </c>
      <c r="Q252" t="s">
        <v>119</v>
      </c>
      <c r="R252" t="s">
        <v>120</v>
      </c>
      <c r="S252">
        <v>368</v>
      </c>
      <c r="T252" t="s">
        <v>41</v>
      </c>
      <c r="U252" t="s">
        <v>33</v>
      </c>
    </row>
    <row r="253" spans="1:21">
      <c r="A253">
        <v>252</v>
      </c>
      <c r="B253" t="s">
        <v>21</v>
      </c>
      <c r="C253">
        <v>1</v>
      </c>
      <c r="D253">
        <v>745</v>
      </c>
      <c r="E253">
        <v>225576699</v>
      </c>
      <c r="F253" t="s">
        <v>633</v>
      </c>
      <c r="G253">
        <v>36</v>
      </c>
      <c r="H253" t="s">
        <v>35</v>
      </c>
      <c r="I253" t="s">
        <v>634</v>
      </c>
      <c r="J253" t="s">
        <v>25</v>
      </c>
      <c r="K253" t="s">
        <v>56</v>
      </c>
      <c r="L253" t="s">
        <v>27</v>
      </c>
      <c r="M253" t="s">
        <v>28</v>
      </c>
      <c r="N253" t="s">
        <v>29</v>
      </c>
      <c r="O253">
        <v>47</v>
      </c>
      <c r="P253">
        <v>47761</v>
      </c>
      <c r="Q253" t="s">
        <v>635</v>
      </c>
      <c r="R253" t="s">
        <v>636</v>
      </c>
      <c r="S253">
        <v>159</v>
      </c>
      <c r="T253" t="e" cm="1">
        <f t="array" aca="1" ref="T253" ca="1">-Functieaanduiding-Uitsluitend tuincentrum</f>
        <v>#NAME?</v>
      </c>
      <c r="U253" t="s">
        <v>33</v>
      </c>
    </row>
    <row r="254" spans="1:21">
      <c r="A254">
        <v>253</v>
      </c>
      <c r="B254" t="s">
        <v>21</v>
      </c>
      <c r="C254">
        <v>1</v>
      </c>
      <c r="D254">
        <v>751</v>
      </c>
      <c r="E254">
        <v>300067920</v>
      </c>
      <c r="F254" t="s">
        <v>637</v>
      </c>
      <c r="G254">
        <v>9</v>
      </c>
      <c r="H254" t="s">
        <v>638</v>
      </c>
      <c r="I254" t="s">
        <v>58</v>
      </c>
      <c r="J254" t="s">
        <v>25</v>
      </c>
      <c r="K254" t="s">
        <v>59</v>
      </c>
      <c r="L254" t="s">
        <v>60</v>
      </c>
      <c r="M254" t="s">
        <v>61</v>
      </c>
      <c r="N254" t="s">
        <v>62</v>
      </c>
      <c r="O254">
        <v>43</v>
      </c>
      <c r="P254">
        <v>4321</v>
      </c>
      <c r="Q254" t="s">
        <v>133</v>
      </c>
      <c r="R254" t="s">
        <v>134</v>
      </c>
      <c r="S254">
        <v>182</v>
      </c>
      <c r="T254" t="s">
        <v>65</v>
      </c>
      <c r="U254" t="s">
        <v>33</v>
      </c>
    </row>
    <row r="255" spans="1:21">
      <c r="A255">
        <v>254</v>
      </c>
      <c r="B255" t="s">
        <v>21</v>
      </c>
      <c r="C255">
        <v>1</v>
      </c>
      <c r="D255">
        <v>759</v>
      </c>
      <c r="E255">
        <v>300068976</v>
      </c>
      <c r="F255" t="s">
        <v>42</v>
      </c>
      <c r="G255">
        <v>59</v>
      </c>
      <c r="H255" t="s">
        <v>35</v>
      </c>
      <c r="I255" t="s">
        <v>43</v>
      </c>
      <c r="J255" t="s">
        <v>25</v>
      </c>
      <c r="K255" t="s">
        <v>44</v>
      </c>
      <c r="L255" t="s">
        <v>27</v>
      </c>
      <c r="M255" t="s">
        <v>28</v>
      </c>
      <c r="N255" t="s">
        <v>45</v>
      </c>
      <c r="O255">
        <v>46</v>
      </c>
      <c r="P255">
        <v>4622</v>
      </c>
      <c r="Q255" t="s">
        <v>46</v>
      </c>
      <c r="R255" t="s">
        <v>47</v>
      </c>
      <c r="S255">
        <v>3064</v>
      </c>
      <c r="T255" t="e" cm="1">
        <f t="array" ref="T255">-Functieaanduiding-Bouwvlak</f>
        <v>#NAME?</v>
      </c>
      <c r="U255" t="s">
        <v>33</v>
      </c>
    </row>
    <row r="256" spans="1:21">
      <c r="A256">
        <v>255</v>
      </c>
      <c r="B256" t="s">
        <v>21</v>
      </c>
      <c r="C256">
        <v>1</v>
      </c>
      <c r="D256">
        <v>760</v>
      </c>
      <c r="E256">
        <v>300069066</v>
      </c>
      <c r="F256" t="s">
        <v>69</v>
      </c>
      <c r="G256">
        <v>3</v>
      </c>
      <c r="H256" t="s">
        <v>35</v>
      </c>
      <c r="I256" t="s">
        <v>70</v>
      </c>
      <c r="J256" t="s">
        <v>25</v>
      </c>
      <c r="K256" t="s">
        <v>71</v>
      </c>
      <c r="L256" t="s">
        <v>27</v>
      </c>
      <c r="M256" t="s">
        <v>28</v>
      </c>
      <c r="N256" t="s">
        <v>45</v>
      </c>
      <c r="O256">
        <v>46</v>
      </c>
      <c r="P256">
        <v>4622</v>
      </c>
      <c r="Q256" t="s">
        <v>46</v>
      </c>
      <c r="R256" t="s">
        <v>47</v>
      </c>
      <c r="S256">
        <v>316098</v>
      </c>
      <c r="T256" t="e" cm="1">
        <f t="array" ref="T256">-Functieaanduiding-Bouwvlak</f>
        <v>#NAME?</v>
      </c>
      <c r="U256" t="s">
        <v>33</v>
      </c>
    </row>
    <row r="257" spans="1:21">
      <c r="A257">
        <v>256</v>
      </c>
      <c r="B257" t="s">
        <v>21</v>
      </c>
      <c r="C257">
        <v>1</v>
      </c>
      <c r="D257">
        <v>763</v>
      </c>
      <c r="E257">
        <v>300069336</v>
      </c>
      <c r="F257" t="s">
        <v>639</v>
      </c>
      <c r="G257">
        <v>26</v>
      </c>
      <c r="H257" t="s">
        <v>35</v>
      </c>
      <c r="I257" t="s">
        <v>136</v>
      </c>
      <c r="J257" t="s">
        <v>25</v>
      </c>
      <c r="K257" t="s">
        <v>103</v>
      </c>
      <c r="L257" t="s">
        <v>50</v>
      </c>
      <c r="M257" t="s">
        <v>51</v>
      </c>
      <c r="N257" t="s">
        <v>74</v>
      </c>
      <c r="O257">
        <v>33</v>
      </c>
      <c r="P257">
        <v>33123</v>
      </c>
      <c r="Q257" t="s">
        <v>640</v>
      </c>
      <c r="R257" t="s">
        <v>641</v>
      </c>
      <c r="S257">
        <v>335</v>
      </c>
      <c r="T257" t="s">
        <v>65</v>
      </c>
      <c r="U257" t="s">
        <v>33</v>
      </c>
    </row>
    <row r="258" spans="1:21">
      <c r="A258">
        <v>257</v>
      </c>
      <c r="B258" t="s">
        <v>21</v>
      </c>
      <c r="C258">
        <v>1</v>
      </c>
      <c r="D258">
        <v>767</v>
      </c>
      <c r="E258">
        <v>300112536</v>
      </c>
      <c r="F258" t="s">
        <v>69</v>
      </c>
      <c r="G258">
        <v>3</v>
      </c>
      <c r="H258" t="s">
        <v>35</v>
      </c>
      <c r="I258" t="s">
        <v>70</v>
      </c>
      <c r="J258" t="s">
        <v>25</v>
      </c>
      <c r="K258" t="s">
        <v>71</v>
      </c>
      <c r="L258" t="s">
        <v>199</v>
      </c>
      <c r="M258" t="s">
        <v>200</v>
      </c>
      <c r="N258" t="s">
        <v>365</v>
      </c>
      <c r="O258">
        <v>52</v>
      </c>
      <c r="P258">
        <v>52291</v>
      </c>
      <c r="Q258" t="s">
        <v>540</v>
      </c>
      <c r="R258" t="s">
        <v>541</v>
      </c>
      <c r="S258">
        <v>316098</v>
      </c>
      <c r="T258" t="e" cm="1">
        <f t="array" ref="T258">-Functieaanduiding-Bouwvlak</f>
        <v>#NAME?</v>
      </c>
      <c r="U258" t="s">
        <v>33</v>
      </c>
    </row>
    <row r="259" spans="1:21">
      <c r="A259">
        <v>258</v>
      </c>
      <c r="B259" t="s">
        <v>21</v>
      </c>
      <c r="C259">
        <v>1</v>
      </c>
      <c r="D259">
        <v>776</v>
      </c>
      <c r="E259">
        <v>300451713</v>
      </c>
      <c r="F259" t="s">
        <v>642</v>
      </c>
      <c r="G259">
        <v>3</v>
      </c>
      <c r="H259" t="s">
        <v>35</v>
      </c>
      <c r="I259" t="s">
        <v>24</v>
      </c>
      <c r="J259" t="s">
        <v>25</v>
      </c>
      <c r="K259" t="s">
        <v>26</v>
      </c>
      <c r="L259" t="s">
        <v>104</v>
      </c>
      <c r="M259" t="s">
        <v>105</v>
      </c>
      <c r="N259" t="s">
        <v>438</v>
      </c>
      <c r="O259">
        <v>96</v>
      </c>
      <c r="P259">
        <v>9604</v>
      </c>
      <c r="Q259" t="s">
        <v>643</v>
      </c>
      <c r="R259" t="s">
        <v>644</v>
      </c>
      <c r="S259">
        <v>248</v>
      </c>
      <c r="T259" t="e" cm="1">
        <f t="array" aca="1" ref="T259" ca="1">-Functieaanduiding-Uitsluitend sportschool</f>
        <v>#NAME?</v>
      </c>
      <c r="U259" t="s">
        <v>33</v>
      </c>
    </row>
    <row r="260" spans="1:21">
      <c r="A260">
        <v>259</v>
      </c>
      <c r="B260" t="s">
        <v>21</v>
      </c>
      <c r="C260">
        <v>1</v>
      </c>
      <c r="D260">
        <v>784</v>
      </c>
      <c r="E260">
        <v>307534768</v>
      </c>
      <c r="F260" t="s">
        <v>469</v>
      </c>
      <c r="G260">
        <v>20</v>
      </c>
      <c r="H260" t="s">
        <v>261</v>
      </c>
      <c r="I260" t="s">
        <v>84</v>
      </c>
      <c r="J260" t="s">
        <v>25</v>
      </c>
      <c r="K260" t="s">
        <v>37</v>
      </c>
      <c r="L260" t="s">
        <v>27</v>
      </c>
      <c r="M260" t="s">
        <v>28</v>
      </c>
      <c r="N260" t="s">
        <v>29</v>
      </c>
      <c r="O260">
        <v>47</v>
      </c>
      <c r="P260">
        <v>47591</v>
      </c>
      <c r="Q260" t="s">
        <v>408</v>
      </c>
      <c r="R260" t="s">
        <v>409</v>
      </c>
      <c r="S260">
        <v>1030</v>
      </c>
      <c r="T260" t="s">
        <v>41</v>
      </c>
      <c r="U260" t="s">
        <v>33</v>
      </c>
    </row>
    <row r="261" spans="1:21">
      <c r="A261">
        <v>260</v>
      </c>
      <c r="B261" t="s">
        <v>21</v>
      </c>
      <c r="C261">
        <v>1</v>
      </c>
      <c r="D261">
        <v>786</v>
      </c>
      <c r="E261">
        <v>307920565</v>
      </c>
      <c r="F261" t="s">
        <v>495</v>
      </c>
      <c r="G261">
        <v>24</v>
      </c>
      <c r="H261" t="s">
        <v>35</v>
      </c>
      <c r="I261" t="s">
        <v>84</v>
      </c>
      <c r="J261" t="s">
        <v>25</v>
      </c>
      <c r="K261" t="s">
        <v>37</v>
      </c>
      <c r="L261" t="s">
        <v>312</v>
      </c>
      <c r="M261" t="s">
        <v>313</v>
      </c>
      <c r="N261" t="s">
        <v>458</v>
      </c>
      <c r="O261">
        <v>62</v>
      </c>
      <c r="P261">
        <v>6209</v>
      </c>
      <c r="Q261" t="s">
        <v>645</v>
      </c>
      <c r="R261" t="s">
        <v>646</v>
      </c>
      <c r="S261">
        <v>1751</v>
      </c>
      <c r="T261" t="s">
        <v>77</v>
      </c>
      <c r="U261" t="s">
        <v>33</v>
      </c>
    </row>
    <row r="262" spans="1:21">
      <c r="A262">
        <v>261</v>
      </c>
      <c r="B262" t="s">
        <v>21</v>
      </c>
      <c r="C262">
        <v>1</v>
      </c>
      <c r="D262">
        <v>788</v>
      </c>
      <c r="E262">
        <v>315854368</v>
      </c>
      <c r="F262" t="s">
        <v>647</v>
      </c>
      <c r="G262">
        <v>86</v>
      </c>
      <c r="H262" t="s">
        <v>101</v>
      </c>
      <c r="I262" t="s">
        <v>111</v>
      </c>
      <c r="J262" t="s">
        <v>25</v>
      </c>
      <c r="K262" t="s">
        <v>56</v>
      </c>
      <c r="L262" t="s">
        <v>27</v>
      </c>
      <c r="M262" t="s">
        <v>28</v>
      </c>
      <c r="N262" t="s">
        <v>38</v>
      </c>
      <c r="O262">
        <v>45</v>
      </c>
      <c r="P262">
        <v>45192</v>
      </c>
      <c r="Q262" t="s">
        <v>504</v>
      </c>
      <c r="R262" t="s">
        <v>505</v>
      </c>
      <c r="S262">
        <v>1584</v>
      </c>
      <c r="T262" t="e" cm="1">
        <f t="array" ref="T262">-Functieaanduiding-Bouwvlak</f>
        <v>#NAME?</v>
      </c>
      <c r="U262" t="s">
        <v>33</v>
      </c>
    </row>
    <row r="263" spans="1:21">
      <c r="A263">
        <v>262</v>
      </c>
      <c r="B263" t="s">
        <v>21</v>
      </c>
      <c r="C263">
        <v>1</v>
      </c>
      <c r="D263">
        <v>797</v>
      </c>
      <c r="E263">
        <v>358654162</v>
      </c>
      <c r="F263" t="s">
        <v>648</v>
      </c>
      <c r="G263">
        <v>22</v>
      </c>
      <c r="H263" t="s">
        <v>35</v>
      </c>
      <c r="I263" t="s">
        <v>649</v>
      </c>
      <c r="J263" t="s">
        <v>25</v>
      </c>
      <c r="K263" t="s">
        <v>148</v>
      </c>
      <c r="L263" t="s">
        <v>27</v>
      </c>
      <c r="M263" t="s">
        <v>28</v>
      </c>
      <c r="N263" t="s">
        <v>45</v>
      </c>
      <c r="O263">
        <v>46</v>
      </c>
      <c r="P263">
        <v>46311</v>
      </c>
      <c r="Q263" t="s">
        <v>225</v>
      </c>
      <c r="R263" t="s">
        <v>226</v>
      </c>
      <c r="S263">
        <v>2510</v>
      </c>
      <c r="T263" t="s">
        <v>109</v>
      </c>
      <c r="U263" t="s">
        <v>33</v>
      </c>
    </row>
    <row r="264" spans="1:21">
      <c r="A264">
        <v>263</v>
      </c>
      <c r="B264" t="s">
        <v>21</v>
      </c>
      <c r="C264">
        <v>1</v>
      </c>
      <c r="D264">
        <v>801</v>
      </c>
      <c r="E264">
        <v>369440965</v>
      </c>
      <c r="F264" t="s">
        <v>650</v>
      </c>
      <c r="G264">
        <v>11</v>
      </c>
      <c r="H264" t="s">
        <v>23</v>
      </c>
      <c r="I264" t="s">
        <v>288</v>
      </c>
      <c r="J264" t="s">
        <v>25</v>
      </c>
      <c r="K264" t="s">
        <v>56</v>
      </c>
      <c r="L264" t="s">
        <v>27</v>
      </c>
      <c r="M264" t="s">
        <v>28</v>
      </c>
      <c r="N264" t="s">
        <v>38</v>
      </c>
      <c r="O264">
        <v>45</v>
      </c>
      <c r="P264">
        <v>45204</v>
      </c>
      <c r="Q264" t="s">
        <v>435</v>
      </c>
      <c r="R264" t="s">
        <v>436</v>
      </c>
      <c r="S264">
        <v>275</v>
      </c>
      <c r="T264" t="s">
        <v>41</v>
      </c>
      <c r="U264" t="s">
        <v>33</v>
      </c>
    </row>
    <row r="265" spans="1:21">
      <c r="A265">
        <v>264</v>
      </c>
      <c r="B265" t="s">
        <v>21</v>
      </c>
      <c r="C265">
        <v>1</v>
      </c>
      <c r="D265">
        <v>816</v>
      </c>
      <c r="E265">
        <v>371561962</v>
      </c>
      <c r="F265" t="s">
        <v>651</v>
      </c>
      <c r="G265">
        <v>6</v>
      </c>
      <c r="H265" t="s">
        <v>101</v>
      </c>
      <c r="I265" t="s">
        <v>79</v>
      </c>
      <c r="J265" t="s">
        <v>25</v>
      </c>
      <c r="K265" t="s">
        <v>56</v>
      </c>
      <c r="L265" t="s">
        <v>27</v>
      </c>
      <c r="M265" t="s">
        <v>28</v>
      </c>
      <c r="N265" t="s">
        <v>38</v>
      </c>
      <c r="O265">
        <v>45</v>
      </c>
      <c r="P265">
        <v>45112</v>
      </c>
      <c r="Q265" t="s">
        <v>39</v>
      </c>
      <c r="R265" t="s">
        <v>40</v>
      </c>
      <c r="S265">
        <v>133</v>
      </c>
      <c r="T265" t="s">
        <v>77</v>
      </c>
      <c r="U265" t="s">
        <v>33</v>
      </c>
    </row>
    <row r="266" spans="1:21">
      <c r="A266">
        <v>265</v>
      </c>
      <c r="B266" t="s">
        <v>21</v>
      </c>
      <c r="C266">
        <v>1</v>
      </c>
      <c r="D266">
        <v>818</v>
      </c>
      <c r="E266">
        <v>371707165</v>
      </c>
      <c r="F266" t="s">
        <v>652</v>
      </c>
      <c r="G266">
        <v>50</v>
      </c>
      <c r="H266" t="s">
        <v>23</v>
      </c>
      <c r="I266" t="s">
        <v>141</v>
      </c>
      <c r="J266" t="s">
        <v>25</v>
      </c>
      <c r="K266" t="s">
        <v>142</v>
      </c>
      <c r="L266" t="s">
        <v>277</v>
      </c>
      <c r="M266" t="s">
        <v>278</v>
      </c>
      <c r="N266" t="s">
        <v>653</v>
      </c>
      <c r="O266">
        <v>90</v>
      </c>
      <c r="P266">
        <v>9002</v>
      </c>
      <c r="Q266" t="s">
        <v>654</v>
      </c>
      <c r="R266" t="s">
        <v>655</v>
      </c>
      <c r="S266">
        <v>439</v>
      </c>
      <c r="T266" t="s">
        <v>109</v>
      </c>
      <c r="U266" t="s">
        <v>33</v>
      </c>
    </row>
    <row r="267" spans="1:21">
      <c r="A267">
        <v>266</v>
      </c>
      <c r="B267" t="s">
        <v>21</v>
      </c>
      <c r="C267">
        <v>1</v>
      </c>
      <c r="D267">
        <v>836</v>
      </c>
      <c r="E267">
        <v>375204565</v>
      </c>
      <c r="F267" t="s">
        <v>485</v>
      </c>
      <c r="G267">
        <v>77</v>
      </c>
      <c r="H267" t="s">
        <v>35</v>
      </c>
      <c r="I267" t="s">
        <v>43</v>
      </c>
      <c r="J267" t="s">
        <v>25</v>
      </c>
      <c r="K267" t="s">
        <v>56</v>
      </c>
      <c r="L267" t="s">
        <v>27</v>
      </c>
      <c r="M267" t="s">
        <v>28</v>
      </c>
      <c r="N267" t="s">
        <v>45</v>
      </c>
      <c r="O267">
        <v>46</v>
      </c>
      <c r="P267">
        <v>4622</v>
      </c>
      <c r="Q267" t="s">
        <v>46</v>
      </c>
      <c r="R267" t="s">
        <v>47</v>
      </c>
      <c r="S267">
        <v>23701</v>
      </c>
      <c r="T267" t="e" cm="1">
        <f t="array" ref="T267">-Functieaanduiding-Bouwvlak</f>
        <v>#NAME?</v>
      </c>
      <c r="U267" t="s">
        <v>33</v>
      </c>
    </row>
    <row r="268" spans="1:21">
      <c r="A268">
        <v>267</v>
      </c>
      <c r="B268" t="s">
        <v>21</v>
      </c>
      <c r="C268">
        <v>1</v>
      </c>
      <c r="D268">
        <v>837</v>
      </c>
      <c r="E268">
        <v>375220765</v>
      </c>
      <c r="F268" t="s">
        <v>656</v>
      </c>
      <c r="G268">
        <v>37</v>
      </c>
      <c r="H268" t="s">
        <v>294</v>
      </c>
      <c r="I268" t="s">
        <v>36</v>
      </c>
      <c r="J268" t="s">
        <v>25</v>
      </c>
      <c r="K268" t="s">
        <v>37</v>
      </c>
      <c r="L268" t="s">
        <v>60</v>
      </c>
      <c r="M268" t="s">
        <v>61</v>
      </c>
      <c r="N268" t="s">
        <v>85</v>
      </c>
      <c r="O268">
        <v>41</v>
      </c>
      <c r="P268">
        <v>4120</v>
      </c>
      <c r="Q268" t="s">
        <v>86</v>
      </c>
      <c r="R268" t="s">
        <v>87</v>
      </c>
      <c r="S268">
        <v>133</v>
      </c>
      <c r="T268" t="s">
        <v>208</v>
      </c>
      <c r="U268" t="s">
        <v>33</v>
      </c>
    </row>
    <row r="269" spans="1:21">
      <c r="A269">
        <v>268</v>
      </c>
      <c r="B269" t="s">
        <v>21</v>
      </c>
      <c r="C269">
        <v>1</v>
      </c>
      <c r="D269">
        <v>850</v>
      </c>
      <c r="E269">
        <v>376601962</v>
      </c>
      <c r="F269" t="s">
        <v>657</v>
      </c>
      <c r="G269">
        <v>46</v>
      </c>
      <c r="H269" t="s">
        <v>35</v>
      </c>
      <c r="I269" t="s">
        <v>70</v>
      </c>
      <c r="J269" t="s">
        <v>25</v>
      </c>
      <c r="K269" t="s">
        <v>56</v>
      </c>
      <c r="L269" t="s">
        <v>27</v>
      </c>
      <c r="M269" t="s">
        <v>28</v>
      </c>
      <c r="N269" t="s">
        <v>45</v>
      </c>
      <c r="O269">
        <v>46</v>
      </c>
      <c r="P269">
        <v>4622</v>
      </c>
      <c r="Q269" t="s">
        <v>46</v>
      </c>
      <c r="R269" t="s">
        <v>47</v>
      </c>
      <c r="S269">
        <v>15459</v>
      </c>
      <c r="T269" t="e" cm="1">
        <f t="array" ref="T269">-Functieaanduiding-Bouwvlak</f>
        <v>#NAME?</v>
      </c>
      <c r="U269" t="s">
        <v>33</v>
      </c>
    </row>
    <row r="270" spans="1:21">
      <c r="A270">
        <v>269</v>
      </c>
      <c r="B270" t="s">
        <v>21</v>
      </c>
      <c r="C270">
        <v>1</v>
      </c>
      <c r="D270">
        <v>866</v>
      </c>
      <c r="E270">
        <v>377570968</v>
      </c>
      <c r="F270" t="s">
        <v>658</v>
      </c>
      <c r="G270">
        <v>5</v>
      </c>
      <c r="H270" t="s">
        <v>35</v>
      </c>
      <c r="I270" t="s">
        <v>659</v>
      </c>
      <c r="J270" t="s">
        <v>25</v>
      </c>
      <c r="K270" t="s">
        <v>37</v>
      </c>
      <c r="L270" t="s">
        <v>104</v>
      </c>
      <c r="M270" t="s">
        <v>105</v>
      </c>
      <c r="N270" t="s">
        <v>438</v>
      </c>
      <c r="O270">
        <v>96</v>
      </c>
      <c r="P270">
        <v>96022</v>
      </c>
      <c r="Q270" t="s">
        <v>439</v>
      </c>
      <c r="R270" t="s">
        <v>440</v>
      </c>
      <c r="S270">
        <v>1110</v>
      </c>
      <c r="T270" t="s">
        <v>41</v>
      </c>
      <c r="U270" t="s">
        <v>33</v>
      </c>
    </row>
    <row r="271" spans="1:21">
      <c r="A271">
        <v>270</v>
      </c>
      <c r="B271" t="s">
        <v>21</v>
      </c>
      <c r="C271">
        <v>1</v>
      </c>
      <c r="D271">
        <v>887</v>
      </c>
      <c r="E271">
        <v>379078762</v>
      </c>
      <c r="F271" t="s">
        <v>657</v>
      </c>
      <c r="G271">
        <v>46</v>
      </c>
      <c r="H271" t="s">
        <v>35</v>
      </c>
      <c r="I271" t="s">
        <v>70</v>
      </c>
      <c r="J271" t="s">
        <v>25</v>
      </c>
      <c r="K271" t="s">
        <v>56</v>
      </c>
      <c r="L271" t="s">
        <v>27</v>
      </c>
      <c r="M271" t="s">
        <v>28</v>
      </c>
      <c r="N271" t="s">
        <v>45</v>
      </c>
      <c r="O271">
        <v>46</v>
      </c>
      <c r="P271">
        <v>4622</v>
      </c>
      <c r="Q271" t="s">
        <v>46</v>
      </c>
      <c r="R271" t="s">
        <v>47</v>
      </c>
      <c r="S271">
        <v>15459</v>
      </c>
      <c r="T271" t="e" cm="1">
        <f t="array" ref="T271">-Functieaanduiding-Bouwvlak</f>
        <v>#NAME?</v>
      </c>
      <c r="U271" t="s">
        <v>33</v>
      </c>
    </row>
    <row r="272" spans="1:21">
      <c r="A272">
        <v>271</v>
      </c>
      <c r="B272" t="s">
        <v>21</v>
      </c>
      <c r="C272">
        <v>1</v>
      </c>
      <c r="D272">
        <v>888</v>
      </c>
      <c r="E272">
        <v>379079965</v>
      </c>
      <c r="F272" t="s">
        <v>660</v>
      </c>
      <c r="G272">
        <v>3</v>
      </c>
      <c r="H272" t="s">
        <v>35</v>
      </c>
      <c r="I272" t="s">
        <v>236</v>
      </c>
      <c r="J272" t="s">
        <v>25</v>
      </c>
      <c r="K272" t="s">
        <v>56</v>
      </c>
      <c r="L272" t="s">
        <v>27</v>
      </c>
      <c r="M272" t="s">
        <v>28</v>
      </c>
      <c r="N272" t="s">
        <v>45</v>
      </c>
      <c r="O272">
        <v>46</v>
      </c>
      <c r="P272">
        <v>46423</v>
      </c>
      <c r="Q272" t="s">
        <v>661</v>
      </c>
      <c r="R272" t="s">
        <v>662</v>
      </c>
      <c r="S272">
        <v>1382</v>
      </c>
      <c r="T272" t="s">
        <v>125</v>
      </c>
      <c r="U272" t="s">
        <v>125</v>
      </c>
    </row>
    <row r="273" spans="1:21">
      <c r="A273">
        <v>272</v>
      </c>
      <c r="B273" t="s">
        <v>21</v>
      </c>
      <c r="C273">
        <v>1</v>
      </c>
      <c r="D273">
        <v>915</v>
      </c>
      <c r="E273">
        <v>380674765</v>
      </c>
      <c r="F273" t="s">
        <v>251</v>
      </c>
      <c r="G273">
        <v>2</v>
      </c>
      <c r="H273" t="s">
        <v>35</v>
      </c>
      <c r="I273" t="s">
        <v>252</v>
      </c>
      <c r="J273" t="s">
        <v>25</v>
      </c>
      <c r="K273" t="s">
        <v>37</v>
      </c>
      <c r="L273" t="s">
        <v>27</v>
      </c>
      <c r="M273" t="s">
        <v>28</v>
      </c>
      <c r="N273" t="s">
        <v>29</v>
      </c>
      <c r="O273">
        <v>47</v>
      </c>
      <c r="P273">
        <v>4730</v>
      </c>
      <c r="Q273" t="s">
        <v>30</v>
      </c>
      <c r="R273" t="s">
        <v>31</v>
      </c>
      <c r="S273">
        <v>2416</v>
      </c>
      <c r="T273" t="s">
        <v>65</v>
      </c>
      <c r="U273" t="s">
        <v>33</v>
      </c>
    </row>
    <row r="274" spans="1:21">
      <c r="A274">
        <v>273</v>
      </c>
      <c r="B274" t="s">
        <v>21</v>
      </c>
      <c r="C274">
        <v>1</v>
      </c>
      <c r="D274">
        <v>924</v>
      </c>
      <c r="E274">
        <v>380984962</v>
      </c>
      <c r="F274" t="s">
        <v>663</v>
      </c>
      <c r="G274">
        <v>65</v>
      </c>
      <c r="H274" t="s">
        <v>35</v>
      </c>
      <c r="I274" t="s">
        <v>102</v>
      </c>
      <c r="J274" t="s">
        <v>25</v>
      </c>
      <c r="K274" t="s">
        <v>103</v>
      </c>
      <c r="L274" t="s">
        <v>149</v>
      </c>
      <c r="M274" t="s">
        <v>150</v>
      </c>
      <c r="N274" t="s">
        <v>664</v>
      </c>
      <c r="O274">
        <v>3</v>
      </c>
      <c r="P274">
        <v>311</v>
      </c>
      <c r="Q274" t="s">
        <v>665</v>
      </c>
      <c r="R274" t="s">
        <v>666</v>
      </c>
      <c r="S274">
        <v>178</v>
      </c>
      <c r="T274" t="s">
        <v>109</v>
      </c>
      <c r="U274" t="s">
        <v>33</v>
      </c>
    </row>
    <row r="275" spans="1:21">
      <c r="A275">
        <v>274</v>
      </c>
      <c r="B275" t="s">
        <v>21</v>
      </c>
      <c r="C275">
        <v>1</v>
      </c>
      <c r="D275">
        <v>930</v>
      </c>
      <c r="E275">
        <v>381063565</v>
      </c>
      <c r="F275" t="s">
        <v>667</v>
      </c>
      <c r="G275">
        <v>59</v>
      </c>
      <c r="H275" t="s">
        <v>23</v>
      </c>
      <c r="I275" t="s">
        <v>132</v>
      </c>
      <c r="J275" t="s">
        <v>25</v>
      </c>
      <c r="K275" t="s">
        <v>56</v>
      </c>
      <c r="L275" t="s">
        <v>451</v>
      </c>
      <c r="M275" t="s">
        <v>452</v>
      </c>
      <c r="N275" t="s">
        <v>451</v>
      </c>
      <c r="O275">
        <v>68</v>
      </c>
      <c r="P275">
        <v>68204</v>
      </c>
      <c r="Q275" t="s">
        <v>668</v>
      </c>
      <c r="R275" t="s">
        <v>669</v>
      </c>
      <c r="S275">
        <v>25</v>
      </c>
      <c r="T275" t="s">
        <v>77</v>
      </c>
      <c r="U275" t="s">
        <v>33</v>
      </c>
    </row>
    <row r="276" spans="1:21">
      <c r="A276">
        <v>275</v>
      </c>
      <c r="B276" t="s">
        <v>21</v>
      </c>
      <c r="C276">
        <v>1</v>
      </c>
      <c r="D276">
        <v>931</v>
      </c>
      <c r="E276">
        <v>381067165</v>
      </c>
      <c r="F276" t="s">
        <v>670</v>
      </c>
      <c r="G276">
        <v>8</v>
      </c>
      <c r="H276" t="s">
        <v>35</v>
      </c>
      <c r="I276" t="s">
        <v>182</v>
      </c>
      <c r="J276" t="s">
        <v>25</v>
      </c>
      <c r="K276" t="s">
        <v>142</v>
      </c>
      <c r="L276" t="s">
        <v>50</v>
      </c>
      <c r="M276" t="s">
        <v>51</v>
      </c>
      <c r="N276" t="s">
        <v>74</v>
      </c>
      <c r="O276">
        <v>33</v>
      </c>
      <c r="P276">
        <v>3315</v>
      </c>
      <c r="Q276" t="s">
        <v>671</v>
      </c>
      <c r="R276" t="s">
        <v>672</v>
      </c>
      <c r="S276">
        <v>140</v>
      </c>
      <c r="T276" t="s">
        <v>109</v>
      </c>
      <c r="U276" t="s">
        <v>33</v>
      </c>
    </row>
    <row r="277" spans="1:21">
      <c r="A277">
        <v>276</v>
      </c>
      <c r="B277" t="s">
        <v>21</v>
      </c>
      <c r="C277">
        <v>1</v>
      </c>
      <c r="D277">
        <v>942</v>
      </c>
      <c r="E277">
        <v>381379162</v>
      </c>
      <c r="F277" t="s">
        <v>673</v>
      </c>
      <c r="G277">
        <v>6</v>
      </c>
      <c r="H277" t="s">
        <v>261</v>
      </c>
      <c r="I277" t="s">
        <v>79</v>
      </c>
      <c r="J277" t="s">
        <v>25</v>
      </c>
      <c r="K277" t="s">
        <v>37</v>
      </c>
      <c r="L277" t="s">
        <v>60</v>
      </c>
      <c r="M277" t="s">
        <v>61</v>
      </c>
      <c r="N277" t="s">
        <v>62</v>
      </c>
      <c r="O277">
        <v>43</v>
      </c>
      <c r="P277">
        <v>4334</v>
      </c>
      <c r="Q277" t="s">
        <v>185</v>
      </c>
      <c r="R277" t="s">
        <v>186</v>
      </c>
      <c r="S277">
        <v>131</v>
      </c>
      <c r="T277" t="s">
        <v>77</v>
      </c>
      <c r="U277" t="s">
        <v>33</v>
      </c>
    </row>
    <row r="278" spans="1:21">
      <c r="A278">
        <v>277</v>
      </c>
      <c r="B278" t="s">
        <v>21</v>
      </c>
      <c r="C278">
        <v>1</v>
      </c>
      <c r="D278">
        <v>944</v>
      </c>
      <c r="E278">
        <v>381508165</v>
      </c>
      <c r="F278" t="s">
        <v>620</v>
      </c>
      <c r="G278">
        <v>1</v>
      </c>
      <c r="H278" t="s">
        <v>35</v>
      </c>
      <c r="I278" t="s">
        <v>252</v>
      </c>
      <c r="J278" t="s">
        <v>25</v>
      </c>
      <c r="K278" t="s">
        <v>37</v>
      </c>
      <c r="L278" t="s">
        <v>27</v>
      </c>
      <c r="M278" t="s">
        <v>28</v>
      </c>
      <c r="N278" t="s">
        <v>29</v>
      </c>
      <c r="O278">
        <v>47</v>
      </c>
      <c r="P278">
        <v>47528</v>
      </c>
      <c r="Q278" t="s">
        <v>299</v>
      </c>
      <c r="R278" t="s">
        <v>300</v>
      </c>
      <c r="S278">
        <v>4549</v>
      </c>
      <c r="T278" t="s">
        <v>65</v>
      </c>
      <c r="U278" t="s">
        <v>33</v>
      </c>
    </row>
    <row r="279" spans="1:21">
      <c r="A279">
        <v>278</v>
      </c>
      <c r="B279" t="s">
        <v>21</v>
      </c>
      <c r="C279">
        <v>1</v>
      </c>
      <c r="D279">
        <v>948</v>
      </c>
      <c r="E279">
        <v>381637765</v>
      </c>
      <c r="F279" t="s">
        <v>674</v>
      </c>
      <c r="G279">
        <v>1</v>
      </c>
      <c r="H279" t="s">
        <v>35</v>
      </c>
      <c r="I279" t="s">
        <v>675</v>
      </c>
      <c r="J279" t="s">
        <v>25</v>
      </c>
      <c r="K279" t="s">
        <v>56</v>
      </c>
      <c r="L279" t="s">
        <v>27</v>
      </c>
      <c r="M279" t="s">
        <v>28</v>
      </c>
      <c r="N279" t="s">
        <v>45</v>
      </c>
      <c r="O279">
        <v>46</v>
      </c>
      <c r="P279">
        <v>4622</v>
      </c>
      <c r="Q279" t="s">
        <v>46</v>
      </c>
      <c r="R279" t="s">
        <v>47</v>
      </c>
      <c r="S279">
        <v>338</v>
      </c>
      <c r="T279" t="s">
        <v>676</v>
      </c>
      <c r="U279" t="s">
        <v>33</v>
      </c>
    </row>
    <row r="280" spans="1:21">
      <c r="A280">
        <v>279</v>
      </c>
      <c r="B280" t="s">
        <v>21</v>
      </c>
      <c r="C280">
        <v>1</v>
      </c>
      <c r="D280">
        <v>949</v>
      </c>
      <c r="E280">
        <v>381638968</v>
      </c>
      <c r="F280" t="s">
        <v>235</v>
      </c>
      <c r="G280">
        <v>15</v>
      </c>
      <c r="H280" t="s">
        <v>35</v>
      </c>
      <c r="I280" t="s">
        <v>236</v>
      </c>
      <c r="J280" t="s">
        <v>25</v>
      </c>
      <c r="K280" t="s">
        <v>59</v>
      </c>
      <c r="L280" t="s">
        <v>27</v>
      </c>
      <c r="M280" t="s">
        <v>28</v>
      </c>
      <c r="N280" t="s">
        <v>29</v>
      </c>
      <c r="O280">
        <v>47</v>
      </c>
      <c r="P280">
        <v>47992</v>
      </c>
      <c r="Q280" t="s">
        <v>677</v>
      </c>
      <c r="R280" t="s">
        <v>678</v>
      </c>
      <c r="S280">
        <v>614</v>
      </c>
      <c r="T280" t="s">
        <v>125</v>
      </c>
      <c r="U280" t="s">
        <v>125</v>
      </c>
    </row>
    <row r="281" spans="1:21">
      <c r="A281">
        <v>280</v>
      </c>
      <c r="B281" t="s">
        <v>21</v>
      </c>
      <c r="C281">
        <v>1</v>
      </c>
      <c r="D281">
        <v>962</v>
      </c>
      <c r="E281">
        <v>382040965</v>
      </c>
      <c r="F281" t="s">
        <v>679</v>
      </c>
      <c r="G281">
        <v>11</v>
      </c>
      <c r="H281" t="s">
        <v>35</v>
      </c>
      <c r="I281" t="s">
        <v>102</v>
      </c>
      <c r="J281" t="s">
        <v>25</v>
      </c>
      <c r="K281" t="s">
        <v>103</v>
      </c>
      <c r="L281" t="s">
        <v>27</v>
      </c>
      <c r="M281" t="s">
        <v>28</v>
      </c>
      <c r="N281" t="s">
        <v>45</v>
      </c>
      <c r="O281">
        <v>46</v>
      </c>
      <c r="P281">
        <v>46382</v>
      </c>
      <c r="Q281" t="s">
        <v>123</v>
      </c>
      <c r="R281" t="s">
        <v>124</v>
      </c>
      <c r="S281">
        <v>212</v>
      </c>
      <c r="T281" t="s">
        <v>109</v>
      </c>
      <c r="U281" t="s">
        <v>33</v>
      </c>
    </row>
    <row r="282" spans="1:21">
      <c r="A282">
        <v>281</v>
      </c>
      <c r="B282" t="s">
        <v>21</v>
      </c>
      <c r="C282">
        <v>1</v>
      </c>
      <c r="D282">
        <v>969</v>
      </c>
      <c r="E282">
        <v>382234768</v>
      </c>
      <c r="F282" t="s">
        <v>680</v>
      </c>
      <c r="G282">
        <v>33</v>
      </c>
      <c r="H282" t="s">
        <v>35</v>
      </c>
      <c r="I282" t="s">
        <v>681</v>
      </c>
      <c r="J282" t="s">
        <v>25</v>
      </c>
      <c r="K282" t="s">
        <v>682</v>
      </c>
      <c r="L282" t="s">
        <v>27</v>
      </c>
      <c r="M282" t="s">
        <v>28</v>
      </c>
      <c r="N282" t="s">
        <v>38</v>
      </c>
      <c r="O282">
        <v>45</v>
      </c>
      <c r="P282">
        <v>45112</v>
      </c>
      <c r="Q282" t="s">
        <v>39</v>
      </c>
      <c r="R282" t="s">
        <v>40</v>
      </c>
      <c r="S282">
        <v>280</v>
      </c>
      <c r="T282" t="s">
        <v>125</v>
      </c>
      <c r="U282" t="s">
        <v>125</v>
      </c>
    </row>
    <row r="283" spans="1:21">
      <c r="A283">
        <v>282</v>
      </c>
      <c r="B283" t="s">
        <v>21</v>
      </c>
      <c r="C283">
        <v>1</v>
      </c>
      <c r="D283">
        <v>970</v>
      </c>
      <c r="E283">
        <v>382243768</v>
      </c>
      <c r="F283" t="s">
        <v>683</v>
      </c>
      <c r="G283">
        <v>18</v>
      </c>
      <c r="H283" t="s">
        <v>23</v>
      </c>
      <c r="I283" t="s">
        <v>684</v>
      </c>
      <c r="J283" t="s">
        <v>25</v>
      </c>
      <c r="K283" t="s">
        <v>56</v>
      </c>
      <c r="L283" t="s">
        <v>27</v>
      </c>
      <c r="M283" t="s">
        <v>28</v>
      </c>
      <c r="N283" t="s">
        <v>45</v>
      </c>
      <c r="O283">
        <v>46</v>
      </c>
      <c r="P283">
        <v>46682</v>
      </c>
      <c r="Q283" t="s">
        <v>583</v>
      </c>
      <c r="R283" t="s">
        <v>584</v>
      </c>
      <c r="S283">
        <v>210</v>
      </c>
      <c r="T283" t="e" cm="1">
        <f t="array" aca="1" ref="T283" ca="1">-Functieaanduiding-Bedrijf uit ten hoogste categorie B1</f>
        <v>#NAME?</v>
      </c>
      <c r="U283" t="s">
        <v>33</v>
      </c>
    </row>
    <row r="284" spans="1:21">
      <c r="A284">
        <v>283</v>
      </c>
      <c r="B284" t="s">
        <v>21</v>
      </c>
      <c r="C284">
        <v>1</v>
      </c>
      <c r="D284">
        <v>977</v>
      </c>
      <c r="E284">
        <v>382574362</v>
      </c>
      <c r="F284" t="s">
        <v>685</v>
      </c>
      <c r="G284">
        <v>10</v>
      </c>
      <c r="H284" t="s">
        <v>35</v>
      </c>
      <c r="I284" t="s">
        <v>122</v>
      </c>
      <c r="J284" t="s">
        <v>25</v>
      </c>
      <c r="K284" t="s">
        <v>37</v>
      </c>
      <c r="L284" t="s">
        <v>60</v>
      </c>
      <c r="M284" t="s">
        <v>61</v>
      </c>
      <c r="N284" t="s">
        <v>85</v>
      </c>
      <c r="O284">
        <v>41</v>
      </c>
      <c r="P284">
        <v>4120</v>
      </c>
      <c r="Q284" t="s">
        <v>86</v>
      </c>
      <c r="R284" t="s">
        <v>87</v>
      </c>
      <c r="S284">
        <v>190</v>
      </c>
      <c r="T284" t="s">
        <v>125</v>
      </c>
      <c r="U284" t="s">
        <v>125</v>
      </c>
    </row>
    <row r="285" spans="1:21">
      <c r="A285">
        <v>284</v>
      </c>
      <c r="B285" t="s">
        <v>21</v>
      </c>
      <c r="C285">
        <v>1</v>
      </c>
      <c r="D285">
        <v>988</v>
      </c>
      <c r="E285">
        <v>382736362</v>
      </c>
      <c r="F285" t="s">
        <v>69</v>
      </c>
      <c r="G285">
        <v>3</v>
      </c>
      <c r="H285" t="s">
        <v>35</v>
      </c>
      <c r="I285" t="s">
        <v>70</v>
      </c>
      <c r="J285" t="s">
        <v>25</v>
      </c>
      <c r="K285" t="s">
        <v>71</v>
      </c>
      <c r="L285" t="s">
        <v>27</v>
      </c>
      <c r="M285" t="s">
        <v>28</v>
      </c>
      <c r="N285" t="s">
        <v>45</v>
      </c>
      <c r="O285">
        <v>46</v>
      </c>
      <c r="P285">
        <v>46691</v>
      </c>
      <c r="Q285" t="s">
        <v>686</v>
      </c>
      <c r="R285" t="s">
        <v>687</v>
      </c>
      <c r="S285">
        <v>316098</v>
      </c>
      <c r="T285" t="e" cm="1">
        <f t="array" ref="T285">-Functieaanduiding-Bouwvlak</f>
        <v>#NAME?</v>
      </c>
      <c r="U285" t="s">
        <v>33</v>
      </c>
    </row>
    <row r="286" spans="1:21">
      <c r="A286">
        <v>285</v>
      </c>
      <c r="B286" t="s">
        <v>21</v>
      </c>
      <c r="C286">
        <v>1</v>
      </c>
      <c r="D286">
        <v>989</v>
      </c>
      <c r="E286">
        <v>382736968</v>
      </c>
      <c r="F286" t="s">
        <v>688</v>
      </c>
      <c r="G286">
        <v>40</v>
      </c>
      <c r="H286" t="s">
        <v>217</v>
      </c>
      <c r="I286" t="s">
        <v>127</v>
      </c>
      <c r="J286" t="s">
        <v>25</v>
      </c>
      <c r="K286" t="s">
        <v>56</v>
      </c>
      <c r="L286" t="s">
        <v>154</v>
      </c>
      <c r="M286" t="s">
        <v>155</v>
      </c>
      <c r="N286" t="s">
        <v>170</v>
      </c>
      <c r="O286">
        <v>81</v>
      </c>
      <c r="P286">
        <v>8130</v>
      </c>
      <c r="Q286" t="s">
        <v>171</v>
      </c>
      <c r="R286" t="s">
        <v>172</v>
      </c>
      <c r="S286">
        <v>488</v>
      </c>
      <c r="T286" t="s">
        <v>689</v>
      </c>
      <c r="U286" t="s">
        <v>33</v>
      </c>
    </row>
    <row r="287" spans="1:21">
      <c r="A287">
        <v>286</v>
      </c>
      <c r="B287" t="s">
        <v>21</v>
      </c>
      <c r="C287">
        <v>1</v>
      </c>
      <c r="D287">
        <v>991</v>
      </c>
      <c r="E287">
        <v>382741762</v>
      </c>
      <c r="F287" t="s">
        <v>301</v>
      </c>
      <c r="G287">
        <v>10</v>
      </c>
      <c r="H287" t="s">
        <v>35</v>
      </c>
      <c r="I287" t="s">
        <v>302</v>
      </c>
      <c r="J287" t="s">
        <v>25</v>
      </c>
      <c r="K287" t="s">
        <v>56</v>
      </c>
      <c r="L287" t="s">
        <v>60</v>
      </c>
      <c r="M287" t="s">
        <v>61</v>
      </c>
      <c r="N287" t="s">
        <v>62</v>
      </c>
      <c r="O287">
        <v>43</v>
      </c>
      <c r="P287">
        <v>4321</v>
      </c>
      <c r="Q287" t="s">
        <v>133</v>
      </c>
      <c r="R287" t="s">
        <v>134</v>
      </c>
      <c r="S287">
        <v>3287</v>
      </c>
      <c r="T287" t="s">
        <v>145</v>
      </c>
      <c r="U287" t="s">
        <v>33</v>
      </c>
    </row>
    <row r="288" spans="1:21">
      <c r="A288">
        <v>287</v>
      </c>
      <c r="B288" t="s">
        <v>21</v>
      </c>
      <c r="C288">
        <v>1</v>
      </c>
      <c r="D288">
        <v>1004</v>
      </c>
      <c r="E288">
        <v>382964962</v>
      </c>
      <c r="F288" t="s">
        <v>690</v>
      </c>
      <c r="G288">
        <v>1</v>
      </c>
      <c r="H288" t="s">
        <v>577</v>
      </c>
      <c r="I288" t="s">
        <v>132</v>
      </c>
      <c r="J288" t="s">
        <v>25</v>
      </c>
      <c r="K288" t="s">
        <v>56</v>
      </c>
      <c r="L288" t="s">
        <v>27</v>
      </c>
      <c r="M288" t="s">
        <v>28</v>
      </c>
      <c r="N288" t="s">
        <v>29</v>
      </c>
      <c r="O288">
        <v>47</v>
      </c>
      <c r="P288">
        <v>47992</v>
      </c>
      <c r="Q288" t="s">
        <v>677</v>
      </c>
      <c r="R288" t="s">
        <v>678</v>
      </c>
      <c r="S288">
        <v>86</v>
      </c>
      <c r="T288" t="s">
        <v>125</v>
      </c>
      <c r="U288" t="s">
        <v>125</v>
      </c>
    </row>
    <row r="289" spans="1:21">
      <c r="A289">
        <v>288</v>
      </c>
      <c r="B289" t="s">
        <v>21</v>
      </c>
      <c r="C289">
        <v>1</v>
      </c>
      <c r="D289">
        <v>1024</v>
      </c>
      <c r="E289">
        <v>383294362</v>
      </c>
      <c r="F289" t="s">
        <v>691</v>
      </c>
      <c r="G289">
        <v>10</v>
      </c>
      <c r="H289" t="s">
        <v>89</v>
      </c>
      <c r="I289" t="s">
        <v>49</v>
      </c>
      <c r="J289" t="s">
        <v>25</v>
      </c>
      <c r="K289" t="s">
        <v>37</v>
      </c>
      <c r="L289" t="s">
        <v>60</v>
      </c>
      <c r="M289" t="s">
        <v>61</v>
      </c>
      <c r="N289" t="s">
        <v>62</v>
      </c>
      <c r="O289">
        <v>43</v>
      </c>
      <c r="P289">
        <v>4332</v>
      </c>
      <c r="Q289" t="s">
        <v>553</v>
      </c>
      <c r="R289" t="s">
        <v>554</v>
      </c>
      <c r="S289">
        <v>182</v>
      </c>
      <c r="T289" t="s">
        <v>41</v>
      </c>
      <c r="U289" t="s">
        <v>33</v>
      </c>
    </row>
    <row r="290" spans="1:21">
      <c r="A290">
        <v>289</v>
      </c>
      <c r="B290" t="s">
        <v>21</v>
      </c>
      <c r="C290">
        <v>1</v>
      </c>
      <c r="D290">
        <v>1035</v>
      </c>
      <c r="E290">
        <v>383481562</v>
      </c>
      <c r="F290" t="s">
        <v>692</v>
      </c>
      <c r="G290">
        <v>10</v>
      </c>
      <c r="H290" t="s">
        <v>638</v>
      </c>
      <c r="I290" t="s">
        <v>49</v>
      </c>
      <c r="J290" t="s">
        <v>25</v>
      </c>
      <c r="K290" t="s">
        <v>56</v>
      </c>
      <c r="L290" t="s">
        <v>60</v>
      </c>
      <c r="M290" t="s">
        <v>61</v>
      </c>
      <c r="N290" t="s">
        <v>62</v>
      </c>
      <c r="O290">
        <v>43</v>
      </c>
      <c r="P290">
        <v>4311</v>
      </c>
      <c r="Q290" t="s">
        <v>693</v>
      </c>
      <c r="R290" t="s">
        <v>694</v>
      </c>
      <c r="S290">
        <v>377</v>
      </c>
      <c r="T290" t="s">
        <v>41</v>
      </c>
      <c r="U290" t="s">
        <v>33</v>
      </c>
    </row>
    <row r="291" spans="1:21">
      <c r="A291">
        <v>290</v>
      </c>
      <c r="B291" t="s">
        <v>21</v>
      </c>
      <c r="C291">
        <v>1</v>
      </c>
      <c r="D291">
        <v>1039</v>
      </c>
      <c r="E291">
        <v>383644765</v>
      </c>
      <c r="F291" t="s">
        <v>695</v>
      </c>
      <c r="G291">
        <v>89</v>
      </c>
      <c r="H291" t="s">
        <v>35</v>
      </c>
      <c r="I291" t="s">
        <v>696</v>
      </c>
      <c r="J291" t="s">
        <v>25</v>
      </c>
      <c r="K291" t="s">
        <v>56</v>
      </c>
      <c r="L291" t="s">
        <v>27</v>
      </c>
      <c r="M291" t="s">
        <v>28</v>
      </c>
      <c r="N291" t="s">
        <v>45</v>
      </c>
      <c r="O291">
        <v>46</v>
      </c>
      <c r="P291">
        <v>4622</v>
      </c>
      <c r="Q291" t="s">
        <v>46</v>
      </c>
      <c r="R291" t="s">
        <v>47</v>
      </c>
      <c r="S291">
        <v>259</v>
      </c>
      <c r="T291" t="s">
        <v>697</v>
      </c>
      <c r="U291" t="s">
        <v>33</v>
      </c>
    </row>
    <row r="292" spans="1:21">
      <c r="A292">
        <v>291</v>
      </c>
      <c r="B292" t="s">
        <v>21</v>
      </c>
      <c r="C292">
        <v>1</v>
      </c>
      <c r="D292">
        <v>1055</v>
      </c>
      <c r="E292">
        <v>384205162</v>
      </c>
      <c r="F292" t="s">
        <v>698</v>
      </c>
      <c r="G292">
        <v>8</v>
      </c>
      <c r="H292" t="s">
        <v>35</v>
      </c>
      <c r="I292" t="s">
        <v>127</v>
      </c>
      <c r="J292" t="s">
        <v>25</v>
      </c>
      <c r="K292" t="s">
        <v>59</v>
      </c>
      <c r="L292" t="s">
        <v>27</v>
      </c>
      <c r="M292" t="s">
        <v>28</v>
      </c>
      <c r="N292" t="s">
        <v>45</v>
      </c>
      <c r="O292">
        <v>46</v>
      </c>
      <c r="P292">
        <v>4622</v>
      </c>
      <c r="Q292" t="s">
        <v>46</v>
      </c>
      <c r="R292" t="s">
        <v>47</v>
      </c>
      <c r="S292">
        <v>308</v>
      </c>
      <c r="T292" t="s">
        <v>128</v>
      </c>
      <c r="U292" t="s">
        <v>33</v>
      </c>
    </row>
    <row r="293" spans="1:21">
      <c r="A293">
        <v>292</v>
      </c>
      <c r="B293" t="s">
        <v>21</v>
      </c>
      <c r="C293">
        <v>1</v>
      </c>
      <c r="D293">
        <v>1057</v>
      </c>
      <c r="E293">
        <v>384234568</v>
      </c>
      <c r="F293" t="s">
        <v>699</v>
      </c>
      <c r="G293">
        <v>13</v>
      </c>
      <c r="H293" t="s">
        <v>35</v>
      </c>
      <c r="I293" t="s">
        <v>290</v>
      </c>
      <c r="J293" t="s">
        <v>25</v>
      </c>
      <c r="K293" t="s">
        <v>56</v>
      </c>
      <c r="L293" t="s">
        <v>277</v>
      </c>
      <c r="M293" t="s">
        <v>278</v>
      </c>
      <c r="N293" t="s">
        <v>653</v>
      </c>
      <c r="O293">
        <v>90</v>
      </c>
      <c r="P293">
        <v>9002</v>
      </c>
      <c r="Q293" t="s">
        <v>654</v>
      </c>
      <c r="R293" t="s">
        <v>655</v>
      </c>
      <c r="S293">
        <v>3439</v>
      </c>
      <c r="T293" t="s">
        <v>41</v>
      </c>
      <c r="U293" t="s">
        <v>33</v>
      </c>
    </row>
    <row r="294" spans="1:21">
      <c r="A294">
        <v>293</v>
      </c>
      <c r="B294" t="s">
        <v>21</v>
      </c>
      <c r="C294">
        <v>1</v>
      </c>
      <c r="D294">
        <v>1058</v>
      </c>
      <c r="E294">
        <v>384235762</v>
      </c>
      <c r="F294" t="s">
        <v>69</v>
      </c>
      <c r="G294">
        <v>3</v>
      </c>
      <c r="H294" t="s">
        <v>35</v>
      </c>
      <c r="I294" t="s">
        <v>70</v>
      </c>
      <c r="J294" t="s">
        <v>25</v>
      </c>
      <c r="K294" t="s">
        <v>71</v>
      </c>
      <c r="L294" t="s">
        <v>27</v>
      </c>
      <c r="M294" t="s">
        <v>28</v>
      </c>
      <c r="N294" t="s">
        <v>45</v>
      </c>
      <c r="O294">
        <v>46</v>
      </c>
      <c r="P294">
        <v>4622</v>
      </c>
      <c r="Q294" t="s">
        <v>46</v>
      </c>
      <c r="R294" t="s">
        <v>47</v>
      </c>
      <c r="S294">
        <v>316098</v>
      </c>
      <c r="T294" t="e" cm="1">
        <f t="array" ref="T294">-Functieaanduiding-Bouwvlak</f>
        <v>#NAME?</v>
      </c>
      <c r="U294" t="s">
        <v>33</v>
      </c>
    </row>
    <row r="295" spans="1:21">
      <c r="A295">
        <v>294</v>
      </c>
      <c r="B295" t="s">
        <v>21</v>
      </c>
      <c r="C295">
        <v>1</v>
      </c>
      <c r="D295">
        <v>1075</v>
      </c>
      <c r="E295">
        <v>384741562</v>
      </c>
      <c r="F295" t="s">
        <v>55</v>
      </c>
      <c r="G295">
        <v>75</v>
      </c>
      <c r="H295" t="s">
        <v>35</v>
      </c>
      <c r="I295" t="s">
        <v>43</v>
      </c>
      <c r="J295" t="s">
        <v>25</v>
      </c>
      <c r="K295" t="s">
        <v>56</v>
      </c>
      <c r="L295" t="s">
        <v>27</v>
      </c>
      <c r="M295" t="s">
        <v>28</v>
      </c>
      <c r="N295" t="s">
        <v>45</v>
      </c>
      <c r="O295">
        <v>46</v>
      </c>
      <c r="P295">
        <v>4622</v>
      </c>
      <c r="Q295" t="s">
        <v>46</v>
      </c>
      <c r="R295" t="s">
        <v>47</v>
      </c>
      <c r="S295">
        <v>18655</v>
      </c>
      <c r="T295" t="e" cm="1">
        <f t="array" ref="T295">-Functieaanduiding-Bouwvlak</f>
        <v>#NAME?</v>
      </c>
      <c r="U295" t="s">
        <v>33</v>
      </c>
    </row>
    <row r="296" spans="1:21">
      <c r="A296">
        <v>295</v>
      </c>
      <c r="B296" t="s">
        <v>21</v>
      </c>
      <c r="C296">
        <v>1</v>
      </c>
      <c r="D296">
        <v>1089</v>
      </c>
      <c r="E296">
        <v>385265362</v>
      </c>
      <c r="F296" t="s">
        <v>700</v>
      </c>
      <c r="G296">
        <v>89</v>
      </c>
      <c r="H296" t="s">
        <v>35</v>
      </c>
      <c r="I296" t="s">
        <v>102</v>
      </c>
      <c r="J296" t="s">
        <v>25</v>
      </c>
      <c r="K296" t="s">
        <v>103</v>
      </c>
      <c r="L296" t="s">
        <v>113</v>
      </c>
      <c r="M296" t="s">
        <v>114</v>
      </c>
      <c r="N296" t="s">
        <v>188</v>
      </c>
      <c r="O296">
        <v>71</v>
      </c>
      <c r="P296">
        <v>7112</v>
      </c>
      <c r="Q296" t="s">
        <v>189</v>
      </c>
      <c r="R296" t="s">
        <v>190</v>
      </c>
      <c r="S296">
        <v>197</v>
      </c>
      <c r="T296" t="s">
        <v>109</v>
      </c>
      <c r="U296" t="s">
        <v>33</v>
      </c>
    </row>
    <row r="297" spans="1:21">
      <c r="A297">
        <v>296</v>
      </c>
      <c r="B297" t="s">
        <v>21</v>
      </c>
      <c r="C297">
        <v>1</v>
      </c>
      <c r="D297">
        <v>1092</v>
      </c>
      <c r="E297">
        <v>385315762</v>
      </c>
      <c r="F297" t="s">
        <v>701</v>
      </c>
      <c r="G297">
        <v>5</v>
      </c>
      <c r="H297" t="s">
        <v>23</v>
      </c>
      <c r="I297" t="s">
        <v>175</v>
      </c>
      <c r="J297" t="s">
        <v>25</v>
      </c>
      <c r="K297" t="s">
        <v>176</v>
      </c>
      <c r="L297" t="s">
        <v>277</v>
      </c>
      <c r="M297" t="s">
        <v>278</v>
      </c>
      <c r="N297" t="s">
        <v>279</v>
      </c>
      <c r="O297">
        <v>93</v>
      </c>
      <c r="P297">
        <v>9313</v>
      </c>
      <c r="Q297" t="s">
        <v>702</v>
      </c>
      <c r="R297" t="s">
        <v>703</v>
      </c>
      <c r="S297">
        <v>446</v>
      </c>
      <c r="T297" t="s">
        <v>177</v>
      </c>
      <c r="U297" t="s">
        <v>33</v>
      </c>
    </row>
    <row r="298" spans="1:21">
      <c r="A298">
        <v>297</v>
      </c>
      <c r="B298" t="s">
        <v>21</v>
      </c>
      <c r="C298">
        <v>1</v>
      </c>
      <c r="D298">
        <v>1095</v>
      </c>
      <c r="E298">
        <v>385360762</v>
      </c>
      <c r="F298" t="s">
        <v>704</v>
      </c>
      <c r="G298">
        <v>152</v>
      </c>
      <c r="H298" t="s">
        <v>35</v>
      </c>
      <c r="I298" t="s">
        <v>520</v>
      </c>
      <c r="J298" t="s">
        <v>25</v>
      </c>
      <c r="K298" t="s">
        <v>112</v>
      </c>
      <c r="L298" t="s">
        <v>27</v>
      </c>
      <c r="M298" t="s">
        <v>28</v>
      </c>
      <c r="N298" t="s">
        <v>38</v>
      </c>
      <c r="O298">
        <v>45</v>
      </c>
      <c r="P298">
        <v>45112</v>
      </c>
      <c r="Q298" t="s">
        <v>39</v>
      </c>
      <c r="R298" t="s">
        <v>40</v>
      </c>
      <c r="S298">
        <v>240</v>
      </c>
      <c r="T298" t="s">
        <v>125</v>
      </c>
      <c r="U298" t="s">
        <v>125</v>
      </c>
    </row>
    <row r="299" spans="1:21">
      <c r="A299">
        <v>298</v>
      </c>
      <c r="B299" t="s">
        <v>21</v>
      </c>
      <c r="C299">
        <v>1</v>
      </c>
      <c r="D299">
        <v>1097</v>
      </c>
      <c r="E299">
        <v>385514965</v>
      </c>
      <c r="F299" t="s">
        <v>627</v>
      </c>
      <c r="G299">
        <v>7</v>
      </c>
      <c r="H299" t="s">
        <v>35</v>
      </c>
      <c r="I299" t="s">
        <v>628</v>
      </c>
      <c r="J299" t="s">
        <v>25</v>
      </c>
      <c r="K299" t="s">
        <v>148</v>
      </c>
      <c r="L299" t="s">
        <v>27</v>
      </c>
      <c r="M299" t="s">
        <v>28</v>
      </c>
      <c r="N299" t="s">
        <v>45</v>
      </c>
      <c r="O299">
        <v>46</v>
      </c>
      <c r="P299">
        <v>4622</v>
      </c>
      <c r="Q299" t="s">
        <v>46</v>
      </c>
      <c r="R299" t="s">
        <v>47</v>
      </c>
      <c r="S299">
        <v>4039</v>
      </c>
      <c r="T299" t="s">
        <v>125</v>
      </c>
      <c r="U299" t="s">
        <v>125</v>
      </c>
    </row>
    <row r="300" spans="1:21">
      <c r="A300">
        <v>299</v>
      </c>
      <c r="B300" t="s">
        <v>21</v>
      </c>
      <c r="C300">
        <v>1</v>
      </c>
      <c r="D300">
        <v>1100</v>
      </c>
      <c r="E300">
        <v>385592962</v>
      </c>
      <c r="F300" t="s">
        <v>705</v>
      </c>
      <c r="G300">
        <v>6</v>
      </c>
      <c r="H300" t="s">
        <v>35</v>
      </c>
      <c r="I300" t="s">
        <v>58</v>
      </c>
      <c r="J300" t="s">
        <v>25</v>
      </c>
      <c r="K300" t="s">
        <v>59</v>
      </c>
      <c r="L300" t="s">
        <v>277</v>
      </c>
      <c r="M300" t="s">
        <v>278</v>
      </c>
      <c r="N300" t="s">
        <v>279</v>
      </c>
      <c r="O300">
        <v>93</v>
      </c>
      <c r="P300">
        <v>93291</v>
      </c>
      <c r="Q300" t="s">
        <v>706</v>
      </c>
      <c r="R300" t="s">
        <v>707</v>
      </c>
      <c r="S300">
        <v>1140</v>
      </c>
      <c r="T300" t="s">
        <v>65</v>
      </c>
      <c r="U300" t="s">
        <v>33</v>
      </c>
    </row>
    <row r="301" spans="1:21">
      <c r="A301">
        <v>300</v>
      </c>
      <c r="B301" t="s">
        <v>21</v>
      </c>
      <c r="C301">
        <v>1</v>
      </c>
      <c r="D301">
        <v>1107</v>
      </c>
      <c r="E301">
        <v>385762768</v>
      </c>
      <c r="F301" t="s">
        <v>708</v>
      </c>
      <c r="G301">
        <v>35</v>
      </c>
      <c r="H301" t="s">
        <v>261</v>
      </c>
      <c r="I301" t="s">
        <v>709</v>
      </c>
      <c r="J301" t="s">
        <v>25</v>
      </c>
      <c r="K301" t="s">
        <v>56</v>
      </c>
      <c r="L301" t="s">
        <v>27</v>
      </c>
      <c r="M301" t="s">
        <v>28</v>
      </c>
      <c r="N301" t="s">
        <v>45</v>
      </c>
      <c r="O301">
        <v>46</v>
      </c>
      <c r="P301">
        <v>46499</v>
      </c>
      <c r="Q301" t="s">
        <v>370</v>
      </c>
      <c r="R301" t="s">
        <v>371</v>
      </c>
      <c r="S301">
        <v>159</v>
      </c>
      <c r="T301" t="s">
        <v>125</v>
      </c>
      <c r="U301" t="s">
        <v>125</v>
      </c>
    </row>
    <row r="302" spans="1:21">
      <c r="A302">
        <v>301</v>
      </c>
      <c r="B302" t="s">
        <v>21</v>
      </c>
      <c r="C302">
        <v>1</v>
      </c>
      <c r="D302">
        <v>1109</v>
      </c>
      <c r="E302">
        <v>385864762</v>
      </c>
      <c r="F302" t="s">
        <v>710</v>
      </c>
      <c r="G302">
        <v>76</v>
      </c>
      <c r="H302" t="s">
        <v>35</v>
      </c>
      <c r="I302" t="s">
        <v>711</v>
      </c>
      <c r="J302" t="s">
        <v>25</v>
      </c>
      <c r="K302" t="s">
        <v>56</v>
      </c>
      <c r="L302" t="s">
        <v>104</v>
      </c>
      <c r="M302" t="s">
        <v>105</v>
      </c>
      <c r="N302" t="s">
        <v>438</v>
      </c>
      <c r="O302">
        <v>96</v>
      </c>
      <c r="P302">
        <v>9609</v>
      </c>
      <c r="Q302" t="s">
        <v>712</v>
      </c>
      <c r="R302" t="s">
        <v>713</v>
      </c>
      <c r="S302">
        <v>183</v>
      </c>
      <c r="T302" t="s">
        <v>128</v>
      </c>
      <c r="U302" t="s">
        <v>33</v>
      </c>
    </row>
    <row r="303" spans="1:21">
      <c r="A303">
        <v>302</v>
      </c>
      <c r="B303" t="s">
        <v>21</v>
      </c>
      <c r="C303">
        <v>1</v>
      </c>
      <c r="D303">
        <v>1123</v>
      </c>
      <c r="E303">
        <v>386159365</v>
      </c>
      <c r="F303" t="s">
        <v>714</v>
      </c>
      <c r="G303">
        <v>6</v>
      </c>
      <c r="H303" t="s">
        <v>101</v>
      </c>
      <c r="I303" t="s">
        <v>79</v>
      </c>
      <c r="J303" t="s">
        <v>25</v>
      </c>
      <c r="K303" t="s">
        <v>37</v>
      </c>
      <c r="L303" t="s">
        <v>113</v>
      </c>
      <c r="M303" t="s">
        <v>114</v>
      </c>
      <c r="N303" t="s">
        <v>188</v>
      </c>
      <c r="O303">
        <v>71</v>
      </c>
      <c r="P303">
        <v>7112</v>
      </c>
      <c r="Q303" t="s">
        <v>189</v>
      </c>
      <c r="R303" t="s">
        <v>190</v>
      </c>
      <c r="S303">
        <v>133</v>
      </c>
      <c r="T303" t="s">
        <v>77</v>
      </c>
      <c r="U303" t="s">
        <v>33</v>
      </c>
    </row>
    <row r="304" spans="1:21">
      <c r="A304">
        <v>303</v>
      </c>
      <c r="B304" t="s">
        <v>21</v>
      </c>
      <c r="C304">
        <v>1</v>
      </c>
      <c r="D304">
        <v>1134</v>
      </c>
      <c r="E304">
        <v>386383162</v>
      </c>
      <c r="F304" t="s">
        <v>715</v>
      </c>
      <c r="G304">
        <v>29</v>
      </c>
      <c r="H304" t="s">
        <v>35</v>
      </c>
      <c r="I304" t="s">
        <v>132</v>
      </c>
      <c r="J304" t="s">
        <v>25</v>
      </c>
      <c r="K304" t="s">
        <v>37</v>
      </c>
      <c r="L304" t="s">
        <v>27</v>
      </c>
      <c r="M304" t="s">
        <v>28</v>
      </c>
      <c r="N304" t="s">
        <v>38</v>
      </c>
      <c r="O304">
        <v>45</v>
      </c>
      <c r="P304">
        <v>45112</v>
      </c>
      <c r="Q304" t="s">
        <v>39</v>
      </c>
      <c r="R304" t="s">
        <v>40</v>
      </c>
      <c r="S304">
        <v>525</v>
      </c>
      <c r="T304" t="s">
        <v>125</v>
      </c>
      <c r="U304" t="s">
        <v>125</v>
      </c>
    </row>
    <row r="305" spans="1:21">
      <c r="A305">
        <v>304</v>
      </c>
      <c r="B305" t="s">
        <v>21</v>
      </c>
      <c r="C305">
        <v>1</v>
      </c>
      <c r="D305">
        <v>1140</v>
      </c>
      <c r="E305">
        <v>386473768</v>
      </c>
      <c r="F305" t="s">
        <v>716</v>
      </c>
      <c r="G305">
        <v>32</v>
      </c>
      <c r="H305" t="s">
        <v>23</v>
      </c>
      <c r="I305" t="s">
        <v>36</v>
      </c>
      <c r="J305" t="s">
        <v>25</v>
      </c>
      <c r="K305" t="s">
        <v>37</v>
      </c>
      <c r="L305" t="s">
        <v>113</v>
      </c>
      <c r="M305" t="s">
        <v>114</v>
      </c>
      <c r="N305" t="s">
        <v>717</v>
      </c>
      <c r="O305">
        <v>74</v>
      </c>
      <c r="P305">
        <v>74101</v>
      </c>
      <c r="Q305" t="s">
        <v>718</v>
      </c>
      <c r="R305" t="s">
        <v>719</v>
      </c>
      <c r="S305">
        <v>400</v>
      </c>
      <c r="T305" t="s">
        <v>208</v>
      </c>
      <c r="U305" t="s">
        <v>33</v>
      </c>
    </row>
    <row r="306" spans="1:21">
      <c r="A306">
        <v>305</v>
      </c>
      <c r="B306" t="s">
        <v>21</v>
      </c>
      <c r="C306">
        <v>1</v>
      </c>
      <c r="D306">
        <v>1143</v>
      </c>
      <c r="E306">
        <v>386567368</v>
      </c>
      <c r="F306" t="s">
        <v>720</v>
      </c>
      <c r="G306">
        <v>29</v>
      </c>
      <c r="H306" t="s">
        <v>35</v>
      </c>
      <c r="I306" t="s">
        <v>102</v>
      </c>
      <c r="J306" t="s">
        <v>25</v>
      </c>
      <c r="K306" t="s">
        <v>103</v>
      </c>
      <c r="L306" t="s">
        <v>27</v>
      </c>
      <c r="M306" t="s">
        <v>28</v>
      </c>
      <c r="N306" t="s">
        <v>38</v>
      </c>
      <c r="O306">
        <v>45</v>
      </c>
      <c r="P306">
        <v>45112</v>
      </c>
      <c r="Q306" t="s">
        <v>39</v>
      </c>
      <c r="R306" t="s">
        <v>40</v>
      </c>
      <c r="S306">
        <v>164</v>
      </c>
      <c r="T306" t="s">
        <v>109</v>
      </c>
      <c r="U306" t="s">
        <v>33</v>
      </c>
    </row>
    <row r="307" spans="1:21">
      <c r="A307">
        <v>306</v>
      </c>
      <c r="B307" t="s">
        <v>21</v>
      </c>
      <c r="C307">
        <v>1</v>
      </c>
      <c r="D307">
        <v>1146</v>
      </c>
      <c r="E307">
        <v>386627365</v>
      </c>
      <c r="F307" t="s">
        <v>721</v>
      </c>
      <c r="G307">
        <v>14</v>
      </c>
      <c r="H307" t="s">
        <v>35</v>
      </c>
      <c r="I307" t="s">
        <v>136</v>
      </c>
      <c r="J307" t="s">
        <v>25</v>
      </c>
      <c r="K307" t="s">
        <v>103</v>
      </c>
      <c r="L307" t="s">
        <v>27</v>
      </c>
      <c r="M307" t="s">
        <v>28</v>
      </c>
      <c r="N307" t="s">
        <v>38</v>
      </c>
      <c r="O307">
        <v>45</v>
      </c>
      <c r="P307">
        <v>45112</v>
      </c>
      <c r="Q307" t="s">
        <v>39</v>
      </c>
      <c r="R307" t="s">
        <v>40</v>
      </c>
      <c r="S307">
        <v>181</v>
      </c>
      <c r="T307" t="s">
        <v>65</v>
      </c>
      <c r="U307" t="s">
        <v>33</v>
      </c>
    </row>
    <row r="308" spans="1:21">
      <c r="A308">
        <v>307</v>
      </c>
      <c r="B308" t="s">
        <v>21</v>
      </c>
      <c r="C308">
        <v>1</v>
      </c>
      <c r="D308">
        <v>1151</v>
      </c>
      <c r="E308">
        <v>386711368</v>
      </c>
      <c r="F308" t="s">
        <v>722</v>
      </c>
      <c r="G308">
        <v>3</v>
      </c>
      <c r="H308" t="s">
        <v>35</v>
      </c>
      <c r="I308" t="s">
        <v>364</v>
      </c>
      <c r="J308" t="s">
        <v>25</v>
      </c>
      <c r="K308" t="s">
        <v>56</v>
      </c>
      <c r="L308" t="s">
        <v>27</v>
      </c>
      <c r="M308" t="s">
        <v>28</v>
      </c>
      <c r="N308" t="s">
        <v>45</v>
      </c>
      <c r="O308">
        <v>46</v>
      </c>
      <c r="P308">
        <v>46697</v>
      </c>
      <c r="Q308" t="s">
        <v>723</v>
      </c>
      <c r="R308" t="s">
        <v>724</v>
      </c>
      <c r="S308">
        <v>105</v>
      </c>
      <c r="T308" t="s">
        <v>65</v>
      </c>
      <c r="U308" t="s">
        <v>33</v>
      </c>
    </row>
    <row r="309" spans="1:21">
      <c r="A309">
        <v>308</v>
      </c>
      <c r="B309" t="s">
        <v>21</v>
      </c>
      <c r="C309">
        <v>1</v>
      </c>
      <c r="D309">
        <v>1155</v>
      </c>
      <c r="E309">
        <v>386768968</v>
      </c>
      <c r="F309" t="s">
        <v>725</v>
      </c>
      <c r="G309">
        <v>6</v>
      </c>
      <c r="H309" t="s">
        <v>261</v>
      </c>
      <c r="I309" t="s">
        <v>79</v>
      </c>
      <c r="J309" t="s">
        <v>25</v>
      </c>
      <c r="K309" t="s">
        <v>56</v>
      </c>
      <c r="L309" t="s">
        <v>60</v>
      </c>
      <c r="M309" t="s">
        <v>61</v>
      </c>
      <c r="N309" t="s">
        <v>62</v>
      </c>
      <c r="O309">
        <v>43</v>
      </c>
      <c r="P309">
        <v>4321</v>
      </c>
      <c r="Q309" t="s">
        <v>133</v>
      </c>
      <c r="R309" t="s">
        <v>134</v>
      </c>
      <c r="S309">
        <v>131</v>
      </c>
      <c r="T309" t="s">
        <v>77</v>
      </c>
      <c r="U309" t="s">
        <v>33</v>
      </c>
    </row>
    <row r="310" spans="1:21">
      <c r="A310">
        <v>309</v>
      </c>
      <c r="B310" t="s">
        <v>21</v>
      </c>
      <c r="C310">
        <v>1</v>
      </c>
      <c r="D310">
        <v>1170</v>
      </c>
      <c r="E310">
        <v>387215965</v>
      </c>
      <c r="F310" t="s">
        <v>726</v>
      </c>
      <c r="G310">
        <v>27</v>
      </c>
      <c r="H310" t="s">
        <v>35</v>
      </c>
      <c r="I310" t="s">
        <v>298</v>
      </c>
      <c r="J310" t="s">
        <v>25</v>
      </c>
      <c r="K310" t="s">
        <v>37</v>
      </c>
      <c r="L310" t="s">
        <v>154</v>
      </c>
      <c r="M310" t="s">
        <v>155</v>
      </c>
      <c r="N310" t="s">
        <v>170</v>
      </c>
      <c r="O310">
        <v>81</v>
      </c>
      <c r="P310">
        <v>81221</v>
      </c>
      <c r="Q310" t="s">
        <v>727</v>
      </c>
      <c r="R310" t="s">
        <v>728</v>
      </c>
      <c r="S310">
        <v>35</v>
      </c>
      <c r="T310" t="s">
        <v>77</v>
      </c>
      <c r="U310" t="s">
        <v>33</v>
      </c>
    </row>
    <row r="311" spans="1:21">
      <c r="A311">
        <v>310</v>
      </c>
      <c r="B311" t="s">
        <v>21</v>
      </c>
      <c r="C311">
        <v>1</v>
      </c>
      <c r="D311">
        <v>1171</v>
      </c>
      <c r="E311">
        <v>387265162</v>
      </c>
      <c r="F311" t="s">
        <v>729</v>
      </c>
      <c r="G311">
        <v>3</v>
      </c>
      <c r="H311" t="s">
        <v>730</v>
      </c>
      <c r="I311" t="s">
        <v>132</v>
      </c>
      <c r="J311" t="s">
        <v>25</v>
      </c>
      <c r="K311" t="s">
        <v>56</v>
      </c>
      <c r="L311" t="s">
        <v>154</v>
      </c>
      <c r="M311" t="s">
        <v>155</v>
      </c>
      <c r="N311" t="s">
        <v>521</v>
      </c>
      <c r="O311">
        <v>77</v>
      </c>
      <c r="P311">
        <v>77291</v>
      </c>
      <c r="Q311" t="s">
        <v>731</v>
      </c>
      <c r="R311" t="s">
        <v>732</v>
      </c>
      <c r="S311">
        <v>141</v>
      </c>
      <c r="T311" t="s">
        <v>77</v>
      </c>
      <c r="U311" t="s">
        <v>33</v>
      </c>
    </row>
    <row r="312" spans="1:21">
      <c r="A312">
        <v>311</v>
      </c>
      <c r="B312" t="s">
        <v>21</v>
      </c>
      <c r="C312">
        <v>1</v>
      </c>
      <c r="D312">
        <v>1174</v>
      </c>
      <c r="E312">
        <v>387313762</v>
      </c>
      <c r="F312" t="s">
        <v>733</v>
      </c>
      <c r="G312">
        <v>4</v>
      </c>
      <c r="H312" t="s">
        <v>217</v>
      </c>
      <c r="I312" t="s">
        <v>79</v>
      </c>
      <c r="J312" t="s">
        <v>25</v>
      </c>
      <c r="K312" t="s">
        <v>56</v>
      </c>
      <c r="L312" t="s">
        <v>60</v>
      </c>
      <c r="M312" t="s">
        <v>61</v>
      </c>
      <c r="N312" t="s">
        <v>62</v>
      </c>
      <c r="O312">
        <v>43</v>
      </c>
      <c r="P312">
        <v>4332</v>
      </c>
      <c r="Q312" t="s">
        <v>553</v>
      </c>
      <c r="R312" t="s">
        <v>554</v>
      </c>
      <c r="S312">
        <v>223</v>
      </c>
      <c r="T312" t="s">
        <v>65</v>
      </c>
      <c r="U312" t="s">
        <v>33</v>
      </c>
    </row>
    <row r="313" spans="1:21">
      <c r="A313">
        <v>312</v>
      </c>
      <c r="B313" t="s">
        <v>21</v>
      </c>
      <c r="C313">
        <v>1</v>
      </c>
      <c r="D313">
        <v>1175</v>
      </c>
      <c r="E313">
        <v>387352168</v>
      </c>
      <c r="F313" t="s">
        <v>69</v>
      </c>
      <c r="G313">
        <v>3</v>
      </c>
      <c r="H313" t="s">
        <v>35</v>
      </c>
      <c r="I313" t="s">
        <v>70</v>
      </c>
      <c r="J313" t="s">
        <v>25</v>
      </c>
      <c r="K313" t="s">
        <v>71</v>
      </c>
      <c r="L313" t="s">
        <v>27</v>
      </c>
      <c r="M313" t="s">
        <v>28</v>
      </c>
      <c r="N313" t="s">
        <v>45</v>
      </c>
      <c r="O313">
        <v>46</v>
      </c>
      <c r="P313">
        <v>4622</v>
      </c>
      <c r="Q313" t="s">
        <v>46</v>
      </c>
      <c r="R313" t="s">
        <v>47</v>
      </c>
      <c r="S313">
        <v>316098</v>
      </c>
      <c r="T313" t="e" cm="1">
        <f t="array" ref="T313">-Functieaanduiding-Bouwvlak</f>
        <v>#NAME?</v>
      </c>
      <c r="U313" t="s">
        <v>33</v>
      </c>
    </row>
    <row r="314" spans="1:21">
      <c r="A314">
        <v>313</v>
      </c>
      <c r="B314" t="s">
        <v>21</v>
      </c>
      <c r="C314">
        <v>1</v>
      </c>
      <c r="D314">
        <v>1179</v>
      </c>
      <c r="E314">
        <v>387419365</v>
      </c>
      <c r="F314" t="s">
        <v>734</v>
      </c>
      <c r="G314">
        <v>6</v>
      </c>
      <c r="H314" t="s">
        <v>23</v>
      </c>
      <c r="I314" t="s">
        <v>169</v>
      </c>
      <c r="J314" t="s">
        <v>25</v>
      </c>
      <c r="K314" t="s">
        <v>37</v>
      </c>
      <c r="L314" t="s">
        <v>60</v>
      </c>
      <c r="M314" t="s">
        <v>61</v>
      </c>
      <c r="N314" t="s">
        <v>85</v>
      </c>
      <c r="O314">
        <v>41</v>
      </c>
      <c r="P314">
        <v>4120</v>
      </c>
      <c r="Q314" t="s">
        <v>86</v>
      </c>
      <c r="R314" t="s">
        <v>87</v>
      </c>
      <c r="S314">
        <v>157</v>
      </c>
      <c r="T314" t="s">
        <v>77</v>
      </c>
      <c r="U314" t="s">
        <v>33</v>
      </c>
    </row>
    <row r="315" spans="1:21">
      <c r="A315">
        <v>314</v>
      </c>
      <c r="B315" t="s">
        <v>21</v>
      </c>
      <c r="C315">
        <v>1</v>
      </c>
      <c r="D315">
        <v>1195</v>
      </c>
      <c r="E315">
        <v>387750565</v>
      </c>
      <c r="F315" t="s">
        <v>69</v>
      </c>
      <c r="G315">
        <v>3</v>
      </c>
      <c r="H315" t="s">
        <v>35</v>
      </c>
      <c r="I315" t="s">
        <v>70</v>
      </c>
      <c r="J315" t="s">
        <v>25</v>
      </c>
      <c r="K315" t="s">
        <v>71</v>
      </c>
      <c r="L315" t="s">
        <v>27</v>
      </c>
      <c r="M315" t="s">
        <v>28</v>
      </c>
      <c r="N315" t="s">
        <v>45</v>
      </c>
      <c r="O315">
        <v>46</v>
      </c>
      <c r="P315">
        <v>4622</v>
      </c>
      <c r="Q315" t="s">
        <v>46</v>
      </c>
      <c r="R315" t="s">
        <v>47</v>
      </c>
      <c r="S315">
        <v>316098</v>
      </c>
      <c r="T315" t="e" cm="1">
        <f t="array" ref="T315">-Functieaanduiding-Bouwvlak</f>
        <v>#NAME?</v>
      </c>
      <c r="U315" t="s">
        <v>33</v>
      </c>
    </row>
    <row r="316" spans="1:21">
      <c r="A316">
        <v>315</v>
      </c>
      <c r="B316" t="s">
        <v>21</v>
      </c>
      <c r="C316">
        <v>1</v>
      </c>
      <c r="D316">
        <v>1202</v>
      </c>
      <c r="E316">
        <v>387924568</v>
      </c>
      <c r="F316" t="s">
        <v>735</v>
      </c>
      <c r="G316">
        <v>206</v>
      </c>
      <c r="H316" t="s">
        <v>23</v>
      </c>
      <c r="I316" t="s">
        <v>246</v>
      </c>
      <c r="J316" t="s">
        <v>25</v>
      </c>
      <c r="K316" t="s">
        <v>56</v>
      </c>
      <c r="L316" t="s">
        <v>277</v>
      </c>
      <c r="M316" t="s">
        <v>278</v>
      </c>
      <c r="N316" t="s">
        <v>653</v>
      </c>
      <c r="O316">
        <v>90</v>
      </c>
      <c r="P316">
        <v>9003</v>
      </c>
      <c r="Q316" t="s">
        <v>736</v>
      </c>
      <c r="R316" t="s">
        <v>737</v>
      </c>
      <c r="S316">
        <v>215</v>
      </c>
      <c r="T316" t="e" cm="1">
        <f t="array" ref="T316">-Functieaanduiding-Bouwvlak</f>
        <v>#NAME?</v>
      </c>
      <c r="U316" t="s">
        <v>33</v>
      </c>
    </row>
    <row r="317" spans="1:21">
      <c r="A317">
        <v>316</v>
      </c>
      <c r="B317" t="s">
        <v>21</v>
      </c>
      <c r="C317">
        <v>1</v>
      </c>
      <c r="D317">
        <v>1207</v>
      </c>
      <c r="E317">
        <v>387981562</v>
      </c>
      <c r="F317" t="s">
        <v>738</v>
      </c>
      <c r="G317">
        <v>3</v>
      </c>
      <c r="H317" t="s">
        <v>35</v>
      </c>
      <c r="I317" t="s">
        <v>132</v>
      </c>
      <c r="J317" t="s">
        <v>25</v>
      </c>
      <c r="K317" t="s">
        <v>37</v>
      </c>
      <c r="L317" t="s">
        <v>60</v>
      </c>
      <c r="M317" t="s">
        <v>61</v>
      </c>
      <c r="N317" t="s">
        <v>62</v>
      </c>
      <c r="O317">
        <v>43</v>
      </c>
      <c r="P317">
        <v>4332</v>
      </c>
      <c r="Q317" t="s">
        <v>553</v>
      </c>
      <c r="R317" t="s">
        <v>554</v>
      </c>
      <c r="S317">
        <v>109</v>
      </c>
      <c r="T317" t="s">
        <v>77</v>
      </c>
      <c r="U317" t="s">
        <v>33</v>
      </c>
    </row>
    <row r="318" spans="1:21">
      <c r="A318">
        <v>317</v>
      </c>
      <c r="B318" t="s">
        <v>21</v>
      </c>
      <c r="C318">
        <v>1</v>
      </c>
      <c r="D318">
        <v>1208</v>
      </c>
      <c r="E318">
        <v>388004962</v>
      </c>
      <c r="F318" t="s">
        <v>739</v>
      </c>
      <c r="G318">
        <v>14</v>
      </c>
      <c r="H318" t="s">
        <v>23</v>
      </c>
      <c r="I318" t="s">
        <v>127</v>
      </c>
      <c r="J318" t="s">
        <v>25</v>
      </c>
      <c r="K318" t="s">
        <v>56</v>
      </c>
      <c r="L318" t="s">
        <v>50</v>
      </c>
      <c r="M318" t="s">
        <v>51</v>
      </c>
      <c r="N318" t="s">
        <v>247</v>
      </c>
      <c r="O318">
        <v>31</v>
      </c>
      <c r="P318">
        <v>3109</v>
      </c>
      <c r="Q318" t="s">
        <v>740</v>
      </c>
      <c r="R318" t="s">
        <v>741</v>
      </c>
      <c r="S318">
        <v>1383</v>
      </c>
      <c r="T318" t="s">
        <v>128</v>
      </c>
      <c r="U318" t="s">
        <v>33</v>
      </c>
    </row>
    <row r="319" spans="1:21">
      <c r="A319">
        <v>318</v>
      </c>
      <c r="B319" t="s">
        <v>21</v>
      </c>
      <c r="C319">
        <v>1</v>
      </c>
      <c r="D319">
        <v>1217</v>
      </c>
      <c r="E319">
        <v>388354768</v>
      </c>
      <c r="F319" t="s">
        <v>742</v>
      </c>
      <c r="G319">
        <v>61</v>
      </c>
      <c r="H319" t="s">
        <v>35</v>
      </c>
      <c r="I319" t="s">
        <v>340</v>
      </c>
      <c r="J319" t="s">
        <v>25</v>
      </c>
      <c r="K319" t="s">
        <v>56</v>
      </c>
      <c r="L319" t="s">
        <v>27</v>
      </c>
      <c r="M319" t="s">
        <v>28</v>
      </c>
      <c r="N319" t="s">
        <v>45</v>
      </c>
      <c r="O319">
        <v>46</v>
      </c>
      <c r="P319">
        <v>4622</v>
      </c>
      <c r="Q319" t="s">
        <v>46</v>
      </c>
      <c r="R319" t="s">
        <v>47</v>
      </c>
      <c r="S319">
        <v>201</v>
      </c>
      <c r="T319" t="s">
        <v>125</v>
      </c>
      <c r="U319" t="s">
        <v>125</v>
      </c>
    </row>
    <row r="320" spans="1:21">
      <c r="A320">
        <v>319</v>
      </c>
      <c r="B320" t="s">
        <v>21</v>
      </c>
      <c r="C320">
        <v>1</v>
      </c>
      <c r="D320">
        <v>1218</v>
      </c>
      <c r="E320">
        <v>388397968</v>
      </c>
      <c r="F320" t="s">
        <v>743</v>
      </c>
      <c r="G320">
        <v>11</v>
      </c>
      <c r="H320" t="s">
        <v>35</v>
      </c>
      <c r="I320" t="s">
        <v>744</v>
      </c>
      <c r="J320" t="s">
        <v>25</v>
      </c>
      <c r="K320" t="s">
        <v>56</v>
      </c>
      <c r="L320" t="s">
        <v>27</v>
      </c>
      <c r="M320" t="s">
        <v>28</v>
      </c>
      <c r="N320" t="s">
        <v>29</v>
      </c>
      <c r="O320">
        <v>47</v>
      </c>
      <c r="P320">
        <v>47528</v>
      </c>
      <c r="Q320" t="s">
        <v>299</v>
      </c>
      <c r="R320" t="s">
        <v>300</v>
      </c>
      <c r="S320">
        <v>213</v>
      </c>
      <c r="T320" t="s">
        <v>177</v>
      </c>
      <c r="U320" t="s">
        <v>33</v>
      </c>
    </row>
    <row r="321" spans="1:21">
      <c r="A321">
        <v>320</v>
      </c>
      <c r="B321" t="s">
        <v>21</v>
      </c>
      <c r="C321">
        <v>1</v>
      </c>
      <c r="D321">
        <v>1222</v>
      </c>
      <c r="E321">
        <v>388506565</v>
      </c>
      <c r="F321" t="s">
        <v>69</v>
      </c>
      <c r="G321">
        <v>3</v>
      </c>
      <c r="H321" t="s">
        <v>35</v>
      </c>
      <c r="I321" t="s">
        <v>70</v>
      </c>
      <c r="J321" t="s">
        <v>25</v>
      </c>
      <c r="K321" t="s">
        <v>71</v>
      </c>
      <c r="L321" t="s">
        <v>27</v>
      </c>
      <c r="M321" t="s">
        <v>28</v>
      </c>
      <c r="N321" t="s">
        <v>45</v>
      </c>
      <c r="O321">
        <v>46</v>
      </c>
      <c r="P321">
        <v>4622</v>
      </c>
      <c r="Q321" t="s">
        <v>46</v>
      </c>
      <c r="R321" t="s">
        <v>47</v>
      </c>
      <c r="S321">
        <v>316098</v>
      </c>
      <c r="T321" t="e" cm="1">
        <f t="array" ref="T321">-Functieaanduiding-Bouwvlak</f>
        <v>#NAME?</v>
      </c>
      <c r="U321" t="s">
        <v>33</v>
      </c>
    </row>
    <row r="322" spans="1:21">
      <c r="A322">
        <v>321</v>
      </c>
      <c r="B322" t="s">
        <v>21</v>
      </c>
      <c r="C322">
        <v>1</v>
      </c>
      <c r="D322">
        <v>1228</v>
      </c>
      <c r="E322">
        <v>388583368</v>
      </c>
      <c r="F322" t="s">
        <v>745</v>
      </c>
      <c r="G322">
        <v>28</v>
      </c>
      <c r="H322" t="s">
        <v>35</v>
      </c>
      <c r="I322" t="s">
        <v>136</v>
      </c>
      <c r="J322" t="s">
        <v>25</v>
      </c>
      <c r="K322" t="s">
        <v>103</v>
      </c>
      <c r="L322" t="s">
        <v>27</v>
      </c>
      <c r="M322" t="s">
        <v>28</v>
      </c>
      <c r="N322" t="s">
        <v>38</v>
      </c>
      <c r="O322">
        <v>45</v>
      </c>
      <c r="P322">
        <v>45204</v>
      </c>
      <c r="Q322" t="s">
        <v>435</v>
      </c>
      <c r="R322" t="s">
        <v>436</v>
      </c>
      <c r="S322">
        <v>383</v>
      </c>
      <c r="T322" t="s">
        <v>65</v>
      </c>
      <c r="U322" t="s">
        <v>33</v>
      </c>
    </row>
    <row r="323" spans="1:21">
      <c r="A323">
        <v>322</v>
      </c>
      <c r="B323" t="s">
        <v>21</v>
      </c>
      <c r="C323">
        <v>1</v>
      </c>
      <c r="D323">
        <v>1238</v>
      </c>
      <c r="E323">
        <v>388844368</v>
      </c>
      <c r="F323" t="s">
        <v>425</v>
      </c>
      <c r="G323">
        <v>2</v>
      </c>
      <c r="H323" t="s">
        <v>35</v>
      </c>
      <c r="I323" t="s">
        <v>426</v>
      </c>
      <c r="J323" t="s">
        <v>25</v>
      </c>
      <c r="K323" t="s">
        <v>37</v>
      </c>
      <c r="L323" t="s">
        <v>60</v>
      </c>
      <c r="M323" t="s">
        <v>61</v>
      </c>
      <c r="N323" t="s">
        <v>85</v>
      </c>
      <c r="O323">
        <v>41</v>
      </c>
      <c r="P323">
        <v>4110</v>
      </c>
      <c r="Q323" t="s">
        <v>746</v>
      </c>
      <c r="R323" t="s">
        <v>747</v>
      </c>
      <c r="S323">
        <v>1470</v>
      </c>
      <c r="T323" t="s">
        <v>77</v>
      </c>
      <c r="U323" t="s">
        <v>33</v>
      </c>
    </row>
    <row r="324" spans="1:21">
      <c r="A324">
        <v>323</v>
      </c>
      <c r="B324" t="s">
        <v>21</v>
      </c>
      <c r="C324">
        <v>1</v>
      </c>
      <c r="D324">
        <v>1249</v>
      </c>
      <c r="E324">
        <v>389063362</v>
      </c>
      <c r="F324" t="s">
        <v>705</v>
      </c>
      <c r="G324">
        <v>6</v>
      </c>
      <c r="H324" t="s">
        <v>35</v>
      </c>
      <c r="I324" t="s">
        <v>58</v>
      </c>
      <c r="J324" t="s">
        <v>25</v>
      </c>
      <c r="K324" t="s">
        <v>59</v>
      </c>
      <c r="L324" t="s">
        <v>60</v>
      </c>
      <c r="M324" t="s">
        <v>61</v>
      </c>
      <c r="N324" t="s">
        <v>85</v>
      </c>
      <c r="O324">
        <v>41</v>
      </c>
      <c r="P324">
        <v>4110</v>
      </c>
      <c r="Q324" t="s">
        <v>746</v>
      </c>
      <c r="R324" t="s">
        <v>747</v>
      </c>
      <c r="S324">
        <v>1140</v>
      </c>
      <c r="T324" t="s">
        <v>65</v>
      </c>
      <c r="U324" t="s">
        <v>33</v>
      </c>
    </row>
    <row r="325" spans="1:21">
      <c r="A325">
        <v>324</v>
      </c>
      <c r="B325" t="s">
        <v>21</v>
      </c>
      <c r="C325">
        <v>1</v>
      </c>
      <c r="D325">
        <v>1254</v>
      </c>
      <c r="E325">
        <v>389173162</v>
      </c>
      <c r="F325" t="s">
        <v>748</v>
      </c>
      <c r="G325">
        <v>40</v>
      </c>
      <c r="H325" t="s">
        <v>23</v>
      </c>
      <c r="I325" t="s">
        <v>127</v>
      </c>
      <c r="J325" t="s">
        <v>25</v>
      </c>
      <c r="K325" t="s">
        <v>56</v>
      </c>
      <c r="L325" t="s">
        <v>113</v>
      </c>
      <c r="M325" t="s">
        <v>114</v>
      </c>
      <c r="N325" t="s">
        <v>188</v>
      </c>
      <c r="O325">
        <v>71</v>
      </c>
      <c r="P325">
        <v>7112</v>
      </c>
      <c r="Q325" t="s">
        <v>189</v>
      </c>
      <c r="R325" t="s">
        <v>190</v>
      </c>
      <c r="S325">
        <v>99</v>
      </c>
      <c r="T325" t="s">
        <v>125</v>
      </c>
      <c r="U325" t="s">
        <v>125</v>
      </c>
    </row>
    <row r="326" spans="1:21">
      <c r="A326">
        <v>325</v>
      </c>
      <c r="B326" t="s">
        <v>21</v>
      </c>
      <c r="C326">
        <v>1</v>
      </c>
      <c r="D326">
        <v>1266</v>
      </c>
      <c r="E326">
        <v>389431168</v>
      </c>
      <c r="F326" t="s">
        <v>749</v>
      </c>
      <c r="G326">
        <v>120</v>
      </c>
      <c r="H326" t="s">
        <v>101</v>
      </c>
      <c r="I326" t="s">
        <v>111</v>
      </c>
      <c r="J326" t="s">
        <v>25</v>
      </c>
      <c r="K326" t="s">
        <v>56</v>
      </c>
      <c r="L326" t="s">
        <v>60</v>
      </c>
      <c r="M326" t="s">
        <v>61</v>
      </c>
      <c r="N326" t="s">
        <v>62</v>
      </c>
      <c r="O326">
        <v>43</v>
      </c>
      <c r="P326">
        <v>4333</v>
      </c>
      <c r="Q326" t="s">
        <v>462</v>
      </c>
      <c r="R326" t="s">
        <v>463</v>
      </c>
      <c r="S326">
        <v>164</v>
      </c>
      <c r="T326" t="e" cm="1">
        <f t="array" ref="T326">-Functieaanduiding-Bouwvlak</f>
        <v>#NAME?</v>
      </c>
      <c r="U326" t="s">
        <v>33</v>
      </c>
    </row>
    <row r="327" spans="1:21">
      <c r="A327">
        <v>326</v>
      </c>
      <c r="B327" t="s">
        <v>21</v>
      </c>
      <c r="C327">
        <v>1</v>
      </c>
      <c r="D327">
        <v>1268</v>
      </c>
      <c r="E327">
        <v>389465965</v>
      </c>
      <c r="F327" t="s">
        <v>750</v>
      </c>
      <c r="G327">
        <v>1</v>
      </c>
      <c r="H327" t="s">
        <v>23</v>
      </c>
      <c r="I327" t="s">
        <v>236</v>
      </c>
      <c r="J327" t="s">
        <v>25</v>
      </c>
      <c r="K327" t="s">
        <v>59</v>
      </c>
      <c r="L327" t="s">
        <v>27</v>
      </c>
      <c r="M327" t="s">
        <v>28</v>
      </c>
      <c r="N327" t="s">
        <v>38</v>
      </c>
      <c r="O327">
        <v>45</v>
      </c>
      <c r="P327">
        <v>45112</v>
      </c>
      <c r="Q327" t="s">
        <v>39</v>
      </c>
      <c r="R327" t="s">
        <v>40</v>
      </c>
      <c r="S327">
        <v>156</v>
      </c>
      <c r="T327" t="s">
        <v>125</v>
      </c>
      <c r="U327" t="s">
        <v>125</v>
      </c>
    </row>
    <row r="328" spans="1:21">
      <c r="A328">
        <v>327</v>
      </c>
      <c r="B328" t="s">
        <v>21</v>
      </c>
      <c r="C328">
        <v>1</v>
      </c>
      <c r="D328">
        <v>1272</v>
      </c>
      <c r="E328">
        <v>389509165</v>
      </c>
      <c r="F328" t="s">
        <v>232</v>
      </c>
      <c r="G328">
        <v>36</v>
      </c>
      <c r="H328" t="s">
        <v>35</v>
      </c>
      <c r="I328" t="s">
        <v>233</v>
      </c>
      <c r="J328" t="s">
        <v>25</v>
      </c>
      <c r="K328" t="s">
        <v>234</v>
      </c>
      <c r="L328" t="s">
        <v>60</v>
      </c>
      <c r="M328" t="s">
        <v>61</v>
      </c>
      <c r="N328" t="s">
        <v>62</v>
      </c>
      <c r="O328">
        <v>43</v>
      </c>
      <c r="P328">
        <v>4329</v>
      </c>
      <c r="Q328" t="s">
        <v>751</v>
      </c>
      <c r="R328" t="s">
        <v>752</v>
      </c>
      <c r="S328">
        <v>12780</v>
      </c>
      <c r="T328" t="s">
        <v>125</v>
      </c>
      <c r="U328" t="s">
        <v>125</v>
      </c>
    </row>
    <row r="329" spans="1:21">
      <c r="A329">
        <v>328</v>
      </c>
      <c r="B329" t="s">
        <v>21</v>
      </c>
      <c r="C329">
        <v>1</v>
      </c>
      <c r="D329">
        <v>1274</v>
      </c>
      <c r="E329">
        <v>389565562</v>
      </c>
      <c r="F329" t="s">
        <v>660</v>
      </c>
      <c r="G329">
        <v>3</v>
      </c>
      <c r="H329" t="s">
        <v>35</v>
      </c>
      <c r="I329" t="s">
        <v>236</v>
      </c>
      <c r="J329" t="s">
        <v>25</v>
      </c>
      <c r="K329" t="s">
        <v>56</v>
      </c>
      <c r="L329" t="s">
        <v>27</v>
      </c>
      <c r="M329" t="s">
        <v>28</v>
      </c>
      <c r="N329" t="s">
        <v>45</v>
      </c>
      <c r="O329">
        <v>46</v>
      </c>
      <c r="P329">
        <v>46421</v>
      </c>
      <c r="Q329" t="s">
        <v>753</v>
      </c>
      <c r="R329" t="s">
        <v>754</v>
      </c>
      <c r="S329">
        <v>1382</v>
      </c>
      <c r="T329" t="s">
        <v>125</v>
      </c>
      <c r="U329" t="s">
        <v>125</v>
      </c>
    </row>
    <row r="330" spans="1:21">
      <c r="A330">
        <v>329</v>
      </c>
      <c r="B330" t="s">
        <v>21</v>
      </c>
      <c r="C330">
        <v>1</v>
      </c>
      <c r="D330">
        <v>1278</v>
      </c>
      <c r="E330">
        <v>389678962</v>
      </c>
      <c r="F330" t="s">
        <v>755</v>
      </c>
      <c r="G330">
        <v>6</v>
      </c>
      <c r="H330" t="s">
        <v>217</v>
      </c>
      <c r="I330" t="s">
        <v>79</v>
      </c>
      <c r="J330" t="s">
        <v>25</v>
      </c>
      <c r="K330" t="s">
        <v>37</v>
      </c>
      <c r="L330" t="s">
        <v>60</v>
      </c>
      <c r="M330" t="s">
        <v>61</v>
      </c>
      <c r="N330" t="s">
        <v>62</v>
      </c>
      <c r="O330">
        <v>43</v>
      </c>
      <c r="P330">
        <v>43221</v>
      </c>
      <c r="Q330" t="s">
        <v>477</v>
      </c>
      <c r="R330" t="s">
        <v>478</v>
      </c>
      <c r="S330">
        <v>139</v>
      </c>
      <c r="T330" t="s">
        <v>41</v>
      </c>
      <c r="U330" t="s">
        <v>33</v>
      </c>
    </row>
    <row r="331" spans="1:21">
      <c r="A331">
        <v>330</v>
      </c>
      <c r="B331" t="s">
        <v>21</v>
      </c>
      <c r="C331">
        <v>1</v>
      </c>
      <c r="D331">
        <v>1296</v>
      </c>
      <c r="E331">
        <v>390055768</v>
      </c>
      <c r="F331" t="s">
        <v>166</v>
      </c>
      <c r="G331">
        <v>70</v>
      </c>
      <c r="H331" t="s">
        <v>35</v>
      </c>
      <c r="I331" t="s">
        <v>141</v>
      </c>
      <c r="J331" t="s">
        <v>25</v>
      </c>
      <c r="K331" t="s">
        <v>142</v>
      </c>
      <c r="L331" t="s">
        <v>27</v>
      </c>
      <c r="M331" t="s">
        <v>28</v>
      </c>
      <c r="N331" t="s">
        <v>29</v>
      </c>
      <c r="O331">
        <v>47</v>
      </c>
      <c r="P331">
        <v>47642</v>
      </c>
      <c r="Q331" t="s">
        <v>756</v>
      </c>
      <c r="R331" t="s">
        <v>757</v>
      </c>
      <c r="S331">
        <v>3507</v>
      </c>
      <c r="T331" t="s">
        <v>145</v>
      </c>
      <c r="U331" t="s">
        <v>33</v>
      </c>
    </row>
    <row r="332" spans="1:21">
      <c r="A332">
        <v>331</v>
      </c>
      <c r="B332" t="s">
        <v>21</v>
      </c>
      <c r="C332">
        <v>1</v>
      </c>
      <c r="D332">
        <v>1297</v>
      </c>
      <c r="E332">
        <v>390058165</v>
      </c>
      <c r="F332" t="s">
        <v>710</v>
      </c>
      <c r="G332">
        <v>76</v>
      </c>
      <c r="H332" t="s">
        <v>35</v>
      </c>
      <c r="I332" t="s">
        <v>711</v>
      </c>
      <c r="J332" t="s">
        <v>25</v>
      </c>
      <c r="K332" t="s">
        <v>56</v>
      </c>
      <c r="L332" t="s">
        <v>27</v>
      </c>
      <c r="M332" t="s">
        <v>28</v>
      </c>
      <c r="N332" t="s">
        <v>45</v>
      </c>
      <c r="O332">
        <v>46</v>
      </c>
      <c r="P332">
        <v>4622</v>
      </c>
      <c r="Q332" t="s">
        <v>46</v>
      </c>
      <c r="R332" t="s">
        <v>47</v>
      </c>
      <c r="S332">
        <v>183</v>
      </c>
      <c r="T332" t="s">
        <v>128</v>
      </c>
      <c r="U332" t="s">
        <v>33</v>
      </c>
    </row>
    <row r="333" spans="1:21">
      <c r="A333">
        <v>332</v>
      </c>
      <c r="B333" t="s">
        <v>21</v>
      </c>
      <c r="C333">
        <v>1</v>
      </c>
      <c r="D333">
        <v>1309</v>
      </c>
      <c r="E333">
        <v>390428965</v>
      </c>
      <c r="F333" t="s">
        <v>232</v>
      </c>
      <c r="G333">
        <v>36</v>
      </c>
      <c r="H333" t="s">
        <v>35</v>
      </c>
      <c r="I333" t="s">
        <v>233</v>
      </c>
      <c r="J333" t="s">
        <v>25</v>
      </c>
      <c r="K333" t="s">
        <v>234</v>
      </c>
      <c r="L333" t="s">
        <v>27</v>
      </c>
      <c r="M333" t="s">
        <v>28</v>
      </c>
      <c r="N333" t="s">
        <v>45</v>
      </c>
      <c r="O333">
        <v>46</v>
      </c>
      <c r="P333">
        <v>46471</v>
      </c>
      <c r="Q333" t="s">
        <v>758</v>
      </c>
      <c r="R333" t="s">
        <v>759</v>
      </c>
      <c r="S333">
        <v>12780</v>
      </c>
      <c r="T333" t="s">
        <v>125</v>
      </c>
      <c r="U333" t="s">
        <v>125</v>
      </c>
    </row>
    <row r="334" spans="1:21">
      <c r="A334">
        <v>333</v>
      </c>
      <c r="B334" t="s">
        <v>21</v>
      </c>
      <c r="C334">
        <v>1</v>
      </c>
      <c r="D334">
        <v>1324</v>
      </c>
      <c r="E334">
        <v>390754765</v>
      </c>
      <c r="F334" t="s">
        <v>760</v>
      </c>
      <c r="G334">
        <v>73</v>
      </c>
      <c r="H334" t="s">
        <v>35</v>
      </c>
      <c r="I334" t="s">
        <v>102</v>
      </c>
      <c r="J334" t="s">
        <v>25</v>
      </c>
      <c r="K334" t="s">
        <v>103</v>
      </c>
      <c r="L334" t="s">
        <v>27</v>
      </c>
      <c r="M334" t="s">
        <v>28</v>
      </c>
      <c r="N334" t="s">
        <v>45</v>
      </c>
      <c r="O334">
        <v>46</v>
      </c>
      <c r="P334">
        <v>46382</v>
      </c>
      <c r="Q334" t="s">
        <v>123</v>
      </c>
      <c r="R334" t="s">
        <v>124</v>
      </c>
      <c r="S334">
        <v>644</v>
      </c>
      <c r="T334" t="s">
        <v>109</v>
      </c>
      <c r="U334" t="s">
        <v>33</v>
      </c>
    </row>
    <row r="335" spans="1:21">
      <c r="A335">
        <v>334</v>
      </c>
      <c r="B335" t="s">
        <v>21</v>
      </c>
      <c r="C335">
        <v>1</v>
      </c>
      <c r="D335">
        <v>1330</v>
      </c>
      <c r="E335">
        <v>390811768</v>
      </c>
      <c r="F335" t="s">
        <v>761</v>
      </c>
      <c r="G335">
        <v>8</v>
      </c>
      <c r="H335" t="s">
        <v>35</v>
      </c>
      <c r="I335" t="s">
        <v>136</v>
      </c>
      <c r="J335" t="s">
        <v>25</v>
      </c>
      <c r="K335" t="s">
        <v>103</v>
      </c>
      <c r="L335" t="s">
        <v>60</v>
      </c>
      <c r="M335" t="s">
        <v>61</v>
      </c>
      <c r="N335" t="s">
        <v>381</v>
      </c>
      <c r="O335">
        <v>42</v>
      </c>
      <c r="P335">
        <v>4222</v>
      </c>
      <c r="Q335" t="s">
        <v>762</v>
      </c>
      <c r="R335" t="s">
        <v>763</v>
      </c>
      <c r="S335">
        <v>111</v>
      </c>
      <c r="T335" t="s">
        <v>65</v>
      </c>
      <c r="U335" t="s">
        <v>33</v>
      </c>
    </row>
    <row r="336" spans="1:21">
      <c r="A336">
        <v>335</v>
      </c>
      <c r="B336" t="s">
        <v>21</v>
      </c>
      <c r="C336">
        <v>1</v>
      </c>
      <c r="D336">
        <v>1337</v>
      </c>
      <c r="E336">
        <v>394295365</v>
      </c>
      <c r="F336" t="s">
        <v>764</v>
      </c>
      <c r="G336">
        <v>9</v>
      </c>
      <c r="H336" t="s">
        <v>35</v>
      </c>
      <c r="I336" t="s">
        <v>132</v>
      </c>
      <c r="J336" t="s">
        <v>25</v>
      </c>
      <c r="K336" t="s">
        <v>37</v>
      </c>
      <c r="L336" t="s">
        <v>154</v>
      </c>
      <c r="M336" t="s">
        <v>155</v>
      </c>
      <c r="N336" t="s">
        <v>156</v>
      </c>
      <c r="O336">
        <v>82</v>
      </c>
      <c r="P336">
        <v>82999</v>
      </c>
      <c r="Q336" t="s">
        <v>295</v>
      </c>
      <c r="R336" t="s">
        <v>296</v>
      </c>
      <c r="S336">
        <v>1583</v>
      </c>
      <c r="T336" t="s">
        <v>77</v>
      </c>
      <c r="U336" t="s">
        <v>33</v>
      </c>
    </row>
    <row r="337" spans="1:21">
      <c r="A337">
        <v>336</v>
      </c>
      <c r="B337" t="s">
        <v>21</v>
      </c>
      <c r="C337">
        <v>1</v>
      </c>
      <c r="D337">
        <v>1344</v>
      </c>
      <c r="E337">
        <v>397253968</v>
      </c>
      <c r="F337" t="s">
        <v>765</v>
      </c>
      <c r="G337">
        <v>45</v>
      </c>
      <c r="H337" t="s">
        <v>23</v>
      </c>
      <c r="I337" t="s">
        <v>24</v>
      </c>
      <c r="J337" t="s">
        <v>25</v>
      </c>
      <c r="K337" t="s">
        <v>56</v>
      </c>
      <c r="L337" t="s">
        <v>27</v>
      </c>
      <c r="M337" t="s">
        <v>28</v>
      </c>
      <c r="N337" t="s">
        <v>29</v>
      </c>
      <c r="O337">
        <v>47</v>
      </c>
      <c r="P337">
        <v>47713</v>
      </c>
      <c r="Q337" t="s">
        <v>766</v>
      </c>
      <c r="R337" t="s">
        <v>767</v>
      </c>
      <c r="S337">
        <v>1312</v>
      </c>
      <c r="T337" t="s">
        <v>768</v>
      </c>
      <c r="U337" t="s">
        <v>33</v>
      </c>
    </row>
    <row r="338" spans="1:21">
      <c r="A338">
        <v>337</v>
      </c>
      <c r="B338" t="s">
        <v>21</v>
      </c>
      <c r="C338">
        <v>1</v>
      </c>
      <c r="D338">
        <v>1345</v>
      </c>
      <c r="E338">
        <v>397282768</v>
      </c>
      <c r="F338" t="s">
        <v>69</v>
      </c>
      <c r="G338">
        <v>3</v>
      </c>
      <c r="H338" t="s">
        <v>35</v>
      </c>
      <c r="I338" t="s">
        <v>70</v>
      </c>
      <c r="J338" t="s">
        <v>25</v>
      </c>
      <c r="K338" t="s">
        <v>71</v>
      </c>
      <c r="L338" t="s">
        <v>199</v>
      </c>
      <c r="M338" t="s">
        <v>200</v>
      </c>
      <c r="N338" t="s">
        <v>365</v>
      </c>
      <c r="O338">
        <v>52</v>
      </c>
      <c r="P338">
        <v>52291</v>
      </c>
      <c r="Q338" t="s">
        <v>540</v>
      </c>
      <c r="R338" t="s">
        <v>541</v>
      </c>
      <c r="S338">
        <v>316098</v>
      </c>
      <c r="T338" t="e" cm="1">
        <f t="array" ref="T338">-Functieaanduiding-Bouwvlak</f>
        <v>#NAME?</v>
      </c>
      <c r="U338" t="s">
        <v>33</v>
      </c>
    </row>
    <row r="339" spans="1:21">
      <c r="A339">
        <v>338</v>
      </c>
      <c r="B339" t="s">
        <v>21</v>
      </c>
      <c r="C339">
        <v>1</v>
      </c>
      <c r="D339">
        <v>1346</v>
      </c>
      <c r="E339">
        <v>397379968</v>
      </c>
      <c r="F339" t="s">
        <v>251</v>
      </c>
      <c r="G339">
        <v>2</v>
      </c>
      <c r="H339" t="s">
        <v>35</v>
      </c>
      <c r="I339" t="s">
        <v>252</v>
      </c>
      <c r="J339" t="s">
        <v>25</v>
      </c>
      <c r="K339" t="s">
        <v>37</v>
      </c>
      <c r="L339" t="s">
        <v>27</v>
      </c>
      <c r="M339" t="s">
        <v>28</v>
      </c>
      <c r="N339" t="s">
        <v>29</v>
      </c>
      <c r="O339">
        <v>47</v>
      </c>
      <c r="P339">
        <v>4725</v>
      </c>
      <c r="Q339" t="s">
        <v>769</v>
      </c>
      <c r="R339" t="s">
        <v>770</v>
      </c>
      <c r="S339">
        <v>2416</v>
      </c>
      <c r="T339" t="s">
        <v>65</v>
      </c>
      <c r="U339" t="s">
        <v>33</v>
      </c>
    </row>
    <row r="340" spans="1:21">
      <c r="A340">
        <v>339</v>
      </c>
      <c r="B340" t="s">
        <v>21</v>
      </c>
      <c r="C340">
        <v>1</v>
      </c>
      <c r="D340">
        <v>1349</v>
      </c>
      <c r="E340">
        <v>397807762</v>
      </c>
      <c r="F340" t="s">
        <v>55</v>
      </c>
      <c r="G340">
        <v>75</v>
      </c>
      <c r="H340" t="s">
        <v>35</v>
      </c>
      <c r="I340" t="s">
        <v>43</v>
      </c>
      <c r="J340" t="s">
        <v>25</v>
      </c>
      <c r="K340" t="s">
        <v>56</v>
      </c>
      <c r="L340" t="s">
        <v>27</v>
      </c>
      <c r="M340" t="s">
        <v>28</v>
      </c>
      <c r="N340" t="s">
        <v>45</v>
      </c>
      <c r="O340">
        <v>46</v>
      </c>
      <c r="P340">
        <v>4622</v>
      </c>
      <c r="Q340" t="s">
        <v>46</v>
      </c>
      <c r="R340" t="s">
        <v>47</v>
      </c>
      <c r="S340">
        <v>18655</v>
      </c>
      <c r="T340" t="e" cm="1">
        <f t="array" ref="T340">-Functieaanduiding-Bouwvlak</f>
        <v>#NAME?</v>
      </c>
      <c r="U340" t="s">
        <v>33</v>
      </c>
    </row>
    <row r="341" spans="1:21">
      <c r="A341">
        <v>340</v>
      </c>
      <c r="B341" t="s">
        <v>21</v>
      </c>
      <c r="C341">
        <v>1</v>
      </c>
      <c r="D341">
        <v>1350</v>
      </c>
      <c r="E341">
        <v>397813162</v>
      </c>
      <c r="F341" t="s">
        <v>163</v>
      </c>
      <c r="G341">
        <v>43</v>
      </c>
      <c r="H341" t="s">
        <v>35</v>
      </c>
      <c r="I341" t="s">
        <v>70</v>
      </c>
      <c r="J341" t="s">
        <v>25</v>
      </c>
      <c r="K341" t="s">
        <v>44</v>
      </c>
      <c r="L341" t="s">
        <v>27</v>
      </c>
      <c r="M341" t="s">
        <v>28</v>
      </c>
      <c r="N341" t="s">
        <v>45</v>
      </c>
      <c r="O341">
        <v>46</v>
      </c>
      <c r="P341">
        <v>4622</v>
      </c>
      <c r="Q341" t="s">
        <v>46</v>
      </c>
      <c r="R341" t="s">
        <v>47</v>
      </c>
      <c r="S341">
        <v>7548</v>
      </c>
      <c r="T341" t="e" cm="1">
        <f t="array" ref="T341">-Functieaanduiding-Bouwvlak</f>
        <v>#NAME?</v>
      </c>
      <c r="U341" t="s">
        <v>33</v>
      </c>
    </row>
    <row r="342" spans="1:21">
      <c r="A342">
        <v>341</v>
      </c>
      <c r="B342" t="s">
        <v>21</v>
      </c>
      <c r="C342">
        <v>1</v>
      </c>
      <c r="D342">
        <v>1351</v>
      </c>
      <c r="E342">
        <v>397857565</v>
      </c>
      <c r="F342" t="s">
        <v>771</v>
      </c>
      <c r="G342">
        <v>15</v>
      </c>
      <c r="H342" t="s">
        <v>35</v>
      </c>
      <c r="I342" t="s">
        <v>268</v>
      </c>
      <c r="J342" t="s">
        <v>25</v>
      </c>
      <c r="K342" t="s">
        <v>37</v>
      </c>
      <c r="L342" t="s">
        <v>50</v>
      </c>
      <c r="M342" t="s">
        <v>51</v>
      </c>
      <c r="N342" t="s">
        <v>247</v>
      </c>
      <c r="O342">
        <v>31</v>
      </c>
      <c r="P342">
        <v>3109</v>
      </c>
      <c r="Q342" t="s">
        <v>740</v>
      </c>
      <c r="R342" t="s">
        <v>741</v>
      </c>
      <c r="S342">
        <v>842</v>
      </c>
      <c r="T342" t="s">
        <v>41</v>
      </c>
      <c r="U342" t="s">
        <v>33</v>
      </c>
    </row>
    <row r="343" spans="1:21">
      <c r="A343">
        <v>342</v>
      </c>
      <c r="B343" t="s">
        <v>21</v>
      </c>
      <c r="C343">
        <v>1</v>
      </c>
      <c r="D343">
        <v>1355</v>
      </c>
      <c r="E343">
        <v>398844562</v>
      </c>
      <c r="F343" t="s">
        <v>251</v>
      </c>
      <c r="G343">
        <v>2</v>
      </c>
      <c r="H343" t="s">
        <v>35</v>
      </c>
      <c r="I343" t="s">
        <v>252</v>
      </c>
      <c r="J343" t="s">
        <v>25</v>
      </c>
      <c r="K343" t="s">
        <v>37</v>
      </c>
      <c r="L343" t="s">
        <v>27</v>
      </c>
      <c r="M343" t="s">
        <v>28</v>
      </c>
      <c r="N343" t="s">
        <v>29</v>
      </c>
      <c r="O343">
        <v>47</v>
      </c>
      <c r="P343">
        <v>4711</v>
      </c>
      <c r="Q343" t="s">
        <v>772</v>
      </c>
      <c r="R343" t="s">
        <v>773</v>
      </c>
      <c r="S343">
        <v>2416</v>
      </c>
      <c r="T343" t="s">
        <v>65</v>
      </c>
      <c r="U343" t="s">
        <v>33</v>
      </c>
    </row>
    <row r="344" spans="1:21">
      <c r="A344">
        <v>343</v>
      </c>
      <c r="B344" t="s">
        <v>21</v>
      </c>
      <c r="C344">
        <v>1</v>
      </c>
      <c r="D344">
        <v>1367</v>
      </c>
      <c r="E344">
        <v>402194362</v>
      </c>
      <c r="F344" t="s">
        <v>334</v>
      </c>
      <c r="G344">
        <v>5</v>
      </c>
      <c r="H344" t="s">
        <v>23</v>
      </c>
      <c r="I344" t="s">
        <v>236</v>
      </c>
      <c r="J344" t="s">
        <v>25</v>
      </c>
      <c r="K344" t="s">
        <v>59</v>
      </c>
      <c r="L344" t="s">
        <v>154</v>
      </c>
      <c r="M344" t="s">
        <v>155</v>
      </c>
      <c r="N344" t="s">
        <v>170</v>
      </c>
      <c r="O344">
        <v>81</v>
      </c>
      <c r="P344">
        <v>8121</v>
      </c>
      <c r="Q344" t="s">
        <v>774</v>
      </c>
      <c r="R344" t="s">
        <v>775</v>
      </c>
      <c r="S344">
        <v>3030</v>
      </c>
      <c r="T344" t="s">
        <v>125</v>
      </c>
      <c r="U344" t="s">
        <v>125</v>
      </c>
    </row>
    <row r="345" spans="1:21">
      <c r="A345">
        <v>344</v>
      </c>
      <c r="B345" t="s">
        <v>21</v>
      </c>
      <c r="C345">
        <v>1</v>
      </c>
      <c r="D345">
        <v>1399</v>
      </c>
      <c r="E345">
        <v>408106765</v>
      </c>
      <c r="F345" t="s">
        <v>776</v>
      </c>
      <c r="G345">
        <v>22</v>
      </c>
      <c r="H345" t="s">
        <v>35</v>
      </c>
      <c r="I345" t="s">
        <v>130</v>
      </c>
      <c r="J345" t="s">
        <v>25</v>
      </c>
      <c r="K345" t="s">
        <v>37</v>
      </c>
      <c r="L345" t="s">
        <v>60</v>
      </c>
      <c r="M345" t="s">
        <v>61</v>
      </c>
      <c r="N345" t="s">
        <v>85</v>
      </c>
      <c r="O345">
        <v>41</v>
      </c>
      <c r="P345">
        <v>4120</v>
      </c>
      <c r="Q345" t="s">
        <v>86</v>
      </c>
      <c r="R345" t="s">
        <v>87</v>
      </c>
      <c r="S345">
        <v>512</v>
      </c>
      <c r="T345" t="s">
        <v>41</v>
      </c>
      <c r="U345" t="s">
        <v>33</v>
      </c>
    </row>
    <row r="346" spans="1:21">
      <c r="A346">
        <v>345</v>
      </c>
      <c r="B346" t="s">
        <v>21</v>
      </c>
      <c r="C346">
        <v>1</v>
      </c>
      <c r="D346">
        <v>1403</v>
      </c>
      <c r="E346">
        <v>408791968</v>
      </c>
      <c r="F346" t="s">
        <v>777</v>
      </c>
      <c r="G346">
        <v>37</v>
      </c>
      <c r="H346" t="s">
        <v>294</v>
      </c>
      <c r="I346" t="s">
        <v>36</v>
      </c>
      <c r="J346" t="s">
        <v>25</v>
      </c>
      <c r="K346" t="s">
        <v>37</v>
      </c>
      <c r="L346" t="s">
        <v>27</v>
      </c>
      <c r="M346" t="s">
        <v>28</v>
      </c>
      <c r="N346" t="s">
        <v>29</v>
      </c>
      <c r="O346">
        <v>47</v>
      </c>
      <c r="P346">
        <v>47916</v>
      </c>
      <c r="Q346" t="s">
        <v>778</v>
      </c>
      <c r="R346" t="s">
        <v>779</v>
      </c>
      <c r="S346">
        <v>133</v>
      </c>
      <c r="T346" t="s">
        <v>208</v>
      </c>
      <c r="U346" t="s">
        <v>33</v>
      </c>
    </row>
    <row r="347" spans="1:21">
      <c r="A347">
        <v>346</v>
      </c>
      <c r="B347" t="s">
        <v>21</v>
      </c>
      <c r="C347">
        <v>1</v>
      </c>
      <c r="D347">
        <v>1446</v>
      </c>
      <c r="E347">
        <v>415406968</v>
      </c>
      <c r="F347" t="s">
        <v>780</v>
      </c>
      <c r="G347">
        <v>12</v>
      </c>
      <c r="H347" t="s">
        <v>89</v>
      </c>
      <c r="I347" t="s">
        <v>58</v>
      </c>
      <c r="J347" t="s">
        <v>25</v>
      </c>
      <c r="K347" t="s">
        <v>59</v>
      </c>
      <c r="L347" t="s">
        <v>154</v>
      </c>
      <c r="M347" t="s">
        <v>155</v>
      </c>
      <c r="N347" t="s">
        <v>521</v>
      </c>
      <c r="O347">
        <v>77</v>
      </c>
      <c r="P347">
        <v>77112</v>
      </c>
      <c r="Q347" t="s">
        <v>781</v>
      </c>
      <c r="R347" t="s">
        <v>782</v>
      </c>
      <c r="S347">
        <v>273</v>
      </c>
      <c r="T347" t="s">
        <v>65</v>
      </c>
      <c r="U347" t="s">
        <v>33</v>
      </c>
    </row>
    <row r="348" spans="1:21">
      <c r="A348">
        <v>347</v>
      </c>
      <c r="B348" t="s">
        <v>21</v>
      </c>
      <c r="C348">
        <v>1</v>
      </c>
      <c r="D348">
        <v>1466</v>
      </c>
      <c r="E348">
        <v>420460165</v>
      </c>
      <c r="F348" t="s">
        <v>783</v>
      </c>
      <c r="G348">
        <v>3</v>
      </c>
      <c r="H348" t="s">
        <v>784</v>
      </c>
      <c r="I348" t="s">
        <v>132</v>
      </c>
      <c r="J348" t="s">
        <v>25</v>
      </c>
      <c r="K348" t="s">
        <v>37</v>
      </c>
      <c r="L348" t="s">
        <v>60</v>
      </c>
      <c r="M348" t="s">
        <v>61</v>
      </c>
      <c r="N348" t="s">
        <v>62</v>
      </c>
      <c r="O348">
        <v>43</v>
      </c>
      <c r="P348">
        <v>4334</v>
      </c>
      <c r="Q348" t="s">
        <v>185</v>
      </c>
      <c r="R348" t="s">
        <v>186</v>
      </c>
      <c r="S348">
        <v>138</v>
      </c>
      <c r="T348" t="s">
        <v>77</v>
      </c>
      <c r="U348" t="s">
        <v>33</v>
      </c>
    </row>
    <row r="349" spans="1:21">
      <c r="A349">
        <v>348</v>
      </c>
      <c r="B349" t="s">
        <v>21</v>
      </c>
      <c r="C349">
        <v>1</v>
      </c>
      <c r="D349">
        <v>1490</v>
      </c>
      <c r="E349">
        <v>426639565</v>
      </c>
      <c r="F349" t="s">
        <v>785</v>
      </c>
      <c r="G349">
        <v>6</v>
      </c>
      <c r="H349" t="s">
        <v>23</v>
      </c>
      <c r="I349" t="s">
        <v>79</v>
      </c>
      <c r="J349" t="s">
        <v>25</v>
      </c>
      <c r="K349" t="s">
        <v>37</v>
      </c>
      <c r="L349" t="s">
        <v>104</v>
      </c>
      <c r="M349" t="s">
        <v>105</v>
      </c>
      <c r="N349" t="s">
        <v>438</v>
      </c>
      <c r="O349">
        <v>96</v>
      </c>
      <c r="P349">
        <v>96022</v>
      </c>
      <c r="Q349" t="s">
        <v>439</v>
      </c>
      <c r="R349" t="s">
        <v>440</v>
      </c>
      <c r="S349">
        <v>112</v>
      </c>
      <c r="T349" t="s">
        <v>41</v>
      </c>
      <c r="U349" t="s">
        <v>33</v>
      </c>
    </row>
    <row r="350" spans="1:21">
      <c r="A350">
        <v>349</v>
      </c>
      <c r="B350" t="s">
        <v>21</v>
      </c>
      <c r="C350">
        <v>1</v>
      </c>
      <c r="D350">
        <v>1497</v>
      </c>
      <c r="E350">
        <v>432591568</v>
      </c>
      <c r="F350" t="s">
        <v>786</v>
      </c>
      <c r="G350">
        <v>103</v>
      </c>
      <c r="H350" t="s">
        <v>35</v>
      </c>
      <c r="I350" t="s">
        <v>787</v>
      </c>
      <c r="J350" t="s">
        <v>25</v>
      </c>
      <c r="K350" t="s">
        <v>112</v>
      </c>
      <c r="L350" t="s">
        <v>27</v>
      </c>
      <c r="M350" t="s">
        <v>28</v>
      </c>
      <c r="N350" t="s">
        <v>38</v>
      </c>
      <c r="O350">
        <v>45</v>
      </c>
      <c r="P350">
        <v>45112</v>
      </c>
      <c r="Q350" t="s">
        <v>39</v>
      </c>
      <c r="R350" t="s">
        <v>40</v>
      </c>
      <c r="S350">
        <v>246</v>
      </c>
      <c r="T350" t="e" cm="1">
        <f t="array" aca="1" ref="T350" ca="1">-Functieaanduiding-Bedrijf uit ten hoogste categorie B1</f>
        <v>#NAME?</v>
      </c>
      <c r="U350" t="s">
        <v>33</v>
      </c>
    </row>
    <row r="351" spans="1:21">
      <c r="A351">
        <v>350</v>
      </c>
      <c r="B351" t="s">
        <v>21</v>
      </c>
      <c r="C351">
        <v>1</v>
      </c>
      <c r="D351">
        <v>1503</v>
      </c>
      <c r="E351">
        <v>437671168</v>
      </c>
      <c r="F351" t="s">
        <v>346</v>
      </c>
      <c r="G351">
        <v>4</v>
      </c>
      <c r="H351" t="s">
        <v>35</v>
      </c>
      <c r="I351" t="s">
        <v>347</v>
      </c>
      <c r="J351" t="s">
        <v>25</v>
      </c>
      <c r="K351" t="s">
        <v>37</v>
      </c>
      <c r="L351" t="s">
        <v>27</v>
      </c>
      <c r="M351" t="s">
        <v>28</v>
      </c>
      <c r="N351" t="s">
        <v>45</v>
      </c>
      <c r="O351">
        <v>46</v>
      </c>
      <c r="P351">
        <v>46738</v>
      </c>
      <c r="Q351" t="s">
        <v>192</v>
      </c>
      <c r="R351" t="s">
        <v>193</v>
      </c>
      <c r="S351">
        <v>1180</v>
      </c>
      <c r="T351" t="s">
        <v>77</v>
      </c>
      <c r="U351" t="s">
        <v>33</v>
      </c>
    </row>
    <row r="352" spans="1:21">
      <c r="A352">
        <v>351</v>
      </c>
      <c r="B352" t="s">
        <v>21</v>
      </c>
      <c r="C352">
        <v>1</v>
      </c>
      <c r="D352">
        <v>1509</v>
      </c>
      <c r="E352">
        <v>438289165</v>
      </c>
      <c r="F352" t="s">
        <v>232</v>
      </c>
      <c r="G352">
        <v>36</v>
      </c>
      <c r="H352" t="s">
        <v>35</v>
      </c>
      <c r="I352" t="s">
        <v>233</v>
      </c>
      <c r="J352" t="s">
        <v>25</v>
      </c>
      <c r="K352" t="s">
        <v>234</v>
      </c>
      <c r="L352" t="s">
        <v>27</v>
      </c>
      <c r="M352" t="s">
        <v>28</v>
      </c>
      <c r="N352" t="s">
        <v>45</v>
      </c>
      <c r="O352">
        <v>46</v>
      </c>
      <c r="P352">
        <v>46382</v>
      </c>
      <c r="Q352" t="s">
        <v>123</v>
      </c>
      <c r="R352" t="s">
        <v>124</v>
      </c>
      <c r="S352">
        <v>12780</v>
      </c>
      <c r="T352" t="s">
        <v>125</v>
      </c>
      <c r="U352" t="s">
        <v>125</v>
      </c>
    </row>
    <row r="353" spans="1:21">
      <c r="A353">
        <v>352</v>
      </c>
      <c r="B353" t="s">
        <v>21</v>
      </c>
      <c r="C353">
        <v>1</v>
      </c>
      <c r="D353">
        <v>1511</v>
      </c>
      <c r="E353">
        <v>439997962</v>
      </c>
      <c r="F353" t="s">
        <v>283</v>
      </c>
      <c r="G353">
        <v>27</v>
      </c>
      <c r="H353" t="s">
        <v>35</v>
      </c>
      <c r="I353" t="s">
        <v>132</v>
      </c>
      <c r="J353" t="s">
        <v>25</v>
      </c>
      <c r="K353" t="s">
        <v>37</v>
      </c>
      <c r="L353" t="s">
        <v>50</v>
      </c>
      <c r="M353" t="s">
        <v>51</v>
      </c>
      <c r="N353" t="s">
        <v>137</v>
      </c>
      <c r="O353">
        <v>13</v>
      </c>
      <c r="P353">
        <v>1392</v>
      </c>
      <c r="Q353" t="s">
        <v>788</v>
      </c>
      <c r="R353" t="s">
        <v>789</v>
      </c>
      <c r="S353">
        <v>671</v>
      </c>
      <c r="T353" t="s">
        <v>125</v>
      </c>
      <c r="U353" t="s">
        <v>125</v>
      </c>
    </row>
    <row r="354" spans="1:21">
      <c r="A354">
        <v>353</v>
      </c>
      <c r="B354" t="s">
        <v>21</v>
      </c>
      <c r="C354">
        <v>1</v>
      </c>
      <c r="D354">
        <v>1527</v>
      </c>
      <c r="E354">
        <v>470938162</v>
      </c>
      <c r="F354" t="s">
        <v>777</v>
      </c>
      <c r="G354">
        <v>37</v>
      </c>
      <c r="H354" t="s">
        <v>294</v>
      </c>
      <c r="I354" t="s">
        <v>36</v>
      </c>
      <c r="J354" t="s">
        <v>25</v>
      </c>
      <c r="K354" t="s">
        <v>37</v>
      </c>
      <c r="L354" t="s">
        <v>375</v>
      </c>
      <c r="M354" t="s">
        <v>376</v>
      </c>
      <c r="N354" t="s">
        <v>377</v>
      </c>
      <c r="O354">
        <v>56</v>
      </c>
      <c r="P354">
        <v>5621</v>
      </c>
      <c r="Q354" t="s">
        <v>790</v>
      </c>
      <c r="R354" t="s">
        <v>791</v>
      </c>
      <c r="S354">
        <v>133</v>
      </c>
      <c r="T354" t="s">
        <v>208</v>
      </c>
      <c r="U354" t="s">
        <v>33</v>
      </c>
    </row>
    <row r="355" spans="1:21">
      <c r="A355">
        <v>354</v>
      </c>
      <c r="B355" t="s">
        <v>21</v>
      </c>
      <c r="C355">
        <v>1</v>
      </c>
      <c r="D355">
        <v>1532</v>
      </c>
      <c r="E355">
        <v>474924565</v>
      </c>
      <c r="F355" t="s">
        <v>792</v>
      </c>
      <c r="G355">
        <v>1</v>
      </c>
      <c r="H355" t="s">
        <v>23</v>
      </c>
      <c r="I355" t="s">
        <v>132</v>
      </c>
      <c r="J355" t="s">
        <v>25</v>
      </c>
      <c r="K355" t="s">
        <v>56</v>
      </c>
      <c r="L355" t="s">
        <v>60</v>
      </c>
      <c r="M355" t="s">
        <v>61</v>
      </c>
      <c r="N355" t="s">
        <v>85</v>
      </c>
      <c r="O355">
        <v>41</v>
      </c>
      <c r="P355">
        <v>4120</v>
      </c>
      <c r="Q355" t="s">
        <v>86</v>
      </c>
      <c r="R355" t="s">
        <v>87</v>
      </c>
      <c r="S355">
        <v>190</v>
      </c>
      <c r="T355" t="s">
        <v>77</v>
      </c>
      <c r="U355" t="s">
        <v>33</v>
      </c>
    </row>
    <row r="356" spans="1:21">
      <c r="A356">
        <v>355</v>
      </c>
      <c r="B356" t="s">
        <v>21</v>
      </c>
      <c r="C356">
        <v>1</v>
      </c>
      <c r="D356">
        <v>1534</v>
      </c>
      <c r="E356">
        <v>475229968</v>
      </c>
      <c r="F356" t="s">
        <v>793</v>
      </c>
      <c r="G356">
        <v>2</v>
      </c>
      <c r="H356" t="s">
        <v>35</v>
      </c>
      <c r="I356" t="s">
        <v>347</v>
      </c>
      <c r="J356" t="s">
        <v>25</v>
      </c>
      <c r="K356" t="s">
        <v>56</v>
      </c>
      <c r="L356" t="s">
        <v>27</v>
      </c>
      <c r="M356" t="s">
        <v>28</v>
      </c>
      <c r="N356" t="s">
        <v>45</v>
      </c>
      <c r="O356">
        <v>46</v>
      </c>
      <c r="P356">
        <v>46696</v>
      </c>
      <c r="Q356" t="s">
        <v>274</v>
      </c>
      <c r="R356" t="s">
        <v>275</v>
      </c>
      <c r="S356">
        <v>1225</v>
      </c>
      <c r="T356" t="s">
        <v>77</v>
      </c>
      <c r="U356" t="s">
        <v>33</v>
      </c>
    </row>
    <row r="357" spans="1:21">
      <c r="A357">
        <v>356</v>
      </c>
      <c r="B357" t="s">
        <v>21</v>
      </c>
      <c r="C357">
        <v>1</v>
      </c>
      <c r="D357">
        <v>1541</v>
      </c>
      <c r="E357">
        <v>475730368</v>
      </c>
      <c r="F357" t="s">
        <v>794</v>
      </c>
      <c r="G357">
        <v>56</v>
      </c>
      <c r="H357" t="s">
        <v>35</v>
      </c>
      <c r="I357" t="s">
        <v>233</v>
      </c>
      <c r="J357" t="s">
        <v>25</v>
      </c>
      <c r="K357" t="s">
        <v>234</v>
      </c>
      <c r="L357" t="s">
        <v>795</v>
      </c>
      <c r="M357" t="s">
        <v>796</v>
      </c>
      <c r="N357" t="s">
        <v>797</v>
      </c>
      <c r="O357">
        <v>86</v>
      </c>
      <c r="P357">
        <v>86912</v>
      </c>
      <c r="Q357" t="s">
        <v>798</v>
      </c>
      <c r="R357" t="s">
        <v>799</v>
      </c>
      <c r="S357">
        <v>191</v>
      </c>
      <c r="T357" t="s">
        <v>109</v>
      </c>
      <c r="U357" t="s">
        <v>33</v>
      </c>
    </row>
    <row r="358" spans="1:21">
      <c r="A358">
        <v>357</v>
      </c>
      <c r="B358" t="s">
        <v>21</v>
      </c>
      <c r="C358">
        <v>1</v>
      </c>
      <c r="D358">
        <v>1551</v>
      </c>
      <c r="E358">
        <v>476402365</v>
      </c>
      <c r="F358" t="s">
        <v>800</v>
      </c>
      <c r="G358">
        <v>39</v>
      </c>
      <c r="H358" t="s">
        <v>35</v>
      </c>
      <c r="I358" t="s">
        <v>132</v>
      </c>
      <c r="J358" t="s">
        <v>25</v>
      </c>
      <c r="K358" t="s">
        <v>37</v>
      </c>
      <c r="L358" t="s">
        <v>60</v>
      </c>
      <c r="M358" t="s">
        <v>61</v>
      </c>
      <c r="N358" t="s">
        <v>85</v>
      </c>
      <c r="O358">
        <v>41</v>
      </c>
      <c r="P358">
        <v>4120</v>
      </c>
      <c r="Q358" t="s">
        <v>86</v>
      </c>
      <c r="R358" t="s">
        <v>87</v>
      </c>
      <c r="S358">
        <v>238</v>
      </c>
      <c r="T358" t="s">
        <v>77</v>
      </c>
      <c r="U358" t="s">
        <v>33</v>
      </c>
    </row>
    <row r="359" spans="1:21">
      <c r="A359">
        <v>358</v>
      </c>
      <c r="B359" t="s">
        <v>21</v>
      </c>
      <c r="C359">
        <v>1</v>
      </c>
      <c r="D359">
        <v>1558</v>
      </c>
      <c r="E359">
        <v>476870962</v>
      </c>
      <c r="F359" t="s">
        <v>670</v>
      </c>
      <c r="G359">
        <v>8</v>
      </c>
      <c r="H359" t="s">
        <v>35</v>
      </c>
      <c r="I359" t="s">
        <v>182</v>
      </c>
      <c r="J359" t="s">
        <v>25</v>
      </c>
      <c r="K359" t="s">
        <v>142</v>
      </c>
      <c r="L359" t="s">
        <v>104</v>
      </c>
      <c r="M359" t="s">
        <v>105</v>
      </c>
      <c r="N359" t="s">
        <v>438</v>
      </c>
      <c r="O359">
        <v>96</v>
      </c>
      <c r="P359">
        <v>96022</v>
      </c>
      <c r="Q359" t="s">
        <v>439</v>
      </c>
      <c r="R359" t="s">
        <v>440</v>
      </c>
      <c r="S359">
        <v>140</v>
      </c>
      <c r="T359" t="s">
        <v>109</v>
      </c>
      <c r="U359" t="s">
        <v>33</v>
      </c>
    </row>
    <row r="360" spans="1:21">
      <c r="A360">
        <v>359</v>
      </c>
      <c r="B360" t="s">
        <v>21</v>
      </c>
      <c r="C360">
        <v>1</v>
      </c>
      <c r="D360">
        <v>1568</v>
      </c>
      <c r="E360">
        <v>507726562</v>
      </c>
      <c r="F360" t="s">
        <v>322</v>
      </c>
      <c r="G360">
        <v>1</v>
      </c>
      <c r="H360" t="s">
        <v>35</v>
      </c>
      <c r="I360" t="s">
        <v>49</v>
      </c>
      <c r="J360" t="s">
        <v>25</v>
      </c>
      <c r="K360" t="s">
        <v>37</v>
      </c>
      <c r="L360" t="s">
        <v>27</v>
      </c>
      <c r="M360" t="s">
        <v>28</v>
      </c>
      <c r="N360" t="s">
        <v>38</v>
      </c>
      <c r="O360">
        <v>45</v>
      </c>
      <c r="P360">
        <v>45205</v>
      </c>
      <c r="Q360" t="s">
        <v>625</v>
      </c>
      <c r="R360" t="s">
        <v>626</v>
      </c>
      <c r="S360">
        <v>455</v>
      </c>
      <c r="T360" t="s">
        <v>41</v>
      </c>
      <c r="U360" t="s">
        <v>33</v>
      </c>
    </row>
    <row r="361" spans="1:21">
      <c r="A361">
        <v>360</v>
      </c>
      <c r="B361" t="s">
        <v>21</v>
      </c>
      <c r="C361">
        <v>1</v>
      </c>
      <c r="D361">
        <v>1592</v>
      </c>
      <c r="E361">
        <v>557663163</v>
      </c>
      <c r="F361" t="s">
        <v>485</v>
      </c>
      <c r="G361">
        <v>77</v>
      </c>
      <c r="H361" t="s">
        <v>35</v>
      </c>
      <c r="I361" t="s">
        <v>43</v>
      </c>
      <c r="J361" t="s">
        <v>25</v>
      </c>
      <c r="K361" t="s">
        <v>56</v>
      </c>
      <c r="L361" t="s">
        <v>27</v>
      </c>
      <c r="M361" t="s">
        <v>28</v>
      </c>
      <c r="N361" t="s">
        <v>45</v>
      </c>
      <c r="O361">
        <v>46</v>
      </c>
      <c r="P361">
        <v>4622</v>
      </c>
      <c r="Q361" t="s">
        <v>46</v>
      </c>
      <c r="R361" t="s">
        <v>47</v>
      </c>
      <c r="S361">
        <v>23701</v>
      </c>
      <c r="T361" t="e" cm="1">
        <f t="array" ref="T361">-Functieaanduiding-Bouwvlak</f>
        <v>#NAME?</v>
      </c>
      <c r="U361" t="s">
        <v>33</v>
      </c>
    </row>
    <row r="362" spans="1:21">
      <c r="A362">
        <v>361</v>
      </c>
      <c r="B362" t="s">
        <v>21</v>
      </c>
      <c r="C362">
        <v>1</v>
      </c>
      <c r="D362">
        <v>1599</v>
      </c>
      <c r="E362">
        <v>567185815</v>
      </c>
      <c r="F362" t="s">
        <v>801</v>
      </c>
      <c r="G362">
        <v>32</v>
      </c>
      <c r="H362" t="s">
        <v>35</v>
      </c>
      <c r="I362" t="s">
        <v>426</v>
      </c>
      <c r="J362" t="s">
        <v>25</v>
      </c>
      <c r="K362" t="s">
        <v>37</v>
      </c>
      <c r="L362" t="s">
        <v>27</v>
      </c>
      <c r="M362" t="s">
        <v>28</v>
      </c>
      <c r="N362" t="s">
        <v>38</v>
      </c>
      <c r="O362">
        <v>45</v>
      </c>
      <c r="P362">
        <v>45112</v>
      </c>
      <c r="Q362" t="s">
        <v>39</v>
      </c>
      <c r="R362" t="s">
        <v>40</v>
      </c>
      <c r="S362">
        <v>289</v>
      </c>
      <c r="T362" t="s">
        <v>41</v>
      </c>
      <c r="U362" t="s">
        <v>33</v>
      </c>
    </row>
    <row r="363" spans="1:21">
      <c r="A363">
        <v>362</v>
      </c>
      <c r="B363" t="s">
        <v>21</v>
      </c>
      <c r="C363">
        <v>1</v>
      </c>
      <c r="D363">
        <v>1600</v>
      </c>
      <c r="E363">
        <v>567523012</v>
      </c>
      <c r="F363" t="s">
        <v>69</v>
      </c>
      <c r="G363">
        <v>3</v>
      </c>
      <c r="H363" t="s">
        <v>35</v>
      </c>
      <c r="I363" t="s">
        <v>70</v>
      </c>
      <c r="J363" t="s">
        <v>25</v>
      </c>
      <c r="K363" t="s">
        <v>71</v>
      </c>
      <c r="L363" t="s">
        <v>27</v>
      </c>
      <c r="M363" t="s">
        <v>28</v>
      </c>
      <c r="N363" t="s">
        <v>45</v>
      </c>
      <c r="O363">
        <v>46</v>
      </c>
      <c r="P363">
        <v>4622</v>
      </c>
      <c r="Q363" t="s">
        <v>46</v>
      </c>
      <c r="R363" t="s">
        <v>47</v>
      </c>
      <c r="S363">
        <v>316098</v>
      </c>
      <c r="T363" t="e" cm="1">
        <f t="array" ref="T363">-Functieaanduiding-Bouwvlak</f>
        <v>#NAME?</v>
      </c>
      <c r="U363" t="s">
        <v>33</v>
      </c>
    </row>
    <row r="364" spans="1:21">
      <c r="A364">
        <v>363</v>
      </c>
      <c r="B364" t="s">
        <v>21</v>
      </c>
      <c r="C364">
        <v>1</v>
      </c>
      <c r="D364">
        <v>1624</v>
      </c>
      <c r="E364">
        <v>571156615</v>
      </c>
      <c r="F364" t="s">
        <v>802</v>
      </c>
      <c r="G364">
        <v>19</v>
      </c>
      <c r="H364" t="s">
        <v>35</v>
      </c>
      <c r="I364" t="s">
        <v>268</v>
      </c>
      <c r="J364" t="s">
        <v>25</v>
      </c>
      <c r="K364" t="s">
        <v>37</v>
      </c>
      <c r="L364" t="s">
        <v>27</v>
      </c>
      <c r="M364" t="s">
        <v>28</v>
      </c>
      <c r="N364" t="s">
        <v>29</v>
      </c>
      <c r="O364">
        <v>47</v>
      </c>
      <c r="P364">
        <v>47528</v>
      </c>
      <c r="Q364" t="s">
        <v>299</v>
      </c>
      <c r="R364" t="s">
        <v>300</v>
      </c>
      <c r="S364">
        <v>3226</v>
      </c>
      <c r="T364" t="s">
        <v>41</v>
      </c>
      <c r="U364" t="s">
        <v>33</v>
      </c>
    </row>
    <row r="365" spans="1:21">
      <c r="A365">
        <v>364</v>
      </c>
      <c r="B365" t="s">
        <v>21</v>
      </c>
      <c r="C365">
        <v>1</v>
      </c>
      <c r="D365">
        <v>1662</v>
      </c>
      <c r="E365">
        <v>583879566</v>
      </c>
      <c r="F365" t="s">
        <v>803</v>
      </c>
      <c r="G365">
        <v>23</v>
      </c>
      <c r="H365" t="s">
        <v>89</v>
      </c>
      <c r="I365" t="s">
        <v>24</v>
      </c>
      <c r="J365" t="s">
        <v>25</v>
      </c>
      <c r="K365" t="s">
        <v>26</v>
      </c>
      <c r="L365" t="s">
        <v>60</v>
      </c>
      <c r="M365" t="s">
        <v>61</v>
      </c>
      <c r="N365" t="s">
        <v>62</v>
      </c>
      <c r="O365">
        <v>43</v>
      </c>
      <c r="P365">
        <v>4329</v>
      </c>
      <c r="Q365" t="s">
        <v>751</v>
      </c>
      <c r="R365" t="s">
        <v>752</v>
      </c>
      <c r="S365">
        <v>140</v>
      </c>
      <c r="T365" t="e" cm="1">
        <f t="array" ref="T365">-Functieaanduiding-Bedrijfswoning</f>
        <v>#NAME?</v>
      </c>
      <c r="U365" t="s">
        <v>33</v>
      </c>
    </row>
    <row r="366" spans="1:21">
      <c r="A366">
        <v>365</v>
      </c>
      <c r="B366" t="s">
        <v>21</v>
      </c>
      <c r="C366">
        <v>1</v>
      </c>
      <c r="D366">
        <v>1667</v>
      </c>
      <c r="E366">
        <v>585909966</v>
      </c>
      <c r="F366" t="s">
        <v>804</v>
      </c>
      <c r="G366">
        <v>20</v>
      </c>
      <c r="H366" t="s">
        <v>35</v>
      </c>
      <c r="I366" t="s">
        <v>169</v>
      </c>
      <c r="J366" t="s">
        <v>25</v>
      </c>
      <c r="K366" t="s">
        <v>37</v>
      </c>
      <c r="L366" t="s">
        <v>27</v>
      </c>
      <c r="M366" t="s">
        <v>28</v>
      </c>
      <c r="N366" t="s">
        <v>38</v>
      </c>
      <c r="O366">
        <v>45</v>
      </c>
      <c r="P366">
        <v>45402</v>
      </c>
      <c r="Q366" t="s">
        <v>805</v>
      </c>
      <c r="R366" t="s">
        <v>806</v>
      </c>
      <c r="S366">
        <v>609</v>
      </c>
      <c r="T366" t="s">
        <v>208</v>
      </c>
      <c r="U366" t="s">
        <v>33</v>
      </c>
    </row>
    <row r="367" spans="1:21">
      <c r="A367">
        <v>366</v>
      </c>
      <c r="B367" t="s">
        <v>21</v>
      </c>
      <c r="C367">
        <v>1</v>
      </c>
      <c r="D367">
        <v>1670</v>
      </c>
      <c r="E367">
        <v>587127960</v>
      </c>
      <c r="F367" t="s">
        <v>807</v>
      </c>
      <c r="G367">
        <v>8</v>
      </c>
      <c r="H367" t="s">
        <v>89</v>
      </c>
      <c r="I367" t="s">
        <v>58</v>
      </c>
      <c r="J367" t="s">
        <v>25</v>
      </c>
      <c r="K367" t="s">
        <v>56</v>
      </c>
      <c r="L367" t="s">
        <v>60</v>
      </c>
      <c r="M367" t="s">
        <v>61</v>
      </c>
      <c r="N367" t="s">
        <v>62</v>
      </c>
      <c r="O367">
        <v>43</v>
      </c>
      <c r="P367">
        <v>43221</v>
      </c>
      <c r="Q367" t="s">
        <v>477</v>
      </c>
      <c r="R367" t="s">
        <v>478</v>
      </c>
      <c r="S367">
        <v>204</v>
      </c>
      <c r="T367" t="s">
        <v>65</v>
      </c>
      <c r="U367" t="s">
        <v>33</v>
      </c>
    </row>
    <row r="368" spans="1:21">
      <c r="A368">
        <v>367</v>
      </c>
      <c r="B368" t="s">
        <v>21</v>
      </c>
      <c r="C368">
        <v>1</v>
      </c>
      <c r="D368">
        <v>1677</v>
      </c>
      <c r="E368">
        <v>590490966</v>
      </c>
      <c r="F368" t="s">
        <v>808</v>
      </c>
      <c r="G368">
        <v>24</v>
      </c>
      <c r="H368" t="s">
        <v>35</v>
      </c>
      <c r="I368" t="s">
        <v>809</v>
      </c>
      <c r="J368" t="s">
        <v>25</v>
      </c>
      <c r="K368" t="s">
        <v>56</v>
      </c>
      <c r="L368" t="s">
        <v>27</v>
      </c>
      <c r="M368" t="s">
        <v>28</v>
      </c>
      <c r="N368" t="s">
        <v>45</v>
      </c>
      <c r="O368">
        <v>46</v>
      </c>
      <c r="P368">
        <v>46752</v>
      </c>
      <c r="Q368" t="s">
        <v>810</v>
      </c>
      <c r="R368" t="s">
        <v>811</v>
      </c>
      <c r="S368">
        <v>1663</v>
      </c>
      <c r="T368" t="s">
        <v>125</v>
      </c>
      <c r="U368" t="s">
        <v>125</v>
      </c>
    </row>
    <row r="369" spans="1:21">
      <c r="A369">
        <v>368</v>
      </c>
      <c r="B369" t="s">
        <v>21</v>
      </c>
      <c r="C369">
        <v>1</v>
      </c>
      <c r="D369">
        <v>1691</v>
      </c>
      <c r="E369">
        <v>602777160</v>
      </c>
      <c r="F369" t="s">
        <v>232</v>
      </c>
      <c r="G369">
        <v>36</v>
      </c>
      <c r="H369" t="s">
        <v>35</v>
      </c>
      <c r="I369" t="s">
        <v>233</v>
      </c>
      <c r="J369" t="s">
        <v>25</v>
      </c>
      <c r="K369" t="s">
        <v>234</v>
      </c>
      <c r="L369" t="s">
        <v>113</v>
      </c>
      <c r="M369" t="s">
        <v>114</v>
      </c>
      <c r="N369" t="s">
        <v>336</v>
      </c>
      <c r="O369">
        <v>73</v>
      </c>
      <c r="P369">
        <v>7320</v>
      </c>
      <c r="Q369" t="s">
        <v>812</v>
      </c>
      <c r="R369" t="s">
        <v>813</v>
      </c>
      <c r="S369">
        <v>12780</v>
      </c>
      <c r="T369" t="s">
        <v>125</v>
      </c>
      <c r="U369" t="s">
        <v>125</v>
      </c>
    </row>
    <row r="370" spans="1:21">
      <c r="A370">
        <v>369</v>
      </c>
      <c r="B370" t="s">
        <v>21</v>
      </c>
      <c r="C370">
        <v>1</v>
      </c>
      <c r="D370">
        <v>1705</v>
      </c>
      <c r="E370">
        <v>605074566</v>
      </c>
      <c r="F370" t="s">
        <v>814</v>
      </c>
      <c r="G370">
        <v>39</v>
      </c>
      <c r="H370" t="s">
        <v>89</v>
      </c>
      <c r="I370" t="s">
        <v>102</v>
      </c>
      <c r="J370" t="s">
        <v>25</v>
      </c>
      <c r="K370" t="s">
        <v>56</v>
      </c>
      <c r="L370" t="s">
        <v>104</v>
      </c>
      <c r="M370" t="s">
        <v>105</v>
      </c>
      <c r="N370" t="s">
        <v>438</v>
      </c>
      <c r="O370">
        <v>96</v>
      </c>
      <c r="P370">
        <v>96022</v>
      </c>
      <c r="Q370" t="s">
        <v>439</v>
      </c>
      <c r="R370" t="s">
        <v>440</v>
      </c>
      <c r="S370">
        <v>95</v>
      </c>
      <c r="T370" t="s">
        <v>109</v>
      </c>
      <c r="U370" t="s">
        <v>33</v>
      </c>
    </row>
    <row r="371" spans="1:21">
      <c r="A371">
        <v>370</v>
      </c>
      <c r="B371" t="s">
        <v>21</v>
      </c>
      <c r="C371">
        <v>1</v>
      </c>
      <c r="D371">
        <v>1706</v>
      </c>
      <c r="E371">
        <v>605180766</v>
      </c>
      <c r="F371" t="s">
        <v>623</v>
      </c>
      <c r="G371">
        <v>5</v>
      </c>
      <c r="H371" t="s">
        <v>35</v>
      </c>
      <c r="I371" t="s">
        <v>268</v>
      </c>
      <c r="J371" t="s">
        <v>25</v>
      </c>
      <c r="K371" t="s">
        <v>37</v>
      </c>
      <c r="L371" t="s">
        <v>451</v>
      </c>
      <c r="M371" t="s">
        <v>452</v>
      </c>
      <c r="N371" t="s">
        <v>451</v>
      </c>
      <c r="O371">
        <v>68</v>
      </c>
      <c r="P371">
        <v>6831</v>
      </c>
      <c r="Q371" t="s">
        <v>615</v>
      </c>
      <c r="R371" t="s">
        <v>616</v>
      </c>
      <c r="S371">
        <v>2213</v>
      </c>
      <c r="T371" t="s">
        <v>77</v>
      </c>
      <c r="U371" t="s">
        <v>33</v>
      </c>
    </row>
    <row r="372" spans="1:21">
      <c r="A372">
        <v>371</v>
      </c>
      <c r="B372" t="s">
        <v>21</v>
      </c>
      <c r="C372">
        <v>1</v>
      </c>
      <c r="D372">
        <v>1710</v>
      </c>
      <c r="E372">
        <v>606224766</v>
      </c>
      <c r="F372" t="s">
        <v>205</v>
      </c>
      <c r="G372">
        <v>39</v>
      </c>
      <c r="H372" t="s">
        <v>35</v>
      </c>
      <c r="I372" t="s">
        <v>36</v>
      </c>
      <c r="J372" t="s">
        <v>25</v>
      </c>
      <c r="K372" t="s">
        <v>37</v>
      </c>
      <c r="L372" t="s">
        <v>27</v>
      </c>
      <c r="M372" t="s">
        <v>28</v>
      </c>
      <c r="N372" t="s">
        <v>45</v>
      </c>
      <c r="O372">
        <v>46</v>
      </c>
      <c r="P372">
        <v>46699</v>
      </c>
      <c r="Q372" t="s">
        <v>67</v>
      </c>
      <c r="R372" t="s">
        <v>68</v>
      </c>
      <c r="S372">
        <v>4688</v>
      </c>
      <c r="T372" t="s">
        <v>208</v>
      </c>
      <c r="U372" t="s">
        <v>33</v>
      </c>
    </row>
    <row r="373" spans="1:21">
      <c r="A373">
        <v>372</v>
      </c>
      <c r="B373" t="s">
        <v>21</v>
      </c>
      <c r="C373">
        <v>1</v>
      </c>
      <c r="D373">
        <v>1734</v>
      </c>
      <c r="E373">
        <v>610736815</v>
      </c>
      <c r="F373" t="s">
        <v>815</v>
      </c>
      <c r="G373">
        <v>35</v>
      </c>
      <c r="H373" t="s">
        <v>35</v>
      </c>
      <c r="I373" t="s">
        <v>102</v>
      </c>
      <c r="J373" t="s">
        <v>25</v>
      </c>
      <c r="K373" t="s">
        <v>103</v>
      </c>
      <c r="L373" t="s">
        <v>375</v>
      </c>
      <c r="M373" t="s">
        <v>376</v>
      </c>
      <c r="N373" t="s">
        <v>377</v>
      </c>
      <c r="O373">
        <v>56</v>
      </c>
      <c r="P373">
        <v>5621</v>
      </c>
      <c r="Q373" t="s">
        <v>790</v>
      </c>
      <c r="R373" t="s">
        <v>791</v>
      </c>
      <c r="S373">
        <v>194</v>
      </c>
      <c r="T373" t="s">
        <v>109</v>
      </c>
      <c r="U373" t="s">
        <v>33</v>
      </c>
    </row>
    <row r="374" spans="1:21">
      <c r="A374">
        <v>373</v>
      </c>
      <c r="B374" t="s">
        <v>21</v>
      </c>
      <c r="C374">
        <v>1</v>
      </c>
      <c r="D374">
        <v>1748</v>
      </c>
      <c r="E374">
        <v>615197160</v>
      </c>
      <c r="F374" t="s">
        <v>816</v>
      </c>
      <c r="G374">
        <v>21</v>
      </c>
      <c r="H374" t="s">
        <v>35</v>
      </c>
      <c r="I374" t="s">
        <v>132</v>
      </c>
      <c r="J374" t="s">
        <v>25</v>
      </c>
      <c r="K374" t="s">
        <v>37</v>
      </c>
      <c r="L374" t="s">
        <v>154</v>
      </c>
      <c r="M374" t="s">
        <v>155</v>
      </c>
      <c r="N374" t="s">
        <v>170</v>
      </c>
      <c r="O374">
        <v>81</v>
      </c>
      <c r="P374">
        <v>8129</v>
      </c>
      <c r="Q374" t="s">
        <v>817</v>
      </c>
      <c r="R374" t="s">
        <v>818</v>
      </c>
      <c r="S374">
        <v>269</v>
      </c>
      <c r="T374" t="s">
        <v>125</v>
      </c>
      <c r="U374" t="s">
        <v>125</v>
      </c>
    </row>
    <row r="375" spans="1:21">
      <c r="A375">
        <v>374</v>
      </c>
      <c r="B375" t="s">
        <v>21</v>
      </c>
      <c r="C375">
        <v>1</v>
      </c>
      <c r="D375">
        <v>1755</v>
      </c>
      <c r="E375">
        <v>617298366</v>
      </c>
      <c r="F375" t="s">
        <v>819</v>
      </c>
      <c r="G375">
        <v>52</v>
      </c>
      <c r="H375" t="s">
        <v>35</v>
      </c>
      <c r="I375" t="s">
        <v>233</v>
      </c>
      <c r="J375" t="s">
        <v>25</v>
      </c>
      <c r="K375" t="s">
        <v>234</v>
      </c>
      <c r="L375" t="s">
        <v>96</v>
      </c>
      <c r="M375" t="s">
        <v>97</v>
      </c>
      <c r="N375" t="s">
        <v>96</v>
      </c>
      <c r="O375">
        <v>85</v>
      </c>
      <c r="P375">
        <v>85599</v>
      </c>
      <c r="Q375" t="s">
        <v>820</v>
      </c>
      <c r="R375" t="s">
        <v>821</v>
      </c>
      <c r="S375">
        <v>66</v>
      </c>
      <c r="T375" t="s">
        <v>109</v>
      </c>
      <c r="U375" t="s">
        <v>33</v>
      </c>
    </row>
    <row r="376" spans="1:21">
      <c r="A376">
        <v>375</v>
      </c>
      <c r="B376" t="s">
        <v>21</v>
      </c>
      <c r="C376">
        <v>1</v>
      </c>
      <c r="D376">
        <v>1769</v>
      </c>
      <c r="E376">
        <v>621750418</v>
      </c>
      <c r="F376" t="s">
        <v>650</v>
      </c>
      <c r="G376">
        <v>11</v>
      </c>
      <c r="H376" t="s">
        <v>23</v>
      </c>
      <c r="I376" t="s">
        <v>288</v>
      </c>
      <c r="J376" t="s">
        <v>25</v>
      </c>
      <c r="K376" t="s">
        <v>56</v>
      </c>
      <c r="L376" t="s">
        <v>27</v>
      </c>
      <c r="M376" t="s">
        <v>28</v>
      </c>
      <c r="N376" t="s">
        <v>38</v>
      </c>
      <c r="O376">
        <v>45</v>
      </c>
      <c r="P376">
        <v>45203</v>
      </c>
      <c r="Q376" t="s">
        <v>822</v>
      </c>
      <c r="R376" t="s">
        <v>823</v>
      </c>
      <c r="S376">
        <v>275</v>
      </c>
      <c r="T376" t="s">
        <v>41</v>
      </c>
      <c r="U376" t="s">
        <v>33</v>
      </c>
    </row>
    <row r="377" spans="1:21">
      <c r="A377">
        <v>376</v>
      </c>
      <c r="B377" t="s">
        <v>21</v>
      </c>
      <c r="C377">
        <v>1</v>
      </c>
      <c r="D377">
        <v>1770</v>
      </c>
      <c r="E377">
        <v>622187212</v>
      </c>
      <c r="F377" t="s">
        <v>824</v>
      </c>
      <c r="G377">
        <v>63</v>
      </c>
      <c r="H377" t="s">
        <v>35</v>
      </c>
      <c r="I377" t="s">
        <v>132</v>
      </c>
      <c r="J377" t="s">
        <v>25</v>
      </c>
      <c r="K377" t="s">
        <v>37</v>
      </c>
      <c r="L377" t="s">
        <v>60</v>
      </c>
      <c r="M377" t="s">
        <v>61</v>
      </c>
      <c r="N377" t="s">
        <v>62</v>
      </c>
      <c r="O377">
        <v>43</v>
      </c>
      <c r="P377">
        <v>4333</v>
      </c>
      <c r="Q377" t="s">
        <v>462</v>
      </c>
      <c r="R377" t="s">
        <v>463</v>
      </c>
      <c r="S377">
        <v>218</v>
      </c>
      <c r="T377" t="s">
        <v>77</v>
      </c>
      <c r="U377" t="s">
        <v>33</v>
      </c>
    </row>
    <row r="378" spans="1:21">
      <c r="A378">
        <v>377</v>
      </c>
      <c r="B378" t="s">
        <v>21</v>
      </c>
      <c r="C378">
        <v>1</v>
      </c>
      <c r="D378">
        <v>1777</v>
      </c>
      <c r="E378">
        <v>623676418</v>
      </c>
      <c r="F378" t="s">
        <v>825</v>
      </c>
      <c r="G378">
        <v>40</v>
      </c>
      <c r="H378" t="s">
        <v>35</v>
      </c>
      <c r="I378" t="s">
        <v>70</v>
      </c>
      <c r="J378" t="s">
        <v>25</v>
      </c>
      <c r="K378" t="s">
        <v>112</v>
      </c>
      <c r="L378" t="s">
        <v>27</v>
      </c>
      <c r="M378" t="s">
        <v>28</v>
      </c>
      <c r="N378" t="s">
        <v>45</v>
      </c>
      <c r="O378">
        <v>46</v>
      </c>
      <c r="P378">
        <v>4622</v>
      </c>
      <c r="Q378" t="s">
        <v>46</v>
      </c>
      <c r="R378" t="s">
        <v>47</v>
      </c>
      <c r="S378">
        <v>28334</v>
      </c>
      <c r="T378" t="e" cm="1">
        <f t="array" ref="T378">-Functieaanduiding-Bouwvlak</f>
        <v>#NAME?</v>
      </c>
      <c r="U378" t="s">
        <v>33</v>
      </c>
    </row>
    <row r="379" spans="1:21">
      <c r="A379">
        <v>378</v>
      </c>
      <c r="B379" t="s">
        <v>21</v>
      </c>
      <c r="C379">
        <v>1</v>
      </c>
      <c r="D379">
        <v>1783</v>
      </c>
      <c r="E379">
        <v>624763618</v>
      </c>
      <c r="F379" t="s">
        <v>69</v>
      </c>
      <c r="G379">
        <v>3</v>
      </c>
      <c r="H379" t="s">
        <v>35</v>
      </c>
      <c r="I379" t="s">
        <v>70</v>
      </c>
      <c r="J379" t="s">
        <v>25</v>
      </c>
      <c r="K379" t="s">
        <v>71</v>
      </c>
      <c r="L379" t="s">
        <v>27</v>
      </c>
      <c r="M379" t="s">
        <v>28</v>
      </c>
      <c r="N379" t="s">
        <v>45</v>
      </c>
      <c r="O379">
        <v>46</v>
      </c>
      <c r="P379">
        <v>4611</v>
      </c>
      <c r="Q379" t="s">
        <v>826</v>
      </c>
      <c r="R379" t="s">
        <v>827</v>
      </c>
      <c r="S379">
        <v>316098</v>
      </c>
      <c r="T379" t="e" cm="1">
        <f t="array" ref="T379">-Functieaanduiding-Bouwvlak</f>
        <v>#NAME?</v>
      </c>
      <c r="U379" t="s">
        <v>33</v>
      </c>
    </row>
    <row r="380" spans="1:21">
      <c r="A380">
        <v>379</v>
      </c>
      <c r="B380" t="s">
        <v>21</v>
      </c>
      <c r="C380">
        <v>1</v>
      </c>
      <c r="D380">
        <v>1785</v>
      </c>
      <c r="E380">
        <v>625347415</v>
      </c>
      <c r="F380" t="s">
        <v>734</v>
      </c>
      <c r="G380">
        <v>6</v>
      </c>
      <c r="H380" t="s">
        <v>23</v>
      </c>
      <c r="I380" t="s">
        <v>169</v>
      </c>
      <c r="J380" t="s">
        <v>25</v>
      </c>
      <c r="K380" t="s">
        <v>37</v>
      </c>
      <c r="L380" t="s">
        <v>60</v>
      </c>
      <c r="M380" t="s">
        <v>61</v>
      </c>
      <c r="N380" t="s">
        <v>62</v>
      </c>
      <c r="O380">
        <v>43</v>
      </c>
      <c r="P380">
        <v>4332</v>
      </c>
      <c r="Q380" t="s">
        <v>553</v>
      </c>
      <c r="R380" t="s">
        <v>554</v>
      </c>
      <c r="S380">
        <v>157</v>
      </c>
      <c r="T380" t="s">
        <v>77</v>
      </c>
      <c r="U380" t="s">
        <v>33</v>
      </c>
    </row>
    <row r="381" spans="1:21">
      <c r="A381">
        <v>380</v>
      </c>
      <c r="B381" t="s">
        <v>21</v>
      </c>
      <c r="C381">
        <v>1</v>
      </c>
      <c r="D381">
        <v>1787</v>
      </c>
      <c r="E381">
        <v>626587018</v>
      </c>
      <c r="F381" t="s">
        <v>373</v>
      </c>
      <c r="G381">
        <v>17</v>
      </c>
      <c r="H381" t="s">
        <v>35</v>
      </c>
      <c r="I381" t="s">
        <v>79</v>
      </c>
      <c r="J381" t="s">
        <v>25</v>
      </c>
      <c r="K381" t="s">
        <v>37</v>
      </c>
      <c r="L381" t="s">
        <v>27</v>
      </c>
      <c r="M381" t="s">
        <v>28</v>
      </c>
      <c r="N381" t="s">
        <v>38</v>
      </c>
      <c r="O381">
        <v>45</v>
      </c>
      <c r="P381">
        <v>45204</v>
      </c>
      <c r="Q381" t="s">
        <v>435</v>
      </c>
      <c r="R381" t="s">
        <v>436</v>
      </c>
      <c r="S381">
        <v>1952</v>
      </c>
      <c r="T381" t="s">
        <v>41</v>
      </c>
      <c r="U381" t="s">
        <v>33</v>
      </c>
    </row>
    <row r="382" spans="1:21">
      <c r="A382">
        <v>381</v>
      </c>
      <c r="B382" t="s">
        <v>21</v>
      </c>
      <c r="C382">
        <v>1</v>
      </c>
      <c r="D382">
        <v>1789</v>
      </c>
      <c r="E382">
        <v>626973366</v>
      </c>
      <c r="F382" t="s">
        <v>828</v>
      </c>
      <c r="G382">
        <v>16</v>
      </c>
      <c r="H382" t="s">
        <v>35</v>
      </c>
      <c r="I382" t="s">
        <v>160</v>
      </c>
      <c r="J382" t="s">
        <v>25</v>
      </c>
      <c r="K382" t="s">
        <v>37</v>
      </c>
      <c r="L382" t="s">
        <v>27</v>
      </c>
      <c r="M382" t="s">
        <v>28</v>
      </c>
      <c r="N382" t="s">
        <v>38</v>
      </c>
      <c r="O382">
        <v>45</v>
      </c>
      <c r="P382">
        <v>45202</v>
      </c>
      <c r="Q382" t="s">
        <v>829</v>
      </c>
      <c r="R382" t="s">
        <v>830</v>
      </c>
      <c r="S382">
        <v>547</v>
      </c>
      <c r="T382" t="s">
        <v>41</v>
      </c>
      <c r="U382" t="s">
        <v>33</v>
      </c>
    </row>
    <row r="383" spans="1:21">
      <c r="A383">
        <v>382</v>
      </c>
      <c r="B383" t="s">
        <v>21</v>
      </c>
      <c r="C383">
        <v>1</v>
      </c>
      <c r="D383">
        <v>1793</v>
      </c>
      <c r="E383">
        <v>627836163</v>
      </c>
      <c r="F383" t="s">
        <v>699</v>
      </c>
      <c r="G383">
        <v>13</v>
      </c>
      <c r="H383" t="s">
        <v>35</v>
      </c>
      <c r="I383" t="s">
        <v>290</v>
      </c>
      <c r="J383" t="s">
        <v>25</v>
      </c>
      <c r="K383" t="s">
        <v>56</v>
      </c>
      <c r="L383" t="s">
        <v>375</v>
      </c>
      <c r="M383" t="s">
        <v>376</v>
      </c>
      <c r="N383" t="s">
        <v>377</v>
      </c>
      <c r="O383">
        <v>56</v>
      </c>
      <c r="P383">
        <v>56101</v>
      </c>
      <c r="Q383" t="s">
        <v>831</v>
      </c>
      <c r="R383" t="s">
        <v>832</v>
      </c>
      <c r="S383">
        <v>3439</v>
      </c>
      <c r="T383" t="s">
        <v>41</v>
      </c>
      <c r="U383" t="s">
        <v>33</v>
      </c>
    </row>
    <row r="384" spans="1:21">
      <c r="A384">
        <v>383</v>
      </c>
      <c r="B384" t="s">
        <v>21</v>
      </c>
      <c r="C384">
        <v>1</v>
      </c>
      <c r="D384">
        <v>1794</v>
      </c>
      <c r="E384">
        <v>627954412</v>
      </c>
      <c r="F384" t="s">
        <v>833</v>
      </c>
      <c r="G384">
        <v>18</v>
      </c>
      <c r="H384" t="s">
        <v>35</v>
      </c>
      <c r="I384" t="s">
        <v>347</v>
      </c>
      <c r="J384" t="s">
        <v>25</v>
      </c>
      <c r="K384" t="s">
        <v>37</v>
      </c>
      <c r="L384" t="s">
        <v>50</v>
      </c>
      <c r="M384" t="s">
        <v>51</v>
      </c>
      <c r="N384" t="s">
        <v>431</v>
      </c>
      <c r="O384">
        <v>22</v>
      </c>
      <c r="P384">
        <v>2223</v>
      </c>
      <c r="Q384" t="s">
        <v>834</v>
      </c>
      <c r="R384" t="s">
        <v>835</v>
      </c>
      <c r="S384">
        <v>372</v>
      </c>
      <c r="T384" t="s">
        <v>41</v>
      </c>
      <c r="U384" t="s">
        <v>33</v>
      </c>
    </row>
    <row r="385" spans="1:21">
      <c r="A385">
        <v>384</v>
      </c>
      <c r="B385" t="s">
        <v>21</v>
      </c>
      <c r="C385">
        <v>1</v>
      </c>
      <c r="D385">
        <v>1797</v>
      </c>
      <c r="E385">
        <v>628247160</v>
      </c>
      <c r="F385" t="s">
        <v>836</v>
      </c>
      <c r="G385">
        <v>50</v>
      </c>
      <c r="H385" t="s">
        <v>35</v>
      </c>
      <c r="I385" t="s">
        <v>70</v>
      </c>
      <c r="J385" t="s">
        <v>25</v>
      </c>
      <c r="K385" t="s">
        <v>56</v>
      </c>
      <c r="L385" t="s">
        <v>27</v>
      </c>
      <c r="M385" t="s">
        <v>28</v>
      </c>
      <c r="N385" t="s">
        <v>45</v>
      </c>
      <c r="O385">
        <v>46</v>
      </c>
      <c r="P385">
        <v>4622</v>
      </c>
      <c r="Q385" t="s">
        <v>46</v>
      </c>
      <c r="R385" t="s">
        <v>47</v>
      </c>
      <c r="S385">
        <v>1577</v>
      </c>
      <c r="T385" t="e" cm="1">
        <f t="array" ref="T385">-Functieaanduiding-Bouwvlak</f>
        <v>#NAME?</v>
      </c>
      <c r="U385" t="s">
        <v>33</v>
      </c>
    </row>
    <row r="386" spans="1:21">
      <c r="A386">
        <v>385</v>
      </c>
      <c r="B386" t="s">
        <v>21</v>
      </c>
      <c r="C386">
        <v>1</v>
      </c>
      <c r="D386">
        <v>1809</v>
      </c>
      <c r="E386">
        <v>631231615</v>
      </c>
      <c r="F386" t="s">
        <v>240</v>
      </c>
      <c r="G386">
        <v>89</v>
      </c>
      <c r="H386" t="s">
        <v>35</v>
      </c>
      <c r="I386" t="s">
        <v>198</v>
      </c>
      <c r="J386" t="s">
        <v>25</v>
      </c>
      <c r="K386" t="s">
        <v>142</v>
      </c>
      <c r="L386" t="s">
        <v>312</v>
      </c>
      <c r="M386" t="s">
        <v>313</v>
      </c>
      <c r="N386" t="s">
        <v>458</v>
      </c>
      <c r="O386">
        <v>62</v>
      </c>
      <c r="P386">
        <v>6201</v>
      </c>
      <c r="Q386" t="s">
        <v>459</v>
      </c>
      <c r="R386" t="s">
        <v>460</v>
      </c>
      <c r="S386">
        <v>1482</v>
      </c>
      <c r="T386" t="s">
        <v>109</v>
      </c>
      <c r="U386" t="s">
        <v>33</v>
      </c>
    </row>
    <row r="387" spans="1:21">
      <c r="A387">
        <v>386</v>
      </c>
      <c r="B387" t="s">
        <v>21</v>
      </c>
      <c r="C387">
        <v>1</v>
      </c>
      <c r="D387">
        <v>1812</v>
      </c>
      <c r="E387">
        <v>631873563</v>
      </c>
      <c r="F387" t="s">
        <v>605</v>
      </c>
      <c r="G387">
        <v>1</v>
      </c>
      <c r="H387" t="s">
        <v>35</v>
      </c>
      <c r="I387" t="s">
        <v>79</v>
      </c>
      <c r="J387" t="s">
        <v>25</v>
      </c>
      <c r="K387" t="s">
        <v>37</v>
      </c>
      <c r="L387" t="s">
        <v>60</v>
      </c>
      <c r="M387" t="s">
        <v>61</v>
      </c>
      <c r="N387" t="s">
        <v>85</v>
      </c>
      <c r="O387">
        <v>41</v>
      </c>
      <c r="P387">
        <v>4110</v>
      </c>
      <c r="Q387" t="s">
        <v>746</v>
      </c>
      <c r="R387" t="s">
        <v>747</v>
      </c>
      <c r="S387">
        <v>1404</v>
      </c>
      <c r="T387" t="s">
        <v>77</v>
      </c>
      <c r="U387" t="s">
        <v>33</v>
      </c>
    </row>
    <row r="388" spans="1:21">
      <c r="A388">
        <v>387</v>
      </c>
      <c r="B388" t="s">
        <v>21</v>
      </c>
      <c r="C388">
        <v>1</v>
      </c>
      <c r="D388">
        <v>1816</v>
      </c>
      <c r="E388">
        <v>632807763</v>
      </c>
      <c r="F388" t="s">
        <v>825</v>
      </c>
      <c r="G388">
        <v>40</v>
      </c>
      <c r="H388" t="s">
        <v>35</v>
      </c>
      <c r="I388" t="s">
        <v>70</v>
      </c>
      <c r="J388" t="s">
        <v>25</v>
      </c>
      <c r="K388" t="s">
        <v>112</v>
      </c>
      <c r="L388" t="s">
        <v>27</v>
      </c>
      <c r="M388" t="s">
        <v>28</v>
      </c>
      <c r="N388" t="s">
        <v>45</v>
      </c>
      <c r="O388">
        <v>46</v>
      </c>
      <c r="P388">
        <v>4622</v>
      </c>
      <c r="Q388" t="s">
        <v>46</v>
      </c>
      <c r="R388" t="s">
        <v>47</v>
      </c>
      <c r="S388">
        <v>28334</v>
      </c>
      <c r="T388" t="e" cm="1">
        <f t="array" ref="T388">-Functieaanduiding-Bouwvlak</f>
        <v>#NAME?</v>
      </c>
      <c r="U388" t="s">
        <v>33</v>
      </c>
    </row>
    <row r="389" spans="1:21">
      <c r="A389">
        <v>388</v>
      </c>
      <c r="B389" t="s">
        <v>21</v>
      </c>
      <c r="C389">
        <v>1</v>
      </c>
      <c r="D389">
        <v>1817</v>
      </c>
      <c r="E389">
        <v>633716212</v>
      </c>
      <c r="F389" t="s">
        <v>837</v>
      </c>
      <c r="G389">
        <v>6</v>
      </c>
      <c r="H389" t="s">
        <v>23</v>
      </c>
      <c r="I389" t="s">
        <v>58</v>
      </c>
      <c r="J389" t="s">
        <v>25</v>
      </c>
      <c r="K389" t="s">
        <v>59</v>
      </c>
      <c r="L389" t="s">
        <v>27</v>
      </c>
      <c r="M389" t="s">
        <v>28</v>
      </c>
      <c r="N389" t="s">
        <v>45</v>
      </c>
      <c r="O389">
        <v>46</v>
      </c>
      <c r="P389">
        <v>46731</v>
      </c>
      <c r="Q389" t="s">
        <v>210</v>
      </c>
      <c r="R389" t="s">
        <v>211</v>
      </c>
      <c r="S389">
        <v>182</v>
      </c>
      <c r="T389" t="s">
        <v>65</v>
      </c>
      <c r="U389" t="s">
        <v>33</v>
      </c>
    </row>
    <row r="390" spans="1:21">
      <c r="A390">
        <v>389</v>
      </c>
      <c r="B390" t="s">
        <v>21</v>
      </c>
      <c r="C390">
        <v>1</v>
      </c>
      <c r="D390">
        <v>1819</v>
      </c>
      <c r="E390">
        <v>634532760</v>
      </c>
      <c r="F390" t="s">
        <v>838</v>
      </c>
      <c r="G390">
        <v>152</v>
      </c>
      <c r="H390" t="s">
        <v>23</v>
      </c>
      <c r="I390" t="s">
        <v>520</v>
      </c>
      <c r="J390" t="s">
        <v>25</v>
      </c>
      <c r="K390" t="s">
        <v>112</v>
      </c>
      <c r="L390" t="s">
        <v>60</v>
      </c>
      <c r="M390" t="s">
        <v>61</v>
      </c>
      <c r="N390" t="s">
        <v>381</v>
      </c>
      <c r="O390">
        <v>42</v>
      </c>
      <c r="P390">
        <v>42112</v>
      </c>
      <c r="Q390" t="s">
        <v>492</v>
      </c>
      <c r="R390" t="s">
        <v>493</v>
      </c>
      <c r="S390">
        <v>127</v>
      </c>
      <c r="T390" t="s">
        <v>125</v>
      </c>
      <c r="U390" t="s">
        <v>125</v>
      </c>
    </row>
    <row r="391" spans="1:21">
      <c r="A391">
        <v>390</v>
      </c>
      <c r="B391" t="s">
        <v>21</v>
      </c>
      <c r="C391">
        <v>1</v>
      </c>
      <c r="D391">
        <v>1821</v>
      </c>
      <c r="E391">
        <v>636780363</v>
      </c>
      <c r="F391" t="s">
        <v>839</v>
      </c>
      <c r="G391">
        <v>53</v>
      </c>
      <c r="H391" t="s">
        <v>35</v>
      </c>
      <c r="I391" t="s">
        <v>36</v>
      </c>
      <c r="J391" t="s">
        <v>25</v>
      </c>
      <c r="K391" t="s">
        <v>37</v>
      </c>
      <c r="L391" t="s">
        <v>199</v>
      </c>
      <c r="M391" t="s">
        <v>200</v>
      </c>
      <c r="N391" t="s">
        <v>365</v>
      </c>
      <c r="O391">
        <v>52</v>
      </c>
      <c r="P391">
        <v>52109</v>
      </c>
      <c r="Q391" t="s">
        <v>840</v>
      </c>
      <c r="R391" t="s">
        <v>841</v>
      </c>
      <c r="S391">
        <v>1000</v>
      </c>
      <c r="T391" t="s">
        <v>125</v>
      </c>
      <c r="U391" t="s">
        <v>125</v>
      </c>
    </row>
    <row r="392" spans="1:21">
      <c r="A392">
        <v>391</v>
      </c>
      <c r="B392" t="s">
        <v>21</v>
      </c>
      <c r="C392">
        <v>1</v>
      </c>
      <c r="D392">
        <v>1822</v>
      </c>
      <c r="E392">
        <v>637249162</v>
      </c>
      <c r="F392" t="s">
        <v>701</v>
      </c>
      <c r="G392">
        <v>5</v>
      </c>
      <c r="H392" t="s">
        <v>23</v>
      </c>
      <c r="I392" t="s">
        <v>175</v>
      </c>
      <c r="J392" t="s">
        <v>25</v>
      </c>
      <c r="K392" t="s">
        <v>176</v>
      </c>
      <c r="L392" t="s">
        <v>96</v>
      </c>
      <c r="M392" t="s">
        <v>97</v>
      </c>
      <c r="N392" t="s">
        <v>96</v>
      </c>
      <c r="O392">
        <v>85</v>
      </c>
      <c r="P392">
        <v>85521</v>
      </c>
      <c r="Q392" t="s">
        <v>842</v>
      </c>
      <c r="R392" t="s">
        <v>843</v>
      </c>
      <c r="S392">
        <v>446</v>
      </c>
      <c r="T392" t="s">
        <v>177</v>
      </c>
      <c r="U392" t="s">
        <v>33</v>
      </c>
    </row>
    <row r="393" spans="1:21">
      <c r="A393">
        <v>392</v>
      </c>
      <c r="B393" t="s">
        <v>21</v>
      </c>
      <c r="C393">
        <v>1</v>
      </c>
      <c r="D393">
        <v>1829</v>
      </c>
      <c r="E393">
        <v>638264766</v>
      </c>
      <c r="F393" t="s">
        <v>232</v>
      </c>
      <c r="G393">
        <v>36</v>
      </c>
      <c r="H393" t="s">
        <v>35</v>
      </c>
      <c r="I393" t="s">
        <v>233</v>
      </c>
      <c r="J393" t="s">
        <v>25</v>
      </c>
      <c r="K393" t="s">
        <v>234</v>
      </c>
      <c r="L393" t="s">
        <v>27</v>
      </c>
      <c r="M393" t="s">
        <v>28</v>
      </c>
      <c r="N393" t="s">
        <v>29</v>
      </c>
      <c r="O393">
        <v>47</v>
      </c>
      <c r="P393">
        <v>47916</v>
      </c>
      <c r="Q393" t="s">
        <v>778</v>
      </c>
      <c r="R393" t="s">
        <v>779</v>
      </c>
      <c r="S393">
        <v>12780</v>
      </c>
      <c r="T393" t="s">
        <v>125</v>
      </c>
      <c r="U393" t="s">
        <v>125</v>
      </c>
    </row>
    <row r="394" spans="1:21">
      <c r="A394">
        <v>393</v>
      </c>
      <c r="B394" t="s">
        <v>21</v>
      </c>
      <c r="C394">
        <v>1</v>
      </c>
      <c r="D394">
        <v>1834</v>
      </c>
      <c r="E394">
        <v>638394366</v>
      </c>
      <c r="F394" t="s">
        <v>844</v>
      </c>
      <c r="G394">
        <v>12</v>
      </c>
      <c r="H394" t="s">
        <v>638</v>
      </c>
      <c r="I394" t="s">
        <v>58</v>
      </c>
      <c r="J394" t="s">
        <v>25</v>
      </c>
      <c r="K394" t="s">
        <v>56</v>
      </c>
      <c r="L394" t="s">
        <v>795</v>
      </c>
      <c r="M394" t="s">
        <v>796</v>
      </c>
      <c r="N394" t="s">
        <v>845</v>
      </c>
      <c r="O394">
        <v>88</v>
      </c>
      <c r="P394">
        <v>88103</v>
      </c>
      <c r="Q394" t="s">
        <v>846</v>
      </c>
      <c r="R394" t="s">
        <v>847</v>
      </c>
      <c r="S394">
        <v>182</v>
      </c>
      <c r="T394" t="s">
        <v>65</v>
      </c>
      <c r="U394" t="s">
        <v>33</v>
      </c>
    </row>
    <row r="395" spans="1:21">
      <c r="A395">
        <v>394</v>
      </c>
      <c r="B395" t="s">
        <v>21</v>
      </c>
      <c r="C395">
        <v>1</v>
      </c>
      <c r="D395">
        <v>1860</v>
      </c>
      <c r="E395">
        <v>639872763</v>
      </c>
      <c r="F395" t="s">
        <v>848</v>
      </c>
      <c r="G395">
        <v>7</v>
      </c>
      <c r="H395" t="s">
        <v>35</v>
      </c>
      <c r="I395" t="s">
        <v>288</v>
      </c>
      <c r="J395" t="s">
        <v>25</v>
      </c>
      <c r="K395" t="s">
        <v>37</v>
      </c>
      <c r="L395" t="s">
        <v>50</v>
      </c>
      <c r="M395" t="s">
        <v>51</v>
      </c>
      <c r="N395" t="s">
        <v>237</v>
      </c>
      <c r="O395">
        <v>10</v>
      </c>
      <c r="P395">
        <v>1085</v>
      </c>
      <c r="Q395" t="s">
        <v>415</v>
      </c>
      <c r="R395" t="s">
        <v>416</v>
      </c>
      <c r="S395">
        <v>1219</v>
      </c>
      <c r="T395" t="s">
        <v>65</v>
      </c>
      <c r="U395" t="s">
        <v>33</v>
      </c>
    </row>
    <row r="396" spans="1:21">
      <c r="A396">
        <v>395</v>
      </c>
      <c r="B396" t="s">
        <v>21</v>
      </c>
      <c r="C396">
        <v>1</v>
      </c>
      <c r="D396">
        <v>1862</v>
      </c>
      <c r="E396">
        <v>639882415</v>
      </c>
      <c r="F396" t="s">
        <v>849</v>
      </c>
      <c r="G396">
        <v>14</v>
      </c>
      <c r="H396" t="s">
        <v>35</v>
      </c>
      <c r="I396" t="s">
        <v>36</v>
      </c>
      <c r="J396" t="s">
        <v>25</v>
      </c>
      <c r="K396" t="s">
        <v>37</v>
      </c>
      <c r="L396" t="s">
        <v>27</v>
      </c>
      <c r="M396" t="s">
        <v>28</v>
      </c>
      <c r="N396" t="s">
        <v>38</v>
      </c>
      <c r="O396">
        <v>45</v>
      </c>
      <c r="P396">
        <v>45204</v>
      </c>
      <c r="Q396" t="s">
        <v>435</v>
      </c>
      <c r="R396" t="s">
        <v>436</v>
      </c>
      <c r="S396">
        <v>1584</v>
      </c>
      <c r="T396" t="s">
        <v>208</v>
      </c>
      <c r="U396" t="s">
        <v>33</v>
      </c>
    </row>
    <row r="397" spans="1:21">
      <c r="A397">
        <v>396</v>
      </c>
      <c r="B397" t="s">
        <v>21</v>
      </c>
      <c r="C397">
        <v>1</v>
      </c>
      <c r="D397">
        <v>1868</v>
      </c>
      <c r="E397">
        <v>640695565</v>
      </c>
      <c r="F397" t="s">
        <v>850</v>
      </c>
      <c r="G397">
        <v>18</v>
      </c>
      <c r="H397" t="s">
        <v>35</v>
      </c>
      <c r="I397" t="s">
        <v>36</v>
      </c>
      <c r="J397" t="s">
        <v>25</v>
      </c>
      <c r="K397" t="s">
        <v>37</v>
      </c>
      <c r="L397" t="s">
        <v>27</v>
      </c>
      <c r="M397" t="s">
        <v>28</v>
      </c>
      <c r="N397" t="s">
        <v>45</v>
      </c>
      <c r="O397">
        <v>46</v>
      </c>
      <c r="P397">
        <v>46732</v>
      </c>
      <c r="Q397" t="s">
        <v>851</v>
      </c>
      <c r="R397" t="s">
        <v>852</v>
      </c>
      <c r="S397">
        <v>223</v>
      </c>
      <c r="T397" t="s">
        <v>208</v>
      </c>
      <c r="U397" t="s">
        <v>33</v>
      </c>
    </row>
    <row r="398" spans="1:21">
      <c r="A398">
        <v>397</v>
      </c>
      <c r="B398" t="s">
        <v>21</v>
      </c>
      <c r="C398">
        <v>1</v>
      </c>
      <c r="D398">
        <v>1907</v>
      </c>
      <c r="E398">
        <v>643145365</v>
      </c>
      <c r="F398" t="s">
        <v>853</v>
      </c>
      <c r="G398">
        <v>38</v>
      </c>
      <c r="H398" t="s">
        <v>35</v>
      </c>
      <c r="I398" t="s">
        <v>426</v>
      </c>
      <c r="J398" t="s">
        <v>25</v>
      </c>
      <c r="K398" t="s">
        <v>56</v>
      </c>
      <c r="L398" t="s">
        <v>27</v>
      </c>
      <c r="M398" t="s">
        <v>28</v>
      </c>
      <c r="N398" t="s">
        <v>38</v>
      </c>
      <c r="O398">
        <v>45</v>
      </c>
      <c r="P398">
        <v>45205</v>
      </c>
      <c r="Q398" t="s">
        <v>625</v>
      </c>
      <c r="R398" t="s">
        <v>626</v>
      </c>
      <c r="S398">
        <v>502</v>
      </c>
      <c r="T398" t="s">
        <v>41</v>
      </c>
      <c r="U398" t="s">
        <v>33</v>
      </c>
    </row>
    <row r="399" spans="1:21">
      <c r="A399">
        <v>398</v>
      </c>
      <c r="B399" t="s">
        <v>21</v>
      </c>
      <c r="C399">
        <v>1</v>
      </c>
      <c r="D399">
        <v>1923</v>
      </c>
      <c r="E399">
        <v>643992366</v>
      </c>
      <c r="F399" t="s">
        <v>232</v>
      </c>
      <c r="G399">
        <v>36</v>
      </c>
      <c r="H399" t="s">
        <v>35</v>
      </c>
      <c r="I399" t="s">
        <v>233</v>
      </c>
      <c r="J399" t="s">
        <v>25</v>
      </c>
      <c r="K399" t="s">
        <v>234</v>
      </c>
      <c r="L399" t="s">
        <v>104</v>
      </c>
      <c r="M399" t="s">
        <v>105</v>
      </c>
      <c r="N399" t="s">
        <v>438</v>
      </c>
      <c r="O399">
        <v>96</v>
      </c>
      <c r="P399">
        <v>96022</v>
      </c>
      <c r="Q399" t="s">
        <v>439</v>
      </c>
      <c r="R399" t="s">
        <v>440</v>
      </c>
      <c r="S399">
        <v>12780</v>
      </c>
      <c r="T399" t="s">
        <v>125</v>
      </c>
      <c r="U399" t="s">
        <v>125</v>
      </c>
    </row>
    <row r="400" spans="1:21">
      <c r="A400">
        <v>399</v>
      </c>
      <c r="B400" t="s">
        <v>21</v>
      </c>
      <c r="C400">
        <v>1</v>
      </c>
      <c r="D400">
        <v>1925</v>
      </c>
      <c r="E400">
        <v>644070960</v>
      </c>
      <c r="F400" t="s">
        <v>854</v>
      </c>
      <c r="G400">
        <v>82</v>
      </c>
      <c r="H400" t="s">
        <v>35</v>
      </c>
      <c r="I400" t="s">
        <v>711</v>
      </c>
      <c r="J400" t="s">
        <v>25</v>
      </c>
      <c r="K400" t="s">
        <v>56</v>
      </c>
      <c r="L400" t="s">
        <v>113</v>
      </c>
      <c r="M400" t="s">
        <v>114</v>
      </c>
      <c r="N400" t="s">
        <v>336</v>
      </c>
      <c r="O400">
        <v>73</v>
      </c>
      <c r="P400">
        <v>7320</v>
      </c>
      <c r="Q400" t="s">
        <v>812</v>
      </c>
      <c r="R400" t="s">
        <v>813</v>
      </c>
      <c r="S400">
        <v>273</v>
      </c>
      <c r="T400" t="s">
        <v>128</v>
      </c>
      <c r="U400" t="s">
        <v>33</v>
      </c>
    </row>
    <row r="401" spans="1:21">
      <c r="A401">
        <v>400</v>
      </c>
      <c r="B401" t="s">
        <v>21</v>
      </c>
      <c r="C401">
        <v>1</v>
      </c>
      <c r="D401">
        <v>1933</v>
      </c>
      <c r="E401">
        <v>644702218</v>
      </c>
      <c r="F401" t="s">
        <v>855</v>
      </c>
      <c r="G401">
        <v>30</v>
      </c>
      <c r="H401" t="s">
        <v>35</v>
      </c>
      <c r="I401" t="s">
        <v>182</v>
      </c>
      <c r="J401" t="s">
        <v>25</v>
      </c>
      <c r="K401" t="s">
        <v>142</v>
      </c>
      <c r="L401" t="s">
        <v>27</v>
      </c>
      <c r="M401" t="s">
        <v>28</v>
      </c>
      <c r="N401" t="s">
        <v>29</v>
      </c>
      <c r="O401">
        <v>47</v>
      </c>
      <c r="P401">
        <v>47642</v>
      </c>
      <c r="Q401" t="s">
        <v>756</v>
      </c>
      <c r="R401" t="s">
        <v>757</v>
      </c>
      <c r="S401">
        <v>869</v>
      </c>
      <c r="T401" t="s">
        <v>109</v>
      </c>
      <c r="U401" t="s">
        <v>33</v>
      </c>
    </row>
    <row r="402" spans="1:21">
      <c r="A402">
        <v>401</v>
      </c>
      <c r="B402" t="s">
        <v>21</v>
      </c>
      <c r="C402">
        <v>1</v>
      </c>
      <c r="D402">
        <v>1937</v>
      </c>
      <c r="E402">
        <v>644842168</v>
      </c>
      <c r="F402" t="s">
        <v>856</v>
      </c>
      <c r="G402">
        <v>43</v>
      </c>
      <c r="H402" t="s">
        <v>23</v>
      </c>
      <c r="I402" t="s">
        <v>102</v>
      </c>
      <c r="J402" t="s">
        <v>25</v>
      </c>
      <c r="K402" t="s">
        <v>56</v>
      </c>
      <c r="L402" t="s">
        <v>50</v>
      </c>
      <c r="M402" t="s">
        <v>51</v>
      </c>
      <c r="N402" t="s">
        <v>237</v>
      </c>
      <c r="O402">
        <v>10</v>
      </c>
      <c r="P402">
        <v>1071</v>
      </c>
      <c r="Q402" t="s">
        <v>320</v>
      </c>
      <c r="R402" t="s">
        <v>321</v>
      </c>
      <c r="S402">
        <v>125</v>
      </c>
      <c r="T402" t="s">
        <v>109</v>
      </c>
      <c r="U402" t="s">
        <v>33</v>
      </c>
    </row>
    <row r="403" spans="1:21">
      <c r="A403">
        <v>402</v>
      </c>
      <c r="B403" t="s">
        <v>21</v>
      </c>
      <c r="C403">
        <v>1</v>
      </c>
      <c r="D403">
        <v>1938</v>
      </c>
      <c r="E403">
        <v>644973412</v>
      </c>
      <c r="F403" t="s">
        <v>857</v>
      </c>
      <c r="G403">
        <v>9</v>
      </c>
      <c r="H403" t="s">
        <v>101</v>
      </c>
      <c r="I403" t="s">
        <v>58</v>
      </c>
      <c r="J403" t="s">
        <v>25</v>
      </c>
      <c r="K403" t="s">
        <v>59</v>
      </c>
      <c r="L403" t="s">
        <v>27</v>
      </c>
      <c r="M403" t="s">
        <v>28</v>
      </c>
      <c r="N403" t="s">
        <v>45</v>
      </c>
      <c r="O403">
        <v>46</v>
      </c>
      <c r="P403">
        <v>46382</v>
      </c>
      <c r="Q403" t="s">
        <v>123</v>
      </c>
      <c r="R403" t="s">
        <v>124</v>
      </c>
      <c r="S403">
        <v>273</v>
      </c>
      <c r="T403" t="s">
        <v>65</v>
      </c>
      <c r="U403" t="s">
        <v>33</v>
      </c>
    </row>
    <row r="404" spans="1:21">
      <c r="A404">
        <v>403</v>
      </c>
      <c r="B404" t="s">
        <v>21</v>
      </c>
      <c r="C404">
        <v>1</v>
      </c>
      <c r="D404">
        <v>1948</v>
      </c>
      <c r="E404">
        <v>645845760</v>
      </c>
      <c r="F404" t="s">
        <v>417</v>
      </c>
      <c r="G404">
        <v>13</v>
      </c>
      <c r="H404" t="s">
        <v>35</v>
      </c>
      <c r="I404" t="s">
        <v>58</v>
      </c>
      <c r="J404" t="s">
        <v>25</v>
      </c>
      <c r="K404" t="s">
        <v>59</v>
      </c>
      <c r="L404" t="s">
        <v>60</v>
      </c>
      <c r="M404" t="s">
        <v>61</v>
      </c>
      <c r="N404" t="s">
        <v>381</v>
      </c>
      <c r="O404">
        <v>42</v>
      </c>
      <c r="P404">
        <v>4213</v>
      </c>
      <c r="Q404" t="s">
        <v>418</v>
      </c>
      <c r="R404" t="s">
        <v>419</v>
      </c>
      <c r="S404">
        <v>8189</v>
      </c>
      <c r="T404" t="s">
        <v>65</v>
      </c>
      <c r="U404" t="s">
        <v>33</v>
      </c>
    </row>
    <row r="405" spans="1:21">
      <c r="A405">
        <v>404</v>
      </c>
      <c r="B405" t="s">
        <v>21</v>
      </c>
      <c r="C405">
        <v>1</v>
      </c>
      <c r="D405">
        <v>1953</v>
      </c>
      <c r="E405">
        <v>646139812</v>
      </c>
      <c r="F405" t="s">
        <v>282</v>
      </c>
      <c r="G405">
        <v>65</v>
      </c>
      <c r="H405" t="s">
        <v>35</v>
      </c>
      <c r="I405" t="s">
        <v>43</v>
      </c>
      <c r="J405" t="s">
        <v>25</v>
      </c>
      <c r="K405" t="s">
        <v>44</v>
      </c>
      <c r="L405" t="s">
        <v>27</v>
      </c>
      <c r="M405" t="s">
        <v>28</v>
      </c>
      <c r="N405" t="s">
        <v>45</v>
      </c>
      <c r="O405">
        <v>46</v>
      </c>
      <c r="P405">
        <v>4622</v>
      </c>
      <c r="Q405" t="s">
        <v>46</v>
      </c>
      <c r="R405" t="s">
        <v>47</v>
      </c>
      <c r="S405">
        <v>23111</v>
      </c>
      <c r="T405" t="e" cm="1">
        <f t="array" ref="T405">-Functieaanduiding-Bouwvlak</f>
        <v>#NAME?</v>
      </c>
      <c r="U405" t="s">
        <v>33</v>
      </c>
    </row>
    <row r="406" spans="1:21">
      <c r="A406">
        <v>405</v>
      </c>
      <c r="B406" t="s">
        <v>21</v>
      </c>
      <c r="C406">
        <v>1</v>
      </c>
      <c r="D406">
        <v>1966</v>
      </c>
      <c r="E406">
        <v>646494412</v>
      </c>
      <c r="F406" t="s">
        <v>223</v>
      </c>
      <c r="G406">
        <v>32</v>
      </c>
      <c r="H406" t="s">
        <v>35</v>
      </c>
      <c r="I406" t="s">
        <v>224</v>
      </c>
      <c r="J406" t="s">
        <v>25</v>
      </c>
      <c r="K406" t="s">
        <v>148</v>
      </c>
      <c r="L406" t="s">
        <v>113</v>
      </c>
      <c r="M406" t="s">
        <v>114</v>
      </c>
      <c r="N406" t="s">
        <v>858</v>
      </c>
      <c r="O406">
        <v>70</v>
      </c>
      <c r="P406">
        <v>70221</v>
      </c>
      <c r="Q406" t="s">
        <v>859</v>
      </c>
      <c r="R406" t="s">
        <v>860</v>
      </c>
      <c r="S406">
        <v>36494</v>
      </c>
      <c r="T406" t="s">
        <v>109</v>
      </c>
      <c r="U406" t="s">
        <v>33</v>
      </c>
    </row>
    <row r="407" spans="1:21">
      <c r="A407">
        <v>406</v>
      </c>
      <c r="B407" t="s">
        <v>21</v>
      </c>
      <c r="C407">
        <v>1</v>
      </c>
      <c r="D407">
        <v>1970</v>
      </c>
      <c r="E407">
        <v>646541212</v>
      </c>
      <c r="F407" t="s">
        <v>861</v>
      </c>
      <c r="G407">
        <v>3</v>
      </c>
      <c r="H407" t="s">
        <v>35</v>
      </c>
      <c r="I407" t="s">
        <v>49</v>
      </c>
      <c r="J407" t="s">
        <v>25</v>
      </c>
      <c r="K407" t="s">
        <v>37</v>
      </c>
      <c r="L407" t="s">
        <v>27</v>
      </c>
      <c r="M407" t="s">
        <v>28</v>
      </c>
      <c r="N407" t="s">
        <v>45</v>
      </c>
      <c r="O407">
        <v>46</v>
      </c>
      <c r="P407">
        <v>4639</v>
      </c>
      <c r="Q407" t="s">
        <v>179</v>
      </c>
      <c r="R407" t="s">
        <v>180</v>
      </c>
      <c r="S407">
        <v>670</v>
      </c>
      <c r="T407" t="s">
        <v>41</v>
      </c>
      <c r="U407" t="s">
        <v>33</v>
      </c>
    </row>
    <row r="408" spans="1:21">
      <c r="A408">
        <v>407</v>
      </c>
      <c r="B408" t="s">
        <v>21</v>
      </c>
      <c r="C408">
        <v>1</v>
      </c>
      <c r="D408">
        <v>1980</v>
      </c>
      <c r="E408">
        <v>646750563</v>
      </c>
      <c r="F408" t="s">
        <v>163</v>
      </c>
      <c r="G408">
        <v>43</v>
      </c>
      <c r="H408" t="s">
        <v>35</v>
      </c>
      <c r="I408" t="s">
        <v>70</v>
      </c>
      <c r="J408" t="s">
        <v>25</v>
      </c>
      <c r="K408" t="s">
        <v>44</v>
      </c>
      <c r="L408" t="s">
        <v>27</v>
      </c>
      <c r="M408" t="s">
        <v>28</v>
      </c>
      <c r="N408" t="s">
        <v>45</v>
      </c>
      <c r="O408">
        <v>46</v>
      </c>
      <c r="P408">
        <v>4622</v>
      </c>
      <c r="Q408" t="s">
        <v>46</v>
      </c>
      <c r="R408" t="s">
        <v>47</v>
      </c>
      <c r="S408">
        <v>7548</v>
      </c>
      <c r="T408" t="e" cm="1">
        <f t="array" ref="T408">-Functieaanduiding-Bouwvlak</f>
        <v>#NAME?</v>
      </c>
      <c r="U408" t="s">
        <v>33</v>
      </c>
    </row>
    <row r="409" spans="1:21">
      <c r="A409">
        <v>408</v>
      </c>
      <c r="B409" t="s">
        <v>21</v>
      </c>
      <c r="C409">
        <v>1</v>
      </c>
      <c r="D409">
        <v>1987</v>
      </c>
      <c r="E409">
        <v>647333818</v>
      </c>
      <c r="F409" t="s">
        <v>862</v>
      </c>
      <c r="G409">
        <v>40</v>
      </c>
      <c r="H409" t="s">
        <v>89</v>
      </c>
      <c r="I409" t="s">
        <v>127</v>
      </c>
      <c r="J409" t="s">
        <v>25</v>
      </c>
      <c r="K409" t="s">
        <v>56</v>
      </c>
      <c r="L409" t="s">
        <v>113</v>
      </c>
      <c r="M409" t="s">
        <v>114</v>
      </c>
      <c r="N409" t="s">
        <v>188</v>
      </c>
      <c r="O409">
        <v>71</v>
      </c>
      <c r="P409">
        <v>71202</v>
      </c>
      <c r="Q409" t="s">
        <v>863</v>
      </c>
      <c r="R409" t="s">
        <v>864</v>
      </c>
      <c r="S409">
        <v>99</v>
      </c>
      <c r="T409" t="s">
        <v>689</v>
      </c>
      <c r="U409" t="s">
        <v>33</v>
      </c>
    </row>
    <row r="410" spans="1:21">
      <c r="A410">
        <v>409</v>
      </c>
      <c r="B410" t="s">
        <v>21</v>
      </c>
      <c r="C410">
        <v>1</v>
      </c>
      <c r="D410">
        <v>1992</v>
      </c>
      <c r="E410">
        <v>647794168</v>
      </c>
      <c r="F410" t="s">
        <v>865</v>
      </c>
      <c r="G410">
        <v>16</v>
      </c>
      <c r="H410" t="s">
        <v>101</v>
      </c>
      <c r="I410" t="s">
        <v>347</v>
      </c>
      <c r="J410" t="s">
        <v>25</v>
      </c>
      <c r="K410" t="s">
        <v>56</v>
      </c>
      <c r="L410" t="s">
        <v>27</v>
      </c>
      <c r="M410" t="s">
        <v>28</v>
      </c>
      <c r="N410" t="s">
        <v>38</v>
      </c>
      <c r="O410">
        <v>45</v>
      </c>
      <c r="P410">
        <v>45205</v>
      </c>
      <c r="Q410" t="s">
        <v>625</v>
      </c>
      <c r="R410" t="s">
        <v>626</v>
      </c>
      <c r="S410">
        <v>238</v>
      </c>
      <c r="T410" t="s">
        <v>41</v>
      </c>
      <c r="U410" t="s">
        <v>33</v>
      </c>
    </row>
    <row r="411" spans="1:21">
      <c r="A411">
        <v>410</v>
      </c>
      <c r="B411" t="s">
        <v>21</v>
      </c>
      <c r="C411">
        <v>1</v>
      </c>
      <c r="D411">
        <v>2021</v>
      </c>
      <c r="E411">
        <v>648540360</v>
      </c>
      <c r="F411" t="s">
        <v>866</v>
      </c>
      <c r="G411">
        <v>41</v>
      </c>
      <c r="H411" t="s">
        <v>89</v>
      </c>
      <c r="I411" t="s">
        <v>102</v>
      </c>
      <c r="J411" t="s">
        <v>25</v>
      </c>
      <c r="K411" t="s">
        <v>103</v>
      </c>
      <c r="L411" t="s">
        <v>50</v>
      </c>
      <c r="M411" t="s">
        <v>51</v>
      </c>
      <c r="N411" t="s">
        <v>247</v>
      </c>
      <c r="O411">
        <v>31</v>
      </c>
      <c r="P411">
        <v>31011</v>
      </c>
      <c r="Q411" t="s">
        <v>573</v>
      </c>
      <c r="R411" t="s">
        <v>574</v>
      </c>
      <c r="S411">
        <v>315</v>
      </c>
      <c r="T411" t="s">
        <v>109</v>
      </c>
      <c r="U411" t="s">
        <v>33</v>
      </c>
    </row>
    <row r="412" spans="1:21">
      <c r="A412">
        <v>411</v>
      </c>
      <c r="B412" t="s">
        <v>21</v>
      </c>
      <c r="C412">
        <v>1</v>
      </c>
      <c r="D412">
        <v>2030</v>
      </c>
      <c r="E412">
        <v>648898762</v>
      </c>
      <c r="F412" t="s">
        <v>705</v>
      </c>
      <c r="G412">
        <v>6</v>
      </c>
      <c r="H412" t="s">
        <v>35</v>
      </c>
      <c r="I412" t="s">
        <v>58</v>
      </c>
      <c r="J412" t="s">
        <v>25</v>
      </c>
      <c r="K412" t="s">
        <v>59</v>
      </c>
      <c r="L412" t="s">
        <v>154</v>
      </c>
      <c r="M412" t="s">
        <v>155</v>
      </c>
      <c r="N412" t="s">
        <v>170</v>
      </c>
      <c r="O412">
        <v>81</v>
      </c>
      <c r="P412">
        <v>8110</v>
      </c>
      <c r="Q412" t="s">
        <v>867</v>
      </c>
      <c r="R412" t="s">
        <v>868</v>
      </c>
      <c r="S412">
        <v>1140</v>
      </c>
      <c r="T412" t="s">
        <v>65</v>
      </c>
      <c r="U412" t="s">
        <v>33</v>
      </c>
    </row>
    <row r="413" spans="1:21">
      <c r="A413">
        <v>412</v>
      </c>
      <c r="B413" t="s">
        <v>21</v>
      </c>
      <c r="C413">
        <v>1</v>
      </c>
      <c r="D413">
        <v>2031</v>
      </c>
      <c r="E413">
        <v>648907615</v>
      </c>
      <c r="F413" t="s">
        <v>869</v>
      </c>
      <c r="G413">
        <v>8</v>
      </c>
      <c r="H413" t="s">
        <v>35</v>
      </c>
      <c r="I413" t="s">
        <v>122</v>
      </c>
      <c r="J413" t="s">
        <v>25</v>
      </c>
      <c r="K413" t="s">
        <v>37</v>
      </c>
      <c r="L413" t="s">
        <v>60</v>
      </c>
      <c r="M413" t="s">
        <v>61</v>
      </c>
      <c r="N413" t="s">
        <v>62</v>
      </c>
      <c r="O413">
        <v>43</v>
      </c>
      <c r="P413">
        <v>43999</v>
      </c>
      <c r="Q413" t="s">
        <v>119</v>
      </c>
      <c r="R413" t="s">
        <v>120</v>
      </c>
      <c r="S413">
        <v>240</v>
      </c>
      <c r="T413" t="s">
        <v>125</v>
      </c>
      <c r="U413" t="s">
        <v>125</v>
      </c>
    </row>
    <row r="414" spans="1:21">
      <c r="A414">
        <v>413</v>
      </c>
      <c r="B414" t="s">
        <v>21</v>
      </c>
      <c r="C414">
        <v>1</v>
      </c>
      <c r="D414">
        <v>2042</v>
      </c>
      <c r="E414">
        <v>649149366</v>
      </c>
      <c r="F414" t="s">
        <v>243</v>
      </c>
      <c r="G414">
        <v>17</v>
      </c>
      <c r="H414" t="s">
        <v>35</v>
      </c>
      <c r="I414" t="s">
        <v>24</v>
      </c>
      <c r="J414" t="s">
        <v>25</v>
      </c>
      <c r="K414" t="s">
        <v>26</v>
      </c>
      <c r="L414" t="s">
        <v>27</v>
      </c>
      <c r="M414" t="s">
        <v>28</v>
      </c>
      <c r="N414" t="s">
        <v>38</v>
      </c>
      <c r="O414">
        <v>45</v>
      </c>
      <c r="P414">
        <v>45112</v>
      </c>
      <c r="Q414" t="s">
        <v>39</v>
      </c>
      <c r="R414" t="s">
        <v>40</v>
      </c>
      <c r="S414">
        <v>541</v>
      </c>
      <c r="T414" t="s">
        <v>244</v>
      </c>
      <c r="U414" t="s">
        <v>33</v>
      </c>
    </row>
    <row r="415" spans="1:21">
      <c r="A415">
        <v>414</v>
      </c>
      <c r="B415" t="s">
        <v>21</v>
      </c>
      <c r="C415">
        <v>1</v>
      </c>
      <c r="D415">
        <v>2055</v>
      </c>
      <c r="E415">
        <v>649358166</v>
      </c>
      <c r="F415" t="s">
        <v>870</v>
      </c>
      <c r="G415">
        <v>6</v>
      </c>
      <c r="H415" t="s">
        <v>89</v>
      </c>
      <c r="I415" t="s">
        <v>426</v>
      </c>
      <c r="J415" t="s">
        <v>25</v>
      </c>
      <c r="K415" t="s">
        <v>56</v>
      </c>
      <c r="L415" t="s">
        <v>60</v>
      </c>
      <c r="M415" t="s">
        <v>61</v>
      </c>
      <c r="N415" t="s">
        <v>62</v>
      </c>
      <c r="O415">
        <v>43</v>
      </c>
      <c r="P415">
        <v>43993</v>
      </c>
      <c r="Q415" t="s">
        <v>512</v>
      </c>
      <c r="R415" t="s">
        <v>513</v>
      </c>
      <c r="S415">
        <v>103</v>
      </c>
      <c r="T415" t="s">
        <v>77</v>
      </c>
      <c r="U415" t="s">
        <v>33</v>
      </c>
    </row>
    <row r="416" spans="1:21">
      <c r="A416">
        <v>415</v>
      </c>
      <c r="B416" t="s">
        <v>21</v>
      </c>
      <c r="C416">
        <v>1</v>
      </c>
      <c r="D416">
        <v>2086</v>
      </c>
      <c r="E416">
        <v>650083566</v>
      </c>
      <c r="F416" t="s">
        <v>871</v>
      </c>
      <c r="G416">
        <v>37</v>
      </c>
      <c r="H416" t="s">
        <v>23</v>
      </c>
      <c r="I416" t="s">
        <v>36</v>
      </c>
      <c r="J416" t="s">
        <v>25</v>
      </c>
      <c r="K416" t="s">
        <v>56</v>
      </c>
      <c r="L416" t="s">
        <v>60</v>
      </c>
      <c r="M416" t="s">
        <v>61</v>
      </c>
      <c r="N416" t="s">
        <v>85</v>
      </c>
      <c r="O416">
        <v>41</v>
      </c>
      <c r="P416">
        <v>4120</v>
      </c>
      <c r="Q416" t="s">
        <v>86</v>
      </c>
      <c r="R416" t="s">
        <v>87</v>
      </c>
      <c r="S416">
        <v>53</v>
      </c>
      <c r="T416" t="s">
        <v>208</v>
      </c>
      <c r="U416" t="s">
        <v>33</v>
      </c>
    </row>
    <row r="417" spans="1:21">
      <c r="A417">
        <v>416</v>
      </c>
      <c r="B417" t="s">
        <v>21</v>
      </c>
      <c r="C417">
        <v>1</v>
      </c>
      <c r="D417">
        <v>2095</v>
      </c>
      <c r="E417">
        <v>650304966</v>
      </c>
      <c r="F417" t="s">
        <v>872</v>
      </c>
      <c r="G417">
        <v>36</v>
      </c>
      <c r="H417" t="s">
        <v>35</v>
      </c>
      <c r="I417" t="s">
        <v>36</v>
      </c>
      <c r="J417" t="s">
        <v>25</v>
      </c>
      <c r="K417" t="s">
        <v>37</v>
      </c>
      <c r="L417" t="s">
        <v>50</v>
      </c>
      <c r="M417" t="s">
        <v>51</v>
      </c>
      <c r="N417" t="s">
        <v>284</v>
      </c>
      <c r="O417">
        <v>25</v>
      </c>
      <c r="P417">
        <v>2511</v>
      </c>
      <c r="Q417" t="s">
        <v>389</v>
      </c>
      <c r="R417" t="s">
        <v>390</v>
      </c>
      <c r="S417">
        <v>11057</v>
      </c>
      <c r="T417" t="s">
        <v>41</v>
      </c>
      <c r="U417" t="s">
        <v>33</v>
      </c>
    </row>
    <row r="418" spans="1:21">
      <c r="A418">
        <v>417</v>
      </c>
      <c r="B418" t="s">
        <v>21</v>
      </c>
      <c r="C418">
        <v>1</v>
      </c>
      <c r="D418">
        <v>2116</v>
      </c>
      <c r="E418">
        <v>650807166</v>
      </c>
      <c r="F418" t="s">
        <v>232</v>
      </c>
      <c r="G418">
        <v>36</v>
      </c>
      <c r="H418" t="s">
        <v>35</v>
      </c>
      <c r="I418" t="s">
        <v>233</v>
      </c>
      <c r="J418" t="s">
        <v>25</v>
      </c>
      <c r="K418" t="s">
        <v>234</v>
      </c>
      <c r="L418" t="s">
        <v>27</v>
      </c>
      <c r="M418" t="s">
        <v>28</v>
      </c>
      <c r="N418" t="s">
        <v>29</v>
      </c>
      <c r="O418">
        <v>47</v>
      </c>
      <c r="P418">
        <v>47915</v>
      </c>
      <c r="Q418" t="s">
        <v>565</v>
      </c>
      <c r="R418" t="s">
        <v>566</v>
      </c>
      <c r="S418">
        <v>12780</v>
      </c>
      <c r="T418" t="s">
        <v>125</v>
      </c>
      <c r="U418" t="s">
        <v>125</v>
      </c>
    </row>
    <row r="419" spans="1:21">
      <c r="A419">
        <v>418</v>
      </c>
      <c r="B419" t="s">
        <v>21</v>
      </c>
      <c r="C419">
        <v>1</v>
      </c>
      <c r="D419">
        <v>2126</v>
      </c>
      <c r="E419">
        <v>650948163</v>
      </c>
      <c r="F419" t="s">
        <v>374</v>
      </c>
      <c r="G419">
        <v>59</v>
      </c>
      <c r="H419" t="s">
        <v>35</v>
      </c>
      <c r="I419" t="s">
        <v>102</v>
      </c>
      <c r="J419" t="s">
        <v>25</v>
      </c>
      <c r="K419" t="s">
        <v>103</v>
      </c>
      <c r="L419" t="s">
        <v>154</v>
      </c>
      <c r="M419" t="s">
        <v>155</v>
      </c>
      <c r="N419" t="s">
        <v>521</v>
      </c>
      <c r="O419">
        <v>77</v>
      </c>
      <c r="P419">
        <v>7721</v>
      </c>
      <c r="Q419" t="s">
        <v>873</v>
      </c>
      <c r="R419" t="s">
        <v>874</v>
      </c>
      <c r="S419">
        <v>942</v>
      </c>
      <c r="T419" t="s">
        <v>109</v>
      </c>
      <c r="U419" t="s">
        <v>33</v>
      </c>
    </row>
    <row r="420" spans="1:21">
      <c r="A420">
        <v>419</v>
      </c>
      <c r="B420" t="s">
        <v>21</v>
      </c>
      <c r="C420">
        <v>1</v>
      </c>
      <c r="D420">
        <v>2160</v>
      </c>
      <c r="E420">
        <v>652103965</v>
      </c>
      <c r="F420" t="s">
        <v>875</v>
      </c>
      <c r="G420">
        <v>8</v>
      </c>
      <c r="H420" t="s">
        <v>294</v>
      </c>
      <c r="I420" t="s">
        <v>426</v>
      </c>
      <c r="J420" t="s">
        <v>25</v>
      </c>
      <c r="K420" t="s">
        <v>56</v>
      </c>
      <c r="L420" t="s">
        <v>113</v>
      </c>
      <c r="M420" t="s">
        <v>114</v>
      </c>
      <c r="N420" t="s">
        <v>717</v>
      </c>
      <c r="O420">
        <v>74</v>
      </c>
      <c r="P420">
        <v>74102</v>
      </c>
      <c r="Q420" t="s">
        <v>876</v>
      </c>
      <c r="R420" t="s">
        <v>877</v>
      </c>
      <c r="S420">
        <v>114</v>
      </c>
      <c r="T420" t="s">
        <v>41</v>
      </c>
      <c r="U420" t="s">
        <v>33</v>
      </c>
    </row>
    <row r="421" spans="1:21">
      <c r="A421">
        <v>420</v>
      </c>
      <c r="B421" t="s">
        <v>21</v>
      </c>
      <c r="C421">
        <v>1</v>
      </c>
      <c r="D421">
        <v>2170</v>
      </c>
      <c r="E421">
        <v>652324162</v>
      </c>
      <c r="F421" t="s">
        <v>878</v>
      </c>
      <c r="G421">
        <v>40</v>
      </c>
      <c r="H421" t="s">
        <v>35</v>
      </c>
      <c r="I421" t="s">
        <v>879</v>
      </c>
      <c r="J421" t="s">
        <v>25</v>
      </c>
      <c r="K421" t="s">
        <v>56</v>
      </c>
      <c r="L421" t="s">
        <v>199</v>
      </c>
      <c r="M421" t="s">
        <v>200</v>
      </c>
      <c r="N421" t="s">
        <v>323</v>
      </c>
      <c r="O421">
        <v>50</v>
      </c>
      <c r="P421">
        <v>50403</v>
      </c>
      <c r="Q421" t="s">
        <v>880</v>
      </c>
      <c r="R421" t="s">
        <v>881</v>
      </c>
      <c r="S421">
        <v>125</v>
      </c>
      <c r="T421" t="s">
        <v>125</v>
      </c>
      <c r="U421" t="s">
        <v>125</v>
      </c>
    </row>
    <row r="422" spans="1:21">
      <c r="A422">
        <v>421</v>
      </c>
      <c r="B422" t="s">
        <v>21</v>
      </c>
      <c r="C422">
        <v>1</v>
      </c>
      <c r="D422">
        <v>2172</v>
      </c>
      <c r="E422">
        <v>652455966</v>
      </c>
      <c r="F422" t="s">
        <v>882</v>
      </c>
      <c r="G422">
        <v>27</v>
      </c>
      <c r="H422" t="s">
        <v>35</v>
      </c>
      <c r="I422" t="s">
        <v>36</v>
      </c>
      <c r="J422" t="s">
        <v>25</v>
      </c>
      <c r="K422" t="s">
        <v>56</v>
      </c>
      <c r="L422" t="s">
        <v>27</v>
      </c>
      <c r="M422" t="s">
        <v>28</v>
      </c>
      <c r="N422" t="s">
        <v>38</v>
      </c>
      <c r="O422">
        <v>45</v>
      </c>
      <c r="P422">
        <v>45112</v>
      </c>
      <c r="Q422" t="s">
        <v>39</v>
      </c>
      <c r="R422" t="s">
        <v>40</v>
      </c>
      <c r="S422">
        <v>924</v>
      </c>
      <c r="T422" t="s">
        <v>41</v>
      </c>
      <c r="U422" t="s">
        <v>33</v>
      </c>
    </row>
    <row r="423" spans="1:21">
      <c r="A423">
        <v>422</v>
      </c>
      <c r="B423" t="s">
        <v>21</v>
      </c>
      <c r="C423">
        <v>1</v>
      </c>
      <c r="D423">
        <v>2181</v>
      </c>
      <c r="E423">
        <v>652716966</v>
      </c>
      <c r="F423" t="s">
        <v>55</v>
      </c>
      <c r="G423">
        <v>75</v>
      </c>
      <c r="H423" t="s">
        <v>35</v>
      </c>
      <c r="I423" t="s">
        <v>43</v>
      </c>
      <c r="J423" t="s">
        <v>25</v>
      </c>
      <c r="K423" t="s">
        <v>56</v>
      </c>
      <c r="L423" t="s">
        <v>312</v>
      </c>
      <c r="M423" t="s">
        <v>313</v>
      </c>
      <c r="N423" t="s">
        <v>458</v>
      </c>
      <c r="O423">
        <v>62</v>
      </c>
      <c r="P423">
        <v>6201</v>
      </c>
      <c r="Q423" t="s">
        <v>459</v>
      </c>
      <c r="R423" t="s">
        <v>460</v>
      </c>
      <c r="S423">
        <v>18655</v>
      </c>
      <c r="T423" t="e" cm="1">
        <f t="array" ref="T423">-Functieaanduiding-Bouwvlak</f>
        <v>#NAME?</v>
      </c>
      <c r="U423" t="s">
        <v>33</v>
      </c>
    </row>
    <row r="424" spans="1:21">
      <c r="A424">
        <v>423</v>
      </c>
      <c r="B424" t="s">
        <v>21</v>
      </c>
      <c r="C424">
        <v>1</v>
      </c>
      <c r="D424">
        <v>2187</v>
      </c>
      <c r="E424">
        <v>653014563</v>
      </c>
      <c r="F424" t="s">
        <v>88</v>
      </c>
      <c r="G424">
        <v>6</v>
      </c>
      <c r="H424" t="s">
        <v>89</v>
      </c>
      <c r="I424" t="s">
        <v>79</v>
      </c>
      <c r="J424" t="s">
        <v>25</v>
      </c>
      <c r="K424" t="s">
        <v>37</v>
      </c>
      <c r="L424" t="s">
        <v>113</v>
      </c>
      <c r="M424" t="s">
        <v>114</v>
      </c>
      <c r="N424" t="s">
        <v>858</v>
      </c>
      <c r="O424">
        <v>70</v>
      </c>
      <c r="P424">
        <v>70221</v>
      </c>
      <c r="Q424" t="s">
        <v>859</v>
      </c>
      <c r="R424" t="s">
        <v>860</v>
      </c>
      <c r="S424">
        <v>597</v>
      </c>
      <c r="T424" t="s">
        <v>41</v>
      </c>
      <c r="U424" t="s">
        <v>33</v>
      </c>
    </row>
    <row r="425" spans="1:21">
      <c r="A425">
        <v>424</v>
      </c>
      <c r="B425" t="s">
        <v>21</v>
      </c>
      <c r="C425">
        <v>1</v>
      </c>
      <c r="D425">
        <v>2191</v>
      </c>
      <c r="E425">
        <v>653211966</v>
      </c>
      <c r="F425" t="s">
        <v>883</v>
      </c>
      <c r="G425">
        <v>93</v>
      </c>
      <c r="H425" t="s">
        <v>35</v>
      </c>
      <c r="I425" t="s">
        <v>102</v>
      </c>
      <c r="J425" t="s">
        <v>25</v>
      </c>
      <c r="K425" t="s">
        <v>56</v>
      </c>
      <c r="L425" t="s">
        <v>113</v>
      </c>
      <c r="M425" t="s">
        <v>114</v>
      </c>
      <c r="N425" t="s">
        <v>717</v>
      </c>
      <c r="O425">
        <v>74</v>
      </c>
      <c r="P425">
        <v>74201</v>
      </c>
      <c r="Q425" t="s">
        <v>884</v>
      </c>
      <c r="R425" t="s">
        <v>885</v>
      </c>
      <c r="S425">
        <v>217</v>
      </c>
      <c r="T425" t="s">
        <v>109</v>
      </c>
      <c r="U425" t="s">
        <v>33</v>
      </c>
    </row>
    <row r="426" spans="1:21">
      <c r="A426">
        <v>425</v>
      </c>
      <c r="B426" t="s">
        <v>21</v>
      </c>
      <c r="C426">
        <v>1</v>
      </c>
      <c r="D426">
        <v>2203</v>
      </c>
      <c r="E426">
        <v>653414815</v>
      </c>
      <c r="F426" t="s">
        <v>886</v>
      </c>
      <c r="G426">
        <v>1</v>
      </c>
      <c r="H426" t="s">
        <v>35</v>
      </c>
      <c r="I426" t="s">
        <v>268</v>
      </c>
      <c r="J426" t="s">
        <v>25</v>
      </c>
      <c r="K426" t="s">
        <v>37</v>
      </c>
      <c r="L426" t="s">
        <v>27</v>
      </c>
      <c r="M426" t="s">
        <v>28</v>
      </c>
      <c r="N426" t="s">
        <v>29</v>
      </c>
      <c r="O426">
        <v>47</v>
      </c>
      <c r="P426">
        <v>4730</v>
      </c>
      <c r="Q426" t="s">
        <v>30</v>
      </c>
      <c r="R426" t="s">
        <v>31</v>
      </c>
      <c r="S426">
        <v>512</v>
      </c>
      <c r="T426" t="s">
        <v>65</v>
      </c>
      <c r="U426" t="s">
        <v>33</v>
      </c>
    </row>
    <row r="427" spans="1:21">
      <c r="A427">
        <v>426</v>
      </c>
      <c r="B427" t="s">
        <v>21</v>
      </c>
      <c r="C427">
        <v>1</v>
      </c>
      <c r="D427">
        <v>2205</v>
      </c>
      <c r="E427">
        <v>653484960</v>
      </c>
      <c r="F427" t="s">
        <v>887</v>
      </c>
      <c r="G427">
        <v>39</v>
      </c>
      <c r="H427" t="s">
        <v>35</v>
      </c>
      <c r="I427" t="s">
        <v>298</v>
      </c>
      <c r="J427" t="s">
        <v>25</v>
      </c>
      <c r="K427" t="s">
        <v>56</v>
      </c>
      <c r="L427" t="s">
        <v>27</v>
      </c>
      <c r="M427" t="s">
        <v>28</v>
      </c>
      <c r="N427" t="s">
        <v>45</v>
      </c>
      <c r="O427">
        <v>46</v>
      </c>
      <c r="P427">
        <v>46732</v>
      </c>
      <c r="Q427" t="s">
        <v>851</v>
      </c>
      <c r="R427" t="s">
        <v>852</v>
      </c>
      <c r="S427">
        <v>336</v>
      </c>
      <c r="T427" t="s">
        <v>77</v>
      </c>
      <c r="U427" t="s">
        <v>33</v>
      </c>
    </row>
    <row r="428" spans="1:21">
      <c r="A428">
        <v>427</v>
      </c>
      <c r="B428" t="s">
        <v>21</v>
      </c>
      <c r="C428">
        <v>1</v>
      </c>
      <c r="D428">
        <v>2207</v>
      </c>
      <c r="E428">
        <v>653510766</v>
      </c>
      <c r="F428" t="s">
        <v>232</v>
      </c>
      <c r="G428">
        <v>36</v>
      </c>
      <c r="H428" t="s">
        <v>35</v>
      </c>
      <c r="I428" t="s">
        <v>233</v>
      </c>
      <c r="J428" t="s">
        <v>25</v>
      </c>
      <c r="K428" t="s">
        <v>234</v>
      </c>
      <c r="L428" t="s">
        <v>50</v>
      </c>
      <c r="M428" t="s">
        <v>51</v>
      </c>
      <c r="N428" t="s">
        <v>247</v>
      </c>
      <c r="O428">
        <v>31</v>
      </c>
      <c r="P428">
        <v>3109</v>
      </c>
      <c r="Q428" t="s">
        <v>740</v>
      </c>
      <c r="R428" t="s">
        <v>741</v>
      </c>
      <c r="S428">
        <v>12780</v>
      </c>
      <c r="T428" t="s">
        <v>125</v>
      </c>
      <c r="U428" t="s">
        <v>125</v>
      </c>
    </row>
    <row r="429" spans="1:21">
      <c r="A429">
        <v>428</v>
      </c>
      <c r="B429" t="s">
        <v>21</v>
      </c>
      <c r="C429">
        <v>1</v>
      </c>
      <c r="D429">
        <v>2212</v>
      </c>
      <c r="E429">
        <v>653641165</v>
      </c>
      <c r="F429" t="s">
        <v>888</v>
      </c>
      <c r="G429">
        <v>35</v>
      </c>
      <c r="H429" t="s">
        <v>889</v>
      </c>
      <c r="I429" t="s">
        <v>36</v>
      </c>
      <c r="J429" t="s">
        <v>25</v>
      </c>
      <c r="K429" t="s">
        <v>56</v>
      </c>
      <c r="L429" t="s">
        <v>50</v>
      </c>
      <c r="M429" t="s">
        <v>51</v>
      </c>
      <c r="N429" t="s">
        <v>890</v>
      </c>
      <c r="O429">
        <v>11</v>
      </c>
      <c r="P429">
        <v>1101</v>
      </c>
      <c r="Q429" t="s">
        <v>891</v>
      </c>
      <c r="R429" t="s">
        <v>892</v>
      </c>
      <c r="S429">
        <v>307</v>
      </c>
      <c r="T429" t="s">
        <v>208</v>
      </c>
      <c r="U429" t="s">
        <v>33</v>
      </c>
    </row>
    <row r="430" spans="1:21">
      <c r="A430">
        <v>429</v>
      </c>
      <c r="B430" t="s">
        <v>21</v>
      </c>
      <c r="C430">
        <v>1</v>
      </c>
      <c r="D430">
        <v>2213</v>
      </c>
      <c r="E430">
        <v>653757366</v>
      </c>
      <c r="F430" t="s">
        <v>232</v>
      </c>
      <c r="G430">
        <v>36</v>
      </c>
      <c r="H430" t="s">
        <v>35</v>
      </c>
      <c r="I430" t="s">
        <v>233</v>
      </c>
      <c r="J430" t="s">
        <v>25</v>
      </c>
      <c r="K430" t="s">
        <v>234</v>
      </c>
      <c r="L430" t="s">
        <v>199</v>
      </c>
      <c r="M430" t="s">
        <v>200</v>
      </c>
      <c r="N430" t="s">
        <v>365</v>
      </c>
      <c r="O430">
        <v>52</v>
      </c>
      <c r="P430">
        <v>5222</v>
      </c>
      <c r="Q430" t="s">
        <v>893</v>
      </c>
      <c r="R430" t="s">
        <v>894</v>
      </c>
      <c r="S430">
        <v>12780</v>
      </c>
      <c r="T430" t="s">
        <v>125</v>
      </c>
      <c r="U430" t="s">
        <v>125</v>
      </c>
    </row>
    <row r="431" spans="1:21">
      <c r="A431">
        <v>430</v>
      </c>
      <c r="B431" t="s">
        <v>21</v>
      </c>
      <c r="C431">
        <v>1</v>
      </c>
      <c r="D431">
        <v>2225</v>
      </c>
      <c r="E431">
        <v>654019560</v>
      </c>
      <c r="F431" t="s">
        <v>232</v>
      </c>
      <c r="G431">
        <v>36</v>
      </c>
      <c r="H431" t="s">
        <v>35</v>
      </c>
      <c r="I431" t="s">
        <v>233</v>
      </c>
      <c r="J431" t="s">
        <v>25</v>
      </c>
      <c r="K431" t="s">
        <v>234</v>
      </c>
      <c r="L431" t="s">
        <v>895</v>
      </c>
      <c r="M431" t="s">
        <v>896</v>
      </c>
      <c r="N431" t="s">
        <v>897</v>
      </c>
      <c r="O431">
        <v>35</v>
      </c>
      <c r="P431">
        <v>3514</v>
      </c>
      <c r="Q431" t="s">
        <v>898</v>
      </c>
      <c r="R431" t="s">
        <v>899</v>
      </c>
      <c r="S431">
        <v>12780</v>
      </c>
      <c r="T431" t="s">
        <v>125</v>
      </c>
      <c r="U431" t="s">
        <v>125</v>
      </c>
    </row>
    <row r="432" spans="1:21">
      <c r="A432">
        <v>431</v>
      </c>
      <c r="B432" t="s">
        <v>21</v>
      </c>
      <c r="C432">
        <v>1</v>
      </c>
      <c r="D432">
        <v>2226</v>
      </c>
      <c r="E432">
        <v>654020166</v>
      </c>
      <c r="F432" t="s">
        <v>232</v>
      </c>
      <c r="G432">
        <v>36</v>
      </c>
      <c r="H432" t="s">
        <v>35</v>
      </c>
      <c r="I432" t="s">
        <v>233</v>
      </c>
      <c r="J432" t="s">
        <v>25</v>
      </c>
      <c r="K432" t="s">
        <v>234</v>
      </c>
      <c r="L432" t="s">
        <v>104</v>
      </c>
      <c r="M432" t="s">
        <v>105</v>
      </c>
      <c r="N432" t="s">
        <v>438</v>
      </c>
      <c r="O432">
        <v>96</v>
      </c>
      <c r="P432">
        <v>9604</v>
      </c>
      <c r="Q432" t="s">
        <v>643</v>
      </c>
      <c r="R432" t="s">
        <v>644</v>
      </c>
      <c r="S432">
        <v>12780</v>
      </c>
      <c r="T432" t="s">
        <v>125</v>
      </c>
      <c r="U432" t="s">
        <v>125</v>
      </c>
    </row>
    <row r="433" spans="1:21">
      <c r="A433">
        <v>432</v>
      </c>
      <c r="B433" t="s">
        <v>21</v>
      </c>
      <c r="C433">
        <v>1</v>
      </c>
      <c r="D433">
        <v>2227</v>
      </c>
      <c r="E433">
        <v>654022563</v>
      </c>
      <c r="F433" t="s">
        <v>427</v>
      </c>
      <c r="G433">
        <v>2</v>
      </c>
      <c r="H433" t="s">
        <v>35</v>
      </c>
      <c r="I433" t="s">
        <v>302</v>
      </c>
      <c r="J433" t="s">
        <v>25</v>
      </c>
      <c r="K433" t="s">
        <v>148</v>
      </c>
      <c r="L433" t="s">
        <v>27</v>
      </c>
      <c r="M433" t="s">
        <v>28</v>
      </c>
      <c r="N433" t="s">
        <v>45</v>
      </c>
      <c r="O433">
        <v>46</v>
      </c>
      <c r="P433">
        <v>46752</v>
      </c>
      <c r="Q433" t="s">
        <v>810</v>
      </c>
      <c r="R433" t="s">
        <v>811</v>
      </c>
      <c r="S433">
        <v>2161</v>
      </c>
      <c r="T433" t="s">
        <v>109</v>
      </c>
      <c r="U433" t="s">
        <v>33</v>
      </c>
    </row>
    <row r="434" spans="1:21">
      <c r="A434">
        <v>433</v>
      </c>
      <c r="B434" t="s">
        <v>21</v>
      </c>
      <c r="C434">
        <v>1</v>
      </c>
      <c r="D434">
        <v>2240</v>
      </c>
      <c r="E434">
        <v>654549366</v>
      </c>
      <c r="F434" t="s">
        <v>900</v>
      </c>
      <c r="G434">
        <v>8</v>
      </c>
      <c r="H434" t="s">
        <v>217</v>
      </c>
      <c r="I434" t="s">
        <v>426</v>
      </c>
      <c r="J434" t="s">
        <v>25</v>
      </c>
      <c r="K434" t="s">
        <v>56</v>
      </c>
      <c r="L434" t="s">
        <v>113</v>
      </c>
      <c r="M434" t="s">
        <v>114</v>
      </c>
      <c r="N434" t="s">
        <v>115</v>
      </c>
      <c r="O434">
        <v>69</v>
      </c>
      <c r="P434">
        <v>69203</v>
      </c>
      <c r="Q434" t="s">
        <v>116</v>
      </c>
      <c r="R434" t="s">
        <v>117</v>
      </c>
      <c r="S434">
        <v>115</v>
      </c>
      <c r="T434" t="s">
        <v>41</v>
      </c>
      <c r="U434" t="s">
        <v>33</v>
      </c>
    </row>
    <row r="435" spans="1:21">
      <c r="A435">
        <v>434</v>
      </c>
      <c r="B435" t="s">
        <v>21</v>
      </c>
      <c r="C435">
        <v>1</v>
      </c>
      <c r="D435">
        <v>2246</v>
      </c>
      <c r="E435">
        <v>654689766</v>
      </c>
      <c r="F435" t="s">
        <v>355</v>
      </c>
      <c r="G435">
        <v>50</v>
      </c>
      <c r="H435" t="s">
        <v>35</v>
      </c>
      <c r="I435" t="s">
        <v>228</v>
      </c>
      <c r="J435" t="s">
        <v>25</v>
      </c>
      <c r="K435" t="s">
        <v>148</v>
      </c>
      <c r="L435" t="s">
        <v>50</v>
      </c>
      <c r="M435" t="s">
        <v>51</v>
      </c>
      <c r="N435" t="s">
        <v>237</v>
      </c>
      <c r="O435">
        <v>10</v>
      </c>
      <c r="P435">
        <v>1085</v>
      </c>
      <c r="Q435" t="s">
        <v>415</v>
      </c>
      <c r="R435" t="s">
        <v>416</v>
      </c>
      <c r="S435">
        <v>1520</v>
      </c>
      <c r="T435" t="s">
        <v>145</v>
      </c>
      <c r="U435" t="s">
        <v>33</v>
      </c>
    </row>
    <row r="436" spans="1:21">
      <c r="A436">
        <v>435</v>
      </c>
      <c r="B436" t="s">
        <v>21</v>
      </c>
      <c r="C436">
        <v>1</v>
      </c>
      <c r="D436">
        <v>2269</v>
      </c>
      <c r="E436">
        <v>655179412</v>
      </c>
      <c r="F436" t="s">
        <v>901</v>
      </c>
      <c r="G436">
        <v>13</v>
      </c>
      <c r="H436" t="s">
        <v>35</v>
      </c>
      <c r="I436" t="s">
        <v>79</v>
      </c>
      <c r="J436" t="s">
        <v>25</v>
      </c>
      <c r="K436" t="s">
        <v>37</v>
      </c>
      <c r="L436" t="s">
        <v>104</v>
      </c>
      <c r="M436" t="s">
        <v>105</v>
      </c>
      <c r="N436" t="s">
        <v>438</v>
      </c>
      <c r="O436">
        <v>96</v>
      </c>
      <c r="P436">
        <v>9609</v>
      </c>
      <c r="Q436" t="s">
        <v>712</v>
      </c>
      <c r="R436" t="s">
        <v>713</v>
      </c>
      <c r="S436">
        <v>1604</v>
      </c>
      <c r="T436" t="s">
        <v>41</v>
      </c>
      <c r="U436" t="s">
        <v>33</v>
      </c>
    </row>
    <row r="437" spans="1:21">
      <c r="A437">
        <v>436</v>
      </c>
      <c r="B437" t="s">
        <v>21</v>
      </c>
      <c r="C437">
        <v>1</v>
      </c>
      <c r="D437">
        <v>2273</v>
      </c>
      <c r="E437">
        <v>655243560</v>
      </c>
      <c r="F437" t="s">
        <v>902</v>
      </c>
      <c r="G437">
        <v>23</v>
      </c>
      <c r="H437" t="s">
        <v>23</v>
      </c>
      <c r="I437" t="s">
        <v>24</v>
      </c>
      <c r="J437" t="s">
        <v>25</v>
      </c>
      <c r="K437" t="s">
        <v>26</v>
      </c>
      <c r="L437" t="s">
        <v>27</v>
      </c>
      <c r="M437" t="s">
        <v>28</v>
      </c>
      <c r="N437" t="s">
        <v>38</v>
      </c>
      <c r="O437">
        <v>45</v>
      </c>
      <c r="P437">
        <v>45112</v>
      </c>
      <c r="Q437" t="s">
        <v>39</v>
      </c>
      <c r="R437" t="s">
        <v>40</v>
      </c>
      <c r="S437">
        <v>747</v>
      </c>
      <c r="T437" t="s">
        <v>244</v>
      </c>
      <c r="U437" t="s">
        <v>33</v>
      </c>
    </row>
    <row r="438" spans="1:21">
      <c r="A438">
        <v>437</v>
      </c>
      <c r="B438" t="s">
        <v>21</v>
      </c>
      <c r="C438">
        <v>1</v>
      </c>
      <c r="D438">
        <v>2274</v>
      </c>
      <c r="E438">
        <v>655253166</v>
      </c>
      <c r="F438" t="s">
        <v>903</v>
      </c>
      <c r="G438">
        <v>1</v>
      </c>
      <c r="H438" t="s">
        <v>89</v>
      </c>
      <c r="I438" t="s">
        <v>79</v>
      </c>
      <c r="J438" t="s">
        <v>25</v>
      </c>
      <c r="K438" t="s">
        <v>37</v>
      </c>
      <c r="L438" t="s">
        <v>60</v>
      </c>
      <c r="M438" t="s">
        <v>61</v>
      </c>
      <c r="N438" t="s">
        <v>85</v>
      </c>
      <c r="O438">
        <v>41</v>
      </c>
      <c r="P438">
        <v>4120</v>
      </c>
      <c r="Q438" t="s">
        <v>86</v>
      </c>
      <c r="R438" t="s">
        <v>87</v>
      </c>
      <c r="S438">
        <v>263</v>
      </c>
      <c r="T438" t="s">
        <v>77</v>
      </c>
      <c r="U438" t="s">
        <v>33</v>
      </c>
    </row>
    <row r="439" spans="1:21">
      <c r="A439">
        <v>438</v>
      </c>
      <c r="B439" t="s">
        <v>21</v>
      </c>
      <c r="C439">
        <v>1</v>
      </c>
      <c r="D439">
        <v>2275</v>
      </c>
      <c r="E439">
        <v>655253763</v>
      </c>
      <c r="F439" t="s">
        <v>903</v>
      </c>
      <c r="G439">
        <v>1</v>
      </c>
      <c r="H439" t="s">
        <v>89</v>
      </c>
      <c r="I439" t="s">
        <v>79</v>
      </c>
      <c r="J439" t="s">
        <v>25</v>
      </c>
      <c r="K439" t="s">
        <v>37</v>
      </c>
      <c r="L439" t="s">
        <v>60</v>
      </c>
      <c r="M439" t="s">
        <v>61</v>
      </c>
      <c r="N439" t="s">
        <v>85</v>
      </c>
      <c r="O439">
        <v>41</v>
      </c>
      <c r="P439">
        <v>4120</v>
      </c>
      <c r="Q439" t="s">
        <v>86</v>
      </c>
      <c r="R439" t="s">
        <v>87</v>
      </c>
      <c r="S439">
        <v>263</v>
      </c>
      <c r="T439" t="s">
        <v>77</v>
      </c>
      <c r="U439" t="s">
        <v>33</v>
      </c>
    </row>
    <row r="440" spans="1:21">
      <c r="A440">
        <v>439</v>
      </c>
      <c r="B440" t="s">
        <v>21</v>
      </c>
      <c r="C440">
        <v>1</v>
      </c>
      <c r="D440">
        <v>2288</v>
      </c>
      <c r="E440">
        <v>655530963</v>
      </c>
      <c r="F440" t="s">
        <v>904</v>
      </c>
      <c r="G440">
        <v>158</v>
      </c>
      <c r="H440" t="s">
        <v>35</v>
      </c>
      <c r="I440" t="s">
        <v>520</v>
      </c>
      <c r="J440" t="s">
        <v>25</v>
      </c>
      <c r="K440" t="s">
        <v>56</v>
      </c>
      <c r="L440" t="s">
        <v>60</v>
      </c>
      <c r="M440" t="s">
        <v>61</v>
      </c>
      <c r="N440" t="s">
        <v>85</v>
      </c>
      <c r="O440">
        <v>41</v>
      </c>
      <c r="P440">
        <v>4120</v>
      </c>
      <c r="Q440" t="s">
        <v>86</v>
      </c>
      <c r="R440" t="s">
        <v>87</v>
      </c>
      <c r="S440">
        <v>99</v>
      </c>
      <c r="T440" t="s">
        <v>125</v>
      </c>
      <c r="U440" t="s">
        <v>125</v>
      </c>
    </row>
    <row r="441" spans="1:21">
      <c r="A441">
        <v>440</v>
      </c>
      <c r="B441" t="s">
        <v>21</v>
      </c>
      <c r="C441">
        <v>1</v>
      </c>
      <c r="D441">
        <v>2298</v>
      </c>
      <c r="E441">
        <v>655952760</v>
      </c>
      <c r="F441" t="s">
        <v>594</v>
      </c>
      <c r="G441">
        <v>28</v>
      </c>
      <c r="H441" t="s">
        <v>35</v>
      </c>
      <c r="I441" t="s">
        <v>36</v>
      </c>
      <c r="J441" t="s">
        <v>25</v>
      </c>
      <c r="K441" t="s">
        <v>37</v>
      </c>
      <c r="L441" t="s">
        <v>27</v>
      </c>
      <c r="M441" t="s">
        <v>28</v>
      </c>
      <c r="N441" t="s">
        <v>29</v>
      </c>
      <c r="O441">
        <v>47</v>
      </c>
      <c r="P441">
        <v>47911</v>
      </c>
      <c r="Q441" t="s">
        <v>595</v>
      </c>
      <c r="R441" t="s">
        <v>596</v>
      </c>
      <c r="S441">
        <v>1051</v>
      </c>
      <c r="T441" t="s">
        <v>208</v>
      </c>
      <c r="U441" t="s">
        <v>33</v>
      </c>
    </row>
    <row r="442" spans="1:21">
      <c r="A442">
        <v>441</v>
      </c>
      <c r="B442" t="s">
        <v>21</v>
      </c>
      <c r="C442">
        <v>1</v>
      </c>
      <c r="D442">
        <v>2315</v>
      </c>
      <c r="E442">
        <v>656255766</v>
      </c>
      <c r="F442" t="s">
        <v>88</v>
      </c>
      <c r="G442">
        <v>6</v>
      </c>
      <c r="H442" t="s">
        <v>89</v>
      </c>
      <c r="I442" t="s">
        <v>79</v>
      </c>
      <c r="J442" t="s">
        <v>25</v>
      </c>
      <c r="K442" t="s">
        <v>37</v>
      </c>
      <c r="L442" t="s">
        <v>312</v>
      </c>
      <c r="M442" t="s">
        <v>313</v>
      </c>
      <c r="N442" t="s">
        <v>458</v>
      </c>
      <c r="O442">
        <v>62</v>
      </c>
      <c r="P442">
        <v>6202</v>
      </c>
      <c r="Q442" t="s">
        <v>905</v>
      </c>
      <c r="R442" t="s">
        <v>906</v>
      </c>
      <c r="S442">
        <v>597</v>
      </c>
      <c r="T442" t="s">
        <v>41</v>
      </c>
      <c r="U442" t="s">
        <v>33</v>
      </c>
    </row>
    <row r="443" spans="1:21">
      <c r="A443">
        <v>442</v>
      </c>
      <c r="B443" t="s">
        <v>21</v>
      </c>
      <c r="C443">
        <v>1</v>
      </c>
      <c r="D443">
        <v>2347</v>
      </c>
      <c r="E443">
        <v>657251166</v>
      </c>
      <c r="F443" t="s">
        <v>232</v>
      </c>
      <c r="G443">
        <v>36</v>
      </c>
      <c r="H443" t="s">
        <v>35</v>
      </c>
      <c r="I443" t="s">
        <v>233</v>
      </c>
      <c r="J443" t="s">
        <v>25</v>
      </c>
      <c r="K443" t="s">
        <v>234</v>
      </c>
      <c r="L443" t="s">
        <v>104</v>
      </c>
      <c r="M443" t="s">
        <v>105</v>
      </c>
      <c r="N443" t="s">
        <v>438</v>
      </c>
      <c r="O443">
        <v>96</v>
      </c>
      <c r="P443">
        <v>96022</v>
      </c>
      <c r="Q443" t="s">
        <v>439</v>
      </c>
      <c r="R443" t="s">
        <v>440</v>
      </c>
      <c r="S443">
        <v>12780</v>
      </c>
      <c r="T443" t="s">
        <v>125</v>
      </c>
      <c r="U443" t="s">
        <v>125</v>
      </c>
    </row>
    <row r="444" spans="1:21">
      <c r="A444">
        <v>443</v>
      </c>
      <c r="B444" t="s">
        <v>21</v>
      </c>
      <c r="C444">
        <v>1</v>
      </c>
      <c r="D444">
        <v>2352</v>
      </c>
      <c r="E444">
        <v>657392365</v>
      </c>
      <c r="F444" t="s">
        <v>623</v>
      </c>
      <c r="G444">
        <v>5</v>
      </c>
      <c r="H444" t="s">
        <v>35</v>
      </c>
      <c r="I444" t="s">
        <v>268</v>
      </c>
      <c r="J444" t="s">
        <v>25</v>
      </c>
      <c r="K444" t="s">
        <v>37</v>
      </c>
      <c r="L444" t="s">
        <v>154</v>
      </c>
      <c r="M444" t="s">
        <v>155</v>
      </c>
      <c r="N444" t="s">
        <v>536</v>
      </c>
      <c r="O444">
        <v>78</v>
      </c>
      <c r="P444">
        <v>78201</v>
      </c>
      <c r="Q444" t="s">
        <v>907</v>
      </c>
      <c r="R444" t="s">
        <v>908</v>
      </c>
      <c r="S444">
        <v>2213</v>
      </c>
      <c r="T444" t="s">
        <v>77</v>
      </c>
      <c r="U444" t="s">
        <v>33</v>
      </c>
    </row>
    <row r="445" spans="1:21">
      <c r="A445">
        <v>444</v>
      </c>
      <c r="B445" t="s">
        <v>21</v>
      </c>
      <c r="C445">
        <v>1</v>
      </c>
      <c r="D445">
        <v>2368</v>
      </c>
      <c r="E445">
        <v>657979560</v>
      </c>
      <c r="F445" t="s">
        <v>909</v>
      </c>
      <c r="G445">
        <v>16</v>
      </c>
      <c r="H445" t="s">
        <v>35</v>
      </c>
      <c r="I445" t="s">
        <v>136</v>
      </c>
      <c r="J445" t="s">
        <v>25</v>
      </c>
      <c r="K445" t="s">
        <v>56</v>
      </c>
      <c r="L445" t="s">
        <v>27</v>
      </c>
      <c r="M445" t="s">
        <v>28</v>
      </c>
      <c r="N445" t="s">
        <v>38</v>
      </c>
      <c r="O445">
        <v>45</v>
      </c>
      <c r="P445">
        <v>45204</v>
      </c>
      <c r="Q445" t="s">
        <v>435</v>
      </c>
      <c r="R445" t="s">
        <v>436</v>
      </c>
      <c r="S445">
        <v>181</v>
      </c>
      <c r="T445" t="s">
        <v>65</v>
      </c>
      <c r="U445" t="s">
        <v>33</v>
      </c>
    </row>
    <row r="446" spans="1:21">
      <c r="A446">
        <v>445</v>
      </c>
      <c r="B446" t="s">
        <v>21</v>
      </c>
      <c r="C446">
        <v>1</v>
      </c>
      <c r="D446">
        <v>2369</v>
      </c>
      <c r="E446">
        <v>658041366</v>
      </c>
      <c r="F446" t="s">
        <v>910</v>
      </c>
      <c r="G446">
        <v>16</v>
      </c>
      <c r="H446" t="s">
        <v>35</v>
      </c>
      <c r="I446" t="s">
        <v>426</v>
      </c>
      <c r="J446" t="s">
        <v>25</v>
      </c>
      <c r="K446" t="s">
        <v>37</v>
      </c>
      <c r="L446" t="s">
        <v>50</v>
      </c>
      <c r="M446" t="s">
        <v>51</v>
      </c>
      <c r="N446" t="s">
        <v>237</v>
      </c>
      <c r="O446">
        <v>10</v>
      </c>
      <c r="P446">
        <v>1020</v>
      </c>
      <c r="Q446" t="s">
        <v>238</v>
      </c>
      <c r="R446" t="s">
        <v>239</v>
      </c>
      <c r="S446">
        <v>980</v>
      </c>
      <c r="T446" t="s">
        <v>41</v>
      </c>
      <c r="U446" t="s">
        <v>33</v>
      </c>
    </row>
    <row r="447" spans="1:21">
      <c r="A447">
        <v>446</v>
      </c>
      <c r="B447" t="s">
        <v>21</v>
      </c>
      <c r="C447">
        <v>1</v>
      </c>
      <c r="D447">
        <v>2376</v>
      </c>
      <c r="E447">
        <v>658190160</v>
      </c>
      <c r="F447" t="s">
        <v>232</v>
      </c>
      <c r="G447">
        <v>36</v>
      </c>
      <c r="H447" t="s">
        <v>35</v>
      </c>
      <c r="I447" t="s">
        <v>233</v>
      </c>
      <c r="J447" t="s">
        <v>25</v>
      </c>
      <c r="K447" t="s">
        <v>234</v>
      </c>
      <c r="L447" t="s">
        <v>113</v>
      </c>
      <c r="M447" t="s">
        <v>114</v>
      </c>
      <c r="N447" t="s">
        <v>336</v>
      </c>
      <c r="O447">
        <v>73</v>
      </c>
      <c r="P447">
        <v>7311</v>
      </c>
      <c r="Q447" t="s">
        <v>337</v>
      </c>
      <c r="R447" t="s">
        <v>338</v>
      </c>
      <c r="S447">
        <v>12780</v>
      </c>
      <c r="T447" t="s">
        <v>125</v>
      </c>
      <c r="U447" t="s">
        <v>125</v>
      </c>
    </row>
    <row r="448" spans="1:21">
      <c r="A448">
        <v>447</v>
      </c>
      <c r="B448" t="s">
        <v>21</v>
      </c>
      <c r="C448">
        <v>1</v>
      </c>
      <c r="D448">
        <v>2386</v>
      </c>
      <c r="E448">
        <v>658478766</v>
      </c>
      <c r="F448" t="s">
        <v>911</v>
      </c>
      <c r="G448">
        <v>2</v>
      </c>
      <c r="H448" t="s">
        <v>89</v>
      </c>
      <c r="I448" t="s">
        <v>224</v>
      </c>
      <c r="J448" t="s">
        <v>25</v>
      </c>
      <c r="K448" t="s">
        <v>56</v>
      </c>
      <c r="L448" t="s">
        <v>154</v>
      </c>
      <c r="M448" t="s">
        <v>155</v>
      </c>
      <c r="N448" t="s">
        <v>521</v>
      </c>
      <c r="O448">
        <v>77</v>
      </c>
      <c r="P448">
        <v>77299</v>
      </c>
      <c r="Q448" t="s">
        <v>912</v>
      </c>
      <c r="R448" t="s">
        <v>913</v>
      </c>
      <c r="S448">
        <v>1297</v>
      </c>
      <c r="T448" t="s">
        <v>125</v>
      </c>
      <c r="U448" t="s">
        <v>125</v>
      </c>
    </row>
    <row r="449" spans="1:21">
      <c r="A449">
        <v>448</v>
      </c>
      <c r="B449" t="s">
        <v>21</v>
      </c>
      <c r="C449">
        <v>1</v>
      </c>
      <c r="D449">
        <v>2422</v>
      </c>
      <c r="E449">
        <v>659447166</v>
      </c>
      <c r="F449" t="s">
        <v>785</v>
      </c>
      <c r="G449">
        <v>6</v>
      </c>
      <c r="H449" t="s">
        <v>23</v>
      </c>
      <c r="I449" t="s">
        <v>79</v>
      </c>
      <c r="J449" t="s">
        <v>25</v>
      </c>
      <c r="K449" t="s">
        <v>37</v>
      </c>
      <c r="L449" t="s">
        <v>27</v>
      </c>
      <c r="M449" t="s">
        <v>28</v>
      </c>
      <c r="N449" t="s">
        <v>45</v>
      </c>
      <c r="O449">
        <v>46</v>
      </c>
      <c r="P449">
        <v>4645</v>
      </c>
      <c r="Q449" t="s">
        <v>914</v>
      </c>
      <c r="R449" t="s">
        <v>915</v>
      </c>
      <c r="S449">
        <v>112</v>
      </c>
      <c r="T449" t="s">
        <v>41</v>
      </c>
      <c r="U449" t="s">
        <v>33</v>
      </c>
    </row>
    <row r="450" spans="1:21">
      <c r="A450">
        <v>449</v>
      </c>
      <c r="B450" t="s">
        <v>21</v>
      </c>
      <c r="C450">
        <v>1</v>
      </c>
      <c r="D450">
        <v>2427</v>
      </c>
      <c r="E450">
        <v>659537166</v>
      </c>
      <c r="F450" t="s">
        <v>232</v>
      </c>
      <c r="G450">
        <v>36</v>
      </c>
      <c r="H450" t="s">
        <v>35</v>
      </c>
      <c r="I450" t="s">
        <v>233</v>
      </c>
      <c r="J450" t="s">
        <v>25</v>
      </c>
      <c r="K450" t="s">
        <v>234</v>
      </c>
      <c r="L450" t="s">
        <v>154</v>
      </c>
      <c r="M450" t="s">
        <v>155</v>
      </c>
      <c r="N450" t="s">
        <v>536</v>
      </c>
      <c r="O450">
        <v>78</v>
      </c>
      <c r="P450">
        <v>7810</v>
      </c>
      <c r="Q450" t="s">
        <v>537</v>
      </c>
      <c r="R450" t="s">
        <v>538</v>
      </c>
      <c r="S450">
        <v>12780</v>
      </c>
      <c r="T450" t="s">
        <v>125</v>
      </c>
      <c r="U450" t="s">
        <v>125</v>
      </c>
    </row>
    <row r="451" spans="1:21">
      <c r="A451">
        <v>450</v>
      </c>
      <c r="B451" t="s">
        <v>21</v>
      </c>
      <c r="C451">
        <v>1</v>
      </c>
      <c r="D451">
        <v>2433</v>
      </c>
      <c r="E451">
        <v>659676960</v>
      </c>
      <c r="F451" t="s">
        <v>761</v>
      </c>
      <c r="G451">
        <v>8</v>
      </c>
      <c r="H451" t="s">
        <v>35</v>
      </c>
      <c r="I451" t="s">
        <v>136</v>
      </c>
      <c r="J451" t="s">
        <v>25</v>
      </c>
      <c r="K451" t="s">
        <v>103</v>
      </c>
      <c r="L451" t="s">
        <v>60</v>
      </c>
      <c r="M451" t="s">
        <v>61</v>
      </c>
      <c r="N451" t="s">
        <v>381</v>
      </c>
      <c r="O451">
        <v>42</v>
      </c>
      <c r="P451">
        <v>4221</v>
      </c>
      <c r="Q451" t="s">
        <v>382</v>
      </c>
      <c r="R451" t="s">
        <v>383</v>
      </c>
      <c r="S451">
        <v>111</v>
      </c>
      <c r="T451" t="s">
        <v>65</v>
      </c>
      <c r="U451" t="s">
        <v>33</v>
      </c>
    </row>
    <row r="452" spans="1:21">
      <c r="A452">
        <v>451</v>
      </c>
      <c r="B452" t="s">
        <v>21</v>
      </c>
      <c r="C452">
        <v>1</v>
      </c>
      <c r="D452">
        <v>2439</v>
      </c>
      <c r="E452">
        <v>660041166</v>
      </c>
      <c r="F452" t="s">
        <v>69</v>
      </c>
      <c r="G452">
        <v>3</v>
      </c>
      <c r="H452" t="s">
        <v>35</v>
      </c>
      <c r="I452" t="s">
        <v>70</v>
      </c>
      <c r="J452" t="s">
        <v>25</v>
      </c>
      <c r="K452" t="s">
        <v>71</v>
      </c>
      <c r="L452" t="s">
        <v>27</v>
      </c>
      <c r="M452" t="s">
        <v>28</v>
      </c>
      <c r="N452" t="s">
        <v>29</v>
      </c>
      <c r="O452">
        <v>47</v>
      </c>
      <c r="P452">
        <v>47918</v>
      </c>
      <c r="Q452" t="s">
        <v>916</v>
      </c>
      <c r="R452" t="s">
        <v>917</v>
      </c>
      <c r="S452">
        <v>316098</v>
      </c>
      <c r="T452" t="e" cm="1">
        <f t="array" ref="T452">-Functieaanduiding-Bouwvlak</f>
        <v>#NAME?</v>
      </c>
      <c r="U452" t="s">
        <v>33</v>
      </c>
    </row>
    <row r="453" spans="1:21">
      <c r="A453">
        <v>452</v>
      </c>
      <c r="B453" t="s">
        <v>21</v>
      </c>
      <c r="C453">
        <v>1</v>
      </c>
      <c r="D453">
        <v>2440</v>
      </c>
      <c r="E453">
        <v>660103560</v>
      </c>
      <c r="F453" t="s">
        <v>511</v>
      </c>
      <c r="G453">
        <v>43</v>
      </c>
      <c r="H453" t="s">
        <v>23</v>
      </c>
      <c r="I453" t="s">
        <v>70</v>
      </c>
      <c r="J453" t="s">
        <v>25</v>
      </c>
      <c r="K453" t="s">
        <v>44</v>
      </c>
      <c r="L453" t="s">
        <v>27</v>
      </c>
      <c r="M453" t="s">
        <v>28</v>
      </c>
      <c r="N453" t="s">
        <v>29</v>
      </c>
      <c r="O453">
        <v>47</v>
      </c>
      <c r="P453">
        <v>47761</v>
      </c>
      <c r="Q453" t="s">
        <v>635</v>
      </c>
      <c r="R453" t="s">
        <v>636</v>
      </c>
      <c r="S453">
        <v>1700</v>
      </c>
      <c r="T453" t="e" cm="1">
        <f t="array" ref="T453">-Functieaanduiding-Bouwvlak</f>
        <v>#NAME?</v>
      </c>
      <c r="U453" t="s">
        <v>33</v>
      </c>
    </row>
    <row r="454" spans="1:21">
      <c r="A454">
        <v>453</v>
      </c>
      <c r="B454" t="s">
        <v>21</v>
      </c>
      <c r="C454">
        <v>1</v>
      </c>
      <c r="D454">
        <v>2441</v>
      </c>
      <c r="E454">
        <v>660106168</v>
      </c>
      <c r="F454" t="s">
        <v>598</v>
      </c>
      <c r="G454">
        <v>13</v>
      </c>
      <c r="H454" t="s">
        <v>35</v>
      </c>
      <c r="I454" t="s">
        <v>288</v>
      </c>
      <c r="J454" t="s">
        <v>25</v>
      </c>
      <c r="K454" t="s">
        <v>37</v>
      </c>
      <c r="L454" t="s">
        <v>27</v>
      </c>
      <c r="M454" t="s">
        <v>28</v>
      </c>
      <c r="N454" t="s">
        <v>45</v>
      </c>
      <c r="O454">
        <v>46</v>
      </c>
      <c r="P454">
        <v>46731</v>
      </c>
      <c r="Q454" t="s">
        <v>210</v>
      </c>
      <c r="R454" t="s">
        <v>211</v>
      </c>
      <c r="S454">
        <v>4093</v>
      </c>
      <c r="T454" t="s">
        <v>41</v>
      </c>
      <c r="U454" t="s">
        <v>33</v>
      </c>
    </row>
    <row r="455" spans="1:21">
      <c r="A455">
        <v>454</v>
      </c>
      <c r="B455" t="s">
        <v>21</v>
      </c>
      <c r="C455">
        <v>1</v>
      </c>
      <c r="D455">
        <v>2448</v>
      </c>
      <c r="E455">
        <v>660363963</v>
      </c>
      <c r="F455" t="s">
        <v>918</v>
      </c>
      <c r="G455">
        <v>17</v>
      </c>
      <c r="H455" t="s">
        <v>35</v>
      </c>
      <c r="I455" t="s">
        <v>919</v>
      </c>
      <c r="J455" t="s">
        <v>25</v>
      </c>
      <c r="K455" t="s">
        <v>56</v>
      </c>
      <c r="L455" t="s">
        <v>60</v>
      </c>
      <c r="M455" t="s">
        <v>61</v>
      </c>
      <c r="N455" t="s">
        <v>62</v>
      </c>
      <c r="O455">
        <v>43</v>
      </c>
      <c r="P455">
        <v>4332</v>
      </c>
      <c r="Q455" t="s">
        <v>553</v>
      </c>
      <c r="R455" t="s">
        <v>554</v>
      </c>
      <c r="S455">
        <v>169</v>
      </c>
      <c r="T455" t="s">
        <v>920</v>
      </c>
      <c r="U455" t="s">
        <v>33</v>
      </c>
    </row>
    <row r="456" spans="1:21">
      <c r="A456">
        <v>455</v>
      </c>
      <c r="B456" t="s">
        <v>21</v>
      </c>
      <c r="C456">
        <v>1</v>
      </c>
      <c r="D456">
        <v>2454</v>
      </c>
      <c r="E456">
        <v>660591360</v>
      </c>
      <c r="F456" t="s">
        <v>921</v>
      </c>
      <c r="G456">
        <v>5</v>
      </c>
      <c r="H456" t="s">
        <v>35</v>
      </c>
      <c r="I456" t="s">
        <v>36</v>
      </c>
      <c r="J456" t="s">
        <v>25</v>
      </c>
      <c r="K456" t="s">
        <v>37</v>
      </c>
      <c r="L456" t="s">
        <v>27</v>
      </c>
      <c r="M456" t="s">
        <v>28</v>
      </c>
      <c r="N456" t="s">
        <v>38</v>
      </c>
      <c r="O456">
        <v>45</v>
      </c>
      <c r="P456">
        <v>45112</v>
      </c>
      <c r="Q456" t="s">
        <v>39</v>
      </c>
      <c r="R456" t="s">
        <v>40</v>
      </c>
      <c r="S456">
        <v>1096</v>
      </c>
      <c r="T456" t="s">
        <v>77</v>
      </c>
      <c r="U456" t="s">
        <v>33</v>
      </c>
    </row>
    <row r="457" spans="1:21">
      <c r="A457">
        <v>456</v>
      </c>
      <c r="B457" t="s">
        <v>21</v>
      </c>
      <c r="C457">
        <v>1</v>
      </c>
      <c r="D457">
        <v>2456</v>
      </c>
      <c r="E457">
        <v>660600966</v>
      </c>
      <c r="F457" t="s">
        <v>232</v>
      </c>
      <c r="G457">
        <v>36</v>
      </c>
      <c r="H457" t="s">
        <v>35</v>
      </c>
      <c r="I457" t="s">
        <v>233</v>
      </c>
      <c r="J457" t="s">
        <v>25</v>
      </c>
      <c r="K457" t="s">
        <v>234</v>
      </c>
      <c r="L457" t="s">
        <v>104</v>
      </c>
      <c r="M457" t="s">
        <v>105</v>
      </c>
      <c r="N457" t="s">
        <v>438</v>
      </c>
      <c r="O457">
        <v>96</v>
      </c>
      <c r="P457">
        <v>96022</v>
      </c>
      <c r="Q457" t="s">
        <v>439</v>
      </c>
      <c r="R457" t="s">
        <v>440</v>
      </c>
      <c r="S457">
        <v>12780</v>
      </c>
      <c r="T457" t="s">
        <v>125</v>
      </c>
      <c r="U457" t="s">
        <v>125</v>
      </c>
    </row>
    <row r="458" spans="1:21">
      <c r="A458">
        <v>457</v>
      </c>
      <c r="B458" t="s">
        <v>21</v>
      </c>
      <c r="C458">
        <v>1</v>
      </c>
      <c r="D458">
        <v>2469</v>
      </c>
      <c r="E458">
        <v>661173366</v>
      </c>
      <c r="F458" t="s">
        <v>922</v>
      </c>
      <c r="G458">
        <v>24</v>
      </c>
      <c r="H458" t="s">
        <v>89</v>
      </c>
      <c r="I458" t="s">
        <v>84</v>
      </c>
      <c r="J458" t="s">
        <v>25</v>
      </c>
      <c r="K458" t="s">
        <v>37</v>
      </c>
      <c r="L458" t="s">
        <v>27</v>
      </c>
      <c r="M458" t="s">
        <v>28</v>
      </c>
      <c r="N458" t="s">
        <v>29</v>
      </c>
      <c r="O458">
        <v>47</v>
      </c>
      <c r="P458">
        <v>47915</v>
      </c>
      <c r="Q458" t="s">
        <v>565</v>
      </c>
      <c r="R458" t="s">
        <v>566</v>
      </c>
      <c r="S458">
        <v>183</v>
      </c>
      <c r="T458" t="s">
        <v>77</v>
      </c>
      <c r="U458" t="s">
        <v>33</v>
      </c>
    </row>
    <row r="459" spans="1:21">
      <c r="A459">
        <v>458</v>
      </c>
      <c r="B459" t="s">
        <v>21</v>
      </c>
      <c r="C459">
        <v>1</v>
      </c>
      <c r="D459">
        <v>2478</v>
      </c>
      <c r="E459">
        <v>661296363</v>
      </c>
      <c r="F459" t="s">
        <v>232</v>
      </c>
      <c r="G459">
        <v>36</v>
      </c>
      <c r="H459" t="s">
        <v>35</v>
      </c>
      <c r="I459" t="s">
        <v>233</v>
      </c>
      <c r="J459" t="s">
        <v>25</v>
      </c>
      <c r="K459" t="s">
        <v>234</v>
      </c>
      <c r="L459" t="s">
        <v>27</v>
      </c>
      <c r="M459" t="s">
        <v>28</v>
      </c>
      <c r="N459" t="s">
        <v>29</v>
      </c>
      <c r="O459">
        <v>47</v>
      </c>
      <c r="P459">
        <v>47911</v>
      </c>
      <c r="Q459" t="s">
        <v>595</v>
      </c>
      <c r="R459" t="s">
        <v>596</v>
      </c>
      <c r="S459">
        <v>12780</v>
      </c>
      <c r="T459" t="s">
        <v>125</v>
      </c>
      <c r="U459" t="s">
        <v>125</v>
      </c>
    </row>
    <row r="460" spans="1:21">
      <c r="A460">
        <v>459</v>
      </c>
      <c r="B460" t="s">
        <v>21</v>
      </c>
      <c r="C460">
        <v>1</v>
      </c>
      <c r="D460">
        <v>2487</v>
      </c>
      <c r="E460">
        <v>661508166</v>
      </c>
      <c r="F460" t="s">
        <v>923</v>
      </c>
      <c r="G460">
        <v>44</v>
      </c>
      <c r="H460" t="s">
        <v>35</v>
      </c>
      <c r="I460" t="s">
        <v>233</v>
      </c>
      <c r="J460" t="s">
        <v>25</v>
      </c>
      <c r="K460" t="s">
        <v>234</v>
      </c>
      <c r="L460" t="s">
        <v>27</v>
      </c>
      <c r="M460" t="s">
        <v>28</v>
      </c>
      <c r="N460" t="s">
        <v>38</v>
      </c>
      <c r="O460">
        <v>45</v>
      </c>
      <c r="P460">
        <v>45112</v>
      </c>
      <c r="Q460" t="s">
        <v>39</v>
      </c>
      <c r="R460" t="s">
        <v>40</v>
      </c>
      <c r="S460">
        <v>66</v>
      </c>
      <c r="T460" t="s">
        <v>109</v>
      </c>
      <c r="U460" t="s">
        <v>33</v>
      </c>
    </row>
    <row r="461" spans="1:21">
      <c r="A461">
        <v>460</v>
      </c>
      <c r="B461" t="s">
        <v>21</v>
      </c>
      <c r="C461">
        <v>1</v>
      </c>
      <c r="D461">
        <v>2492</v>
      </c>
      <c r="E461">
        <v>661634166</v>
      </c>
      <c r="F461" t="s">
        <v>632</v>
      </c>
      <c r="G461">
        <v>3</v>
      </c>
      <c r="H461" t="s">
        <v>89</v>
      </c>
      <c r="I461" t="s">
        <v>79</v>
      </c>
      <c r="J461" t="s">
        <v>25</v>
      </c>
      <c r="K461" t="s">
        <v>37</v>
      </c>
      <c r="L461" t="s">
        <v>60</v>
      </c>
      <c r="M461" t="s">
        <v>61</v>
      </c>
      <c r="N461" t="s">
        <v>85</v>
      </c>
      <c r="O461">
        <v>41</v>
      </c>
      <c r="P461">
        <v>4120</v>
      </c>
      <c r="Q461" t="s">
        <v>86</v>
      </c>
      <c r="R461" t="s">
        <v>87</v>
      </c>
      <c r="S461">
        <v>368</v>
      </c>
      <c r="T461" t="s">
        <v>41</v>
      </c>
      <c r="U461" t="s">
        <v>33</v>
      </c>
    </row>
    <row r="462" spans="1:21">
      <c r="A462">
        <v>461</v>
      </c>
      <c r="B462" t="s">
        <v>21</v>
      </c>
      <c r="C462">
        <v>1</v>
      </c>
      <c r="D462">
        <v>2496</v>
      </c>
      <c r="E462">
        <v>661659412</v>
      </c>
      <c r="F462" t="s">
        <v>163</v>
      </c>
      <c r="G462">
        <v>43</v>
      </c>
      <c r="H462" t="s">
        <v>35</v>
      </c>
      <c r="I462" t="s">
        <v>70</v>
      </c>
      <c r="J462" t="s">
        <v>25</v>
      </c>
      <c r="K462" t="s">
        <v>44</v>
      </c>
      <c r="L462" t="s">
        <v>27</v>
      </c>
      <c r="M462" t="s">
        <v>28</v>
      </c>
      <c r="N462" t="s">
        <v>45</v>
      </c>
      <c r="O462">
        <v>46</v>
      </c>
      <c r="P462">
        <v>4622</v>
      </c>
      <c r="Q462" t="s">
        <v>46</v>
      </c>
      <c r="R462" t="s">
        <v>47</v>
      </c>
      <c r="S462">
        <v>7548</v>
      </c>
      <c r="T462" t="e" cm="1">
        <f t="array" ref="T462">-Functieaanduiding-Bouwvlak</f>
        <v>#NAME?</v>
      </c>
      <c r="U462" t="s">
        <v>33</v>
      </c>
    </row>
    <row r="463" spans="1:21">
      <c r="A463">
        <v>462</v>
      </c>
      <c r="B463" t="s">
        <v>21</v>
      </c>
      <c r="C463">
        <v>1</v>
      </c>
      <c r="D463">
        <v>2510</v>
      </c>
      <c r="E463">
        <v>661837566</v>
      </c>
      <c r="F463" t="s">
        <v>924</v>
      </c>
      <c r="G463">
        <v>7</v>
      </c>
      <c r="H463" t="s">
        <v>89</v>
      </c>
      <c r="I463" t="s">
        <v>268</v>
      </c>
      <c r="J463" t="s">
        <v>25</v>
      </c>
      <c r="K463" t="s">
        <v>37</v>
      </c>
      <c r="L463" t="s">
        <v>277</v>
      </c>
      <c r="M463" t="s">
        <v>278</v>
      </c>
      <c r="N463" t="s">
        <v>279</v>
      </c>
      <c r="O463">
        <v>93</v>
      </c>
      <c r="P463">
        <v>9313</v>
      </c>
      <c r="Q463" t="s">
        <v>702</v>
      </c>
      <c r="R463" t="s">
        <v>703</v>
      </c>
      <c r="S463">
        <v>1308</v>
      </c>
      <c r="T463" t="s">
        <v>41</v>
      </c>
      <c r="U463" t="s">
        <v>33</v>
      </c>
    </row>
    <row r="464" spans="1:21">
      <c r="A464">
        <v>463</v>
      </c>
      <c r="B464" t="s">
        <v>21</v>
      </c>
      <c r="C464">
        <v>1</v>
      </c>
      <c r="D464">
        <v>2599</v>
      </c>
      <c r="E464">
        <v>664060566</v>
      </c>
      <c r="F464" t="s">
        <v>232</v>
      </c>
      <c r="G464">
        <v>36</v>
      </c>
      <c r="H464" t="s">
        <v>35</v>
      </c>
      <c r="I464" t="s">
        <v>233</v>
      </c>
      <c r="J464" t="s">
        <v>25</v>
      </c>
      <c r="K464" t="s">
        <v>234</v>
      </c>
      <c r="L464" t="s">
        <v>795</v>
      </c>
      <c r="M464" t="s">
        <v>796</v>
      </c>
      <c r="N464" t="s">
        <v>797</v>
      </c>
      <c r="O464">
        <v>86</v>
      </c>
      <c r="P464">
        <v>86923</v>
      </c>
      <c r="Q464" t="s">
        <v>925</v>
      </c>
      <c r="R464" t="s">
        <v>926</v>
      </c>
      <c r="S464">
        <v>12780</v>
      </c>
      <c r="T464" t="s">
        <v>125</v>
      </c>
      <c r="U464" t="s">
        <v>125</v>
      </c>
    </row>
    <row r="465" spans="1:21">
      <c r="A465">
        <v>464</v>
      </c>
      <c r="B465" t="s">
        <v>21</v>
      </c>
      <c r="C465">
        <v>1</v>
      </c>
      <c r="D465">
        <v>2605</v>
      </c>
      <c r="E465">
        <v>664155360</v>
      </c>
      <c r="F465" t="s">
        <v>232</v>
      </c>
      <c r="G465">
        <v>36</v>
      </c>
      <c r="H465" t="s">
        <v>35</v>
      </c>
      <c r="I465" t="s">
        <v>233</v>
      </c>
      <c r="J465" t="s">
        <v>25</v>
      </c>
      <c r="K465" t="s">
        <v>234</v>
      </c>
      <c r="L465" t="s">
        <v>27</v>
      </c>
      <c r="M465" t="s">
        <v>28</v>
      </c>
      <c r="N465" t="s">
        <v>45</v>
      </c>
      <c r="O465">
        <v>46</v>
      </c>
      <c r="P465">
        <v>46442</v>
      </c>
      <c r="Q465" t="s">
        <v>927</v>
      </c>
      <c r="R465" t="s">
        <v>928</v>
      </c>
      <c r="S465">
        <v>12780</v>
      </c>
      <c r="T465" t="s">
        <v>125</v>
      </c>
      <c r="U465" t="s">
        <v>125</v>
      </c>
    </row>
    <row r="466" spans="1:21">
      <c r="A466">
        <v>465</v>
      </c>
      <c r="B466" t="s">
        <v>21</v>
      </c>
      <c r="C466">
        <v>1</v>
      </c>
      <c r="D466">
        <v>2623</v>
      </c>
      <c r="E466">
        <v>664406818</v>
      </c>
      <c r="F466" t="s">
        <v>69</v>
      </c>
      <c r="G466">
        <v>3</v>
      </c>
      <c r="H466" t="s">
        <v>35</v>
      </c>
      <c r="I466" t="s">
        <v>70</v>
      </c>
      <c r="J466" t="s">
        <v>25</v>
      </c>
      <c r="K466" t="s">
        <v>71</v>
      </c>
      <c r="L466" t="s">
        <v>27</v>
      </c>
      <c r="M466" t="s">
        <v>28</v>
      </c>
      <c r="N466" t="s">
        <v>45</v>
      </c>
      <c r="O466">
        <v>46</v>
      </c>
      <c r="P466">
        <v>4622</v>
      </c>
      <c r="Q466" t="s">
        <v>46</v>
      </c>
      <c r="R466" t="s">
        <v>47</v>
      </c>
      <c r="S466">
        <v>316098</v>
      </c>
      <c r="T466" t="e" cm="1">
        <f t="array" ref="T466">-Functieaanduiding-Bouwvlak</f>
        <v>#NAME?</v>
      </c>
      <c r="U466" t="s">
        <v>33</v>
      </c>
    </row>
    <row r="467" spans="1:21">
      <c r="A467">
        <v>466</v>
      </c>
      <c r="B467" t="s">
        <v>21</v>
      </c>
      <c r="C467">
        <v>1</v>
      </c>
      <c r="D467">
        <v>2640</v>
      </c>
      <c r="E467">
        <v>664698960</v>
      </c>
      <c r="F467" t="s">
        <v>232</v>
      </c>
      <c r="G467">
        <v>36</v>
      </c>
      <c r="H467" t="s">
        <v>35</v>
      </c>
      <c r="I467" t="s">
        <v>233</v>
      </c>
      <c r="J467" t="s">
        <v>25</v>
      </c>
      <c r="K467" t="s">
        <v>234</v>
      </c>
      <c r="L467" t="s">
        <v>27</v>
      </c>
      <c r="M467" t="s">
        <v>28</v>
      </c>
      <c r="N467" t="s">
        <v>29</v>
      </c>
      <c r="O467">
        <v>47</v>
      </c>
      <c r="P467">
        <v>47591</v>
      </c>
      <c r="Q467" t="s">
        <v>408</v>
      </c>
      <c r="R467" t="s">
        <v>409</v>
      </c>
      <c r="S467">
        <v>12780</v>
      </c>
      <c r="T467" t="s">
        <v>125</v>
      </c>
      <c r="U467" t="s">
        <v>125</v>
      </c>
    </row>
    <row r="468" spans="1:21">
      <c r="A468">
        <v>467</v>
      </c>
      <c r="B468" t="s">
        <v>21</v>
      </c>
      <c r="C468">
        <v>1</v>
      </c>
      <c r="D468">
        <v>2650</v>
      </c>
      <c r="E468">
        <v>665160366</v>
      </c>
      <c r="F468" t="s">
        <v>929</v>
      </c>
      <c r="G468">
        <v>52</v>
      </c>
      <c r="H468" t="s">
        <v>23</v>
      </c>
      <c r="I468" t="s">
        <v>233</v>
      </c>
      <c r="J468" t="s">
        <v>25</v>
      </c>
      <c r="K468" t="s">
        <v>56</v>
      </c>
      <c r="L468" t="s">
        <v>277</v>
      </c>
      <c r="M468" t="s">
        <v>278</v>
      </c>
      <c r="N468" t="s">
        <v>279</v>
      </c>
      <c r="O468">
        <v>93</v>
      </c>
      <c r="P468">
        <v>93299</v>
      </c>
      <c r="Q468" t="s">
        <v>930</v>
      </c>
      <c r="R468" t="s">
        <v>931</v>
      </c>
      <c r="S468">
        <v>230</v>
      </c>
      <c r="T468" t="s">
        <v>109</v>
      </c>
      <c r="U468" t="s">
        <v>33</v>
      </c>
    </row>
    <row r="469" spans="1:21">
      <c r="A469">
        <v>468</v>
      </c>
      <c r="B469" t="s">
        <v>21</v>
      </c>
      <c r="C469">
        <v>1</v>
      </c>
      <c r="D469">
        <v>2656</v>
      </c>
      <c r="E469">
        <v>665303163</v>
      </c>
      <c r="F469" t="s">
        <v>322</v>
      </c>
      <c r="G469">
        <v>1</v>
      </c>
      <c r="H469" t="s">
        <v>35</v>
      </c>
      <c r="I469" t="s">
        <v>49</v>
      </c>
      <c r="J469" t="s">
        <v>25</v>
      </c>
      <c r="K469" t="s">
        <v>37</v>
      </c>
      <c r="L469" t="s">
        <v>199</v>
      </c>
      <c r="M469" t="s">
        <v>200</v>
      </c>
      <c r="N469" t="s">
        <v>323</v>
      </c>
      <c r="O469">
        <v>50</v>
      </c>
      <c r="P469">
        <v>50201</v>
      </c>
      <c r="Q469" t="s">
        <v>932</v>
      </c>
      <c r="R469" t="s">
        <v>933</v>
      </c>
      <c r="S469">
        <v>455</v>
      </c>
      <c r="T469" t="s">
        <v>41</v>
      </c>
      <c r="U469" t="s">
        <v>33</v>
      </c>
    </row>
    <row r="470" spans="1:21">
      <c r="A470">
        <v>469</v>
      </c>
      <c r="B470" t="s">
        <v>21</v>
      </c>
      <c r="C470">
        <v>1</v>
      </c>
      <c r="D470">
        <v>2658</v>
      </c>
      <c r="E470">
        <v>665337960</v>
      </c>
      <c r="F470" t="s">
        <v>934</v>
      </c>
      <c r="G470">
        <v>1</v>
      </c>
      <c r="H470" t="s">
        <v>89</v>
      </c>
      <c r="I470" t="s">
        <v>132</v>
      </c>
      <c r="J470" t="s">
        <v>25</v>
      </c>
      <c r="K470" t="s">
        <v>56</v>
      </c>
      <c r="L470" t="s">
        <v>60</v>
      </c>
      <c r="M470" t="s">
        <v>61</v>
      </c>
      <c r="N470" t="s">
        <v>62</v>
      </c>
      <c r="O470">
        <v>43</v>
      </c>
      <c r="P470">
        <v>4321</v>
      </c>
      <c r="Q470" t="s">
        <v>133</v>
      </c>
      <c r="R470" t="s">
        <v>134</v>
      </c>
      <c r="S470">
        <v>86</v>
      </c>
      <c r="T470" t="s">
        <v>125</v>
      </c>
      <c r="U470" t="s">
        <v>125</v>
      </c>
    </row>
    <row r="471" spans="1:21">
      <c r="A471">
        <v>470</v>
      </c>
      <c r="B471" t="s">
        <v>21</v>
      </c>
      <c r="C471">
        <v>1</v>
      </c>
      <c r="D471">
        <v>2660</v>
      </c>
      <c r="E471">
        <v>665459763</v>
      </c>
      <c r="F471" t="s">
        <v>532</v>
      </c>
      <c r="G471">
        <v>2</v>
      </c>
      <c r="H471" t="s">
        <v>89</v>
      </c>
      <c r="I471" t="s">
        <v>236</v>
      </c>
      <c r="J471" t="s">
        <v>25</v>
      </c>
      <c r="K471" t="s">
        <v>59</v>
      </c>
      <c r="L471" t="s">
        <v>50</v>
      </c>
      <c r="M471" t="s">
        <v>51</v>
      </c>
      <c r="N471" t="s">
        <v>569</v>
      </c>
      <c r="O471">
        <v>32</v>
      </c>
      <c r="P471">
        <v>32999</v>
      </c>
      <c r="Q471" t="s">
        <v>570</v>
      </c>
      <c r="R471" t="s">
        <v>571</v>
      </c>
      <c r="S471">
        <v>744</v>
      </c>
      <c r="T471" t="s">
        <v>65</v>
      </c>
      <c r="U471" t="s">
        <v>33</v>
      </c>
    </row>
    <row r="472" spans="1:21">
      <c r="A472">
        <v>471</v>
      </c>
      <c r="B472" t="s">
        <v>21</v>
      </c>
      <c r="C472">
        <v>1</v>
      </c>
      <c r="D472">
        <v>2674</v>
      </c>
      <c r="E472">
        <v>665982360</v>
      </c>
      <c r="F472" t="s">
        <v>935</v>
      </c>
      <c r="G472">
        <v>37</v>
      </c>
      <c r="H472" t="s">
        <v>217</v>
      </c>
      <c r="I472" t="s">
        <v>36</v>
      </c>
      <c r="J472" t="s">
        <v>25</v>
      </c>
      <c r="K472" t="s">
        <v>56</v>
      </c>
      <c r="L472" t="s">
        <v>60</v>
      </c>
      <c r="M472" t="s">
        <v>61</v>
      </c>
      <c r="N472" t="s">
        <v>85</v>
      </c>
      <c r="O472">
        <v>41</v>
      </c>
      <c r="P472">
        <v>4120</v>
      </c>
      <c r="Q472" t="s">
        <v>86</v>
      </c>
      <c r="R472" t="s">
        <v>87</v>
      </c>
      <c r="S472">
        <v>53</v>
      </c>
      <c r="T472" t="s">
        <v>208</v>
      </c>
      <c r="U472" t="s">
        <v>33</v>
      </c>
    </row>
    <row r="473" spans="1:21">
      <c r="A473">
        <v>472</v>
      </c>
      <c r="B473" t="s">
        <v>21</v>
      </c>
      <c r="C473">
        <v>1</v>
      </c>
      <c r="D473">
        <v>2686</v>
      </c>
      <c r="E473">
        <v>666264363</v>
      </c>
      <c r="F473" t="s">
        <v>936</v>
      </c>
      <c r="G473">
        <v>206</v>
      </c>
      <c r="H473" t="s">
        <v>261</v>
      </c>
      <c r="I473" t="s">
        <v>246</v>
      </c>
      <c r="J473" t="s">
        <v>25</v>
      </c>
      <c r="K473" t="s">
        <v>56</v>
      </c>
      <c r="L473" t="s">
        <v>154</v>
      </c>
      <c r="M473" t="s">
        <v>155</v>
      </c>
      <c r="N473" t="s">
        <v>156</v>
      </c>
      <c r="O473">
        <v>82</v>
      </c>
      <c r="P473">
        <v>8211</v>
      </c>
      <c r="Q473" t="s">
        <v>937</v>
      </c>
      <c r="R473" t="s">
        <v>938</v>
      </c>
      <c r="S473">
        <v>161</v>
      </c>
      <c r="T473" t="e" cm="1">
        <f t="array" ref="T473">-Functieaanduiding-Bouwvlak</f>
        <v>#NAME?</v>
      </c>
      <c r="U473" t="s">
        <v>33</v>
      </c>
    </row>
    <row r="474" spans="1:21">
      <c r="A474">
        <v>473</v>
      </c>
      <c r="B474" t="s">
        <v>21</v>
      </c>
      <c r="C474">
        <v>1</v>
      </c>
      <c r="D474">
        <v>2689</v>
      </c>
      <c r="E474">
        <v>666305763</v>
      </c>
      <c r="F474" t="s">
        <v>939</v>
      </c>
      <c r="G474">
        <v>134</v>
      </c>
      <c r="H474" t="s">
        <v>35</v>
      </c>
      <c r="I474" t="s">
        <v>520</v>
      </c>
      <c r="J474" t="s">
        <v>25</v>
      </c>
      <c r="K474" t="s">
        <v>112</v>
      </c>
      <c r="L474" t="s">
        <v>60</v>
      </c>
      <c r="M474" t="s">
        <v>61</v>
      </c>
      <c r="N474" t="s">
        <v>62</v>
      </c>
      <c r="O474">
        <v>43</v>
      </c>
      <c r="P474">
        <v>4321</v>
      </c>
      <c r="Q474" t="s">
        <v>133</v>
      </c>
      <c r="R474" t="s">
        <v>134</v>
      </c>
      <c r="S474">
        <v>1410</v>
      </c>
      <c r="T474" t="e" cm="1">
        <f t="array" ref="T474">-Functieaanduiding-Bouwvlak</f>
        <v>#NAME?</v>
      </c>
      <c r="U474" t="s">
        <v>33</v>
      </c>
    </row>
    <row r="475" spans="1:21">
      <c r="A475">
        <v>474</v>
      </c>
      <c r="B475" t="s">
        <v>21</v>
      </c>
      <c r="C475">
        <v>1</v>
      </c>
      <c r="D475">
        <v>2691</v>
      </c>
      <c r="E475">
        <v>666431166</v>
      </c>
      <c r="F475" t="s">
        <v>940</v>
      </c>
      <c r="G475">
        <v>12</v>
      </c>
      <c r="H475" t="s">
        <v>730</v>
      </c>
      <c r="I475" t="s">
        <v>58</v>
      </c>
      <c r="J475" t="s">
        <v>25</v>
      </c>
      <c r="K475" t="s">
        <v>56</v>
      </c>
      <c r="L475" t="s">
        <v>27</v>
      </c>
      <c r="M475" t="s">
        <v>28</v>
      </c>
      <c r="N475" t="s">
        <v>45</v>
      </c>
      <c r="O475">
        <v>46</v>
      </c>
      <c r="P475">
        <v>46699</v>
      </c>
      <c r="Q475" t="s">
        <v>67</v>
      </c>
      <c r="R475" t="s">
        <v>68</v>
      </c>
      <c r="S475">
        <v>391</v>
      </c>
      <c r="T475" t="s">
        <v>65</v>
      </c>
      <c r="U475" t="s">
        <v>33</v>
      </c>
    </row>
    <row r="476" spans="1:21">
      <c r="A476">
        <v>475</v>
      </c>
      <c r="B476" t="s">
        <v>21</v>
      </c>
      <c r="C476">
        <v>1</v>
      </c>
      <c r="D476">
        <v>2697</v>
      </c>
      <c r="E476">
        <v>666575166</v>
      </c>
      <c r="F476" t="s">
        <v>941</v>
      </c>
      <c r="G476">
        <v>61</v>
      </c>
      <c r="H476" t="s">
        <v>35</v>
      </c>
      <c r="I476" t="s">
        <v>132</v>
      </c>
      <c r="J476" t="s">
        <v>25</v>
      </c>
      <c r="K476" t="s">
        <v>37</v>
      </c>
      <c r="L476" t="s">
        <v>312</v>
      </c>
      <c r="M476" t="s">
        <v>313</v>
      </c>
      <c r="N476" t="s">
        <v>458</v>
      </c>
      <c r="O476">
        <v>62</v>
      </c>
      <c r="P476">
        <v>6203</v>
      </c>
      <c r="Q476" t="s">
        <v>942</v>
      </c>
      <c r="R476" t="s">
        <v>943</v>
      </c>
      <c r="S476">
        <v>36</v>
      </c>
      <c r="T476" t="s">
        <v>77</v>
      </c>
      <c r="U476" t="s">
        <v>33</v>
      </c>
    </row>
    <row r="477" spans="1:21">
      <c r="A477">
        <v>476</v>
      </c>
      <c r="B477" t="s">
        <v>21</v>
      </c>
      <c r="C477">
        <v>1</v>
      </c>
      <c r="D477">
        <v>2731</v>
      </c>
      <c r="E477">
        <v>667599963</v>
      </c>
      <c r="F477" t="s">
        <v>437</v>
      </c>
      <c r="G477">
        <v>7</v>
      </c>
      <c r="H477" t="s">
        <v>35</v>
      </c>
      <c r="I477" t="s">
        <v>268</v>
      </c>
      <c r="J477" t="s">
        <v>25</v>
      </c>
      <c r="K477" t="s">
        <v>37</v>
      </c>
      <c r="L477" t="s">
        <v>27</v>
      </c>
      <c r="M477" t="s">
        <v>28</v>
      </c>
      <c r="N477" t="s">
        <v>29</v>
      </c>
      <c r="O477">
        <v>47</v>
      </c>
      <c r="P477">
        <v>47525</v>
      </c>
      <c r="Q477" t="s">
        <v>470</v>
      </c>
      <c r="R477" t="s">
        <v>471</v>
      </c>
      <c r="S477">
        <v>1302</v>
      </c>
      <c r="T477" t="s">
        <v>41</v>
      </c>
      <c r="U477" t="s">
        <v>33</v>
      </c>
    </row>
    <row r="478" spans="1:21">
      <c r="A478">
        <v>477</v>
      </c>
      <c r="B478" t="s">
        <v>21</v>
      </c>
      <c r="C478">
        <v>1</v>
      </c>
      <c r="D478">
        <v>2756</v>
      </c>
      <c r="E478">
        <v>668020566</v>
      </c>
      <c r="F478" t="s">
        <v>944</v>
      </c>
      <c r="G478">
        <v>49</v>
      </c>
      <c r="H478" t="s">
        <v>35</v>
      </c>
      <c r="I478" t="s">
        <v>70</v>
      </c>
      <c r="J478" t="s">
        <v>25</v>
      </c>
      <c r="K478" t="s">
        <v>56</v>
      </c>
      <c r="L478" t="s">
        <v>27</v>
      </c>
      <c r="M478" t="s">
        <v>28</v>
      </c>
      <c r="N478" t="s">
        <v>45</v>
      </c>
      <c r="O478">
        <v>46</v>
      </c>
      <c r="P478">
        <v>46902</v>
      </c>
      <c r="Q478" t="s">
        <v>945</v>
      </c>
      <c r="R478" t="s">
        <v>946</v>
      </c>
      <c r="S478">
        <v>1327</v>
      </c>
      <c r="T478" t="e" cm="1">
        <f t="array" ref="T478">-Functieaanduiding-Bouwvlak</f>
        <v>#NAME?</v>
      </c>
      <c r="U478" t="s">
        <v>33</v>
      </c>
    </row>
    <row r="479" spans="1:21">
      <c r="A479">
        <v>478</v>
      </c>
      <c r="B479" t="s">
        <v>21</v>
      </c>
      <c r="C479">
        <v>1</v>
      </c>
      <c r="D479">
        <v>2763</v>
      </c>
      <c r="E479">
        <v>668309760</v>
      </c>
      <c r="F479" t="s">
        <v>947</v>
      </c>
      <c r="G479">
        <v>11</v>
      </c>
      <c r="H479" t="s">
        <v>35</v>
      </c>
      <c r="I479" t="s">
        <v>268</v>
      </c>
      <c r="J479" t="s">
        <v>25</v>
      </c>
      <c r="K479" t="s">
        <v>37</v>
      </c>
      <c r="L479" t="s">
        <v>27</v>
      </c>
      <c r="M479" t="s">
        <v>28</v>
      </c>
      <c r="N479" t="s">
        <v>29</v>
      </c>
      <c r="O479">
        <v>47</v>
      </c>
      <c r="P479">
        <v>47521</v>
      </c>
      <c r="Q479" t="s">
        <v>948</v>
      </c>
      <c r="R479" t="s">
        <v>949</v>
      </c>
      <c r="S479">
        <v>1644</v>
      </c>
      <c r="T479" t="s">
        <v>41</v>
      </c>
      <c r="U479" t="s">
        <v>33</v>
      </c>
    </row>
    <row r="480" spans="1:21">
      <c r="A480">
        <v>479</v>
      </c>
      <c r="B480" t="s">
        <v>21</v>
      </c>
      <c r="C480">
        <v>1</v>
      </c>
      <c r="D480">
        <v>2775</v>
      </c>
      <c r="E480">
        <v>668628360</v>
      </c>
      <c r="F480" t="s">
        <v>950</v>
      </c>
      <c r="G480">
        <v>2</v>
      </c>
      <c r="H480" t="s">
        <v>217</v>
      </c>
      <c r="I480" t="s">
        <v>252</v>
      </c>
      <c r="J480" t="s">
        <v>25</v>
      </c>
      <c r="K480" t="s">
        <v>56</v>
      </c>
      <c r="L480" t="s">
        <v>104</v>
      </c>
      <c r="M480" t="s">
        <v>105</v>
      </c>
      <c r="N480" t="s">
        <v>438</v>
      </c>
      <c r="O480">
        <v>96</v>
      </c>
      <c r="P480">
        <v>96021</v>
      </c>
      <c r="Q480" t="s">
        <v>951</v>
      </c>
      <c r="R480" t="s">
        <v>952</v>
      </c>
      <c r="S480">
        <v>62</v>
      </c>
      <c r="T480" t="s">
        <v>65</v>
      </c>
      <c r="U480" t="s">
        <v>33</v>
      </c>
    </row>
    <row r="481" spans="1:21">
      <c r="A481">
        <v>480</v>
      </c>
      <c r="B481" t="s">
        <v>21</v>
      </c>
      <c r="C481">
        <v>1</v>
      </c>
      <c r="D481">
        <v>2792</v>
      </c>
      <c r="E481">
        <v>668960763</v>
      </c>
      <c r="F481" t="s">
        <v>953</v>
      </c>
      <c r="G481">
        <v>70</v>
      </c>
      <c r="H481" t="s">
        <v>35</v>
      </c>
      <c r="I481" t="s">
        <v>954</v>
      </c>
      <c r="J481" t="s">
        <v>25</v>
      </c>
      <c r="K481" t="s">
        <v>56</v>
      </c>
      <c r="L481" t="s">
        <v>795</v>
      </c>
      <c r="M481" t="s">
        <v>796</v>
      </c>
      <c r="N481" t="s">
        <v>955</v>
      </c>
      <c r="O481">
        <v>87</v>
      </c>
      <c r="P481">
        <v>8720</v>
      </c>
      <c r="Q481" t="s">
        <v>956</v>
      </c>
      <c r="R481" t="s">
        <v>957</v>
      </c>
      <c r="S481">
        <v>114</v>
      </c>
      <c r="T481" t="s">
        <v>128</v>
      </c>
      <c r="U481" t="s">
        <v>33</v>
      </c>
    </row>
    <row r="482" spans="1:21">
      <c r="A482">
        <v>481</v>
      </c>
      <c r="B482" t="s">
        <v>21</v>
      </c>
      <c r="C482">
        <v>1</v>
      </c>
      <c r="D482">
        <v>2808</v>
      </c>
      <c r="E482">
        <v>669494766</v>
      </c>
      <c r="F482" t="s">
        <v>958</v>
      </c>
      <c r="G482">
        <v>17</v>
      </c>
      <c r="H482" t="s">
        <v>35</v>
      </c>
      <c r="I482" t="s">
        <v>102</v>
      </c>
      <c r="J482" t="s">
        <v>25</v>
      </c>
      <c r="K482" t="s">
        <v>103</v>
      </c>
      <c r="L482" t="s">
        <v>60</v>
      </c>
      <c r="M482" t="s">
        <v>61</v>
      </c>
      <c r="N482" t="s">
        <v>62</v>
      </c>
      <c r="O482">
        <v>43</v>
      </c>
      <c r="P482">
        <v>4332</v>
      </c>
      <c r="Q482" t="s">
        <v>553</v>
      </c>
      <c r="R482" t="s">
        <v>554</v>
      </c>
      <c r="S482">
        <v>212</v>
      </c>
      <c r="T482" t="s">
        <v>109</v>
      </c>
      <c r="U482" t="s">
        <v>33</v>
      </c>
    </row>
    <row r="483" spans="1:21">
      <c r="A483">
        <v>482</v>
      </c>
      <c r="B483" t="s">
        <v>21</v>
      </c>
      <c r="C483">
        <v>1</v>
      </c>
      <c r="D483">
        <v>2809</v>
      </c>
      <c r="E483">
        <v>669497760</v>
      </c>
      <c r="F483" t="s">
        <v>861</v>
      </c>
      <c r="G483">
        <v>3</v>
      </c>
      <c r="H483" t="s">
        <v>35</v>
      </c>
      <c r="I483" t="s">
        <v>49</v>
      </c>
      <c r="J483" t="s">
        <v>25</v>
      </c>
      <c r="K483" t="s">
        <v>37</v>
      </c>
      <c r="L483" t="s">
        <v>113</v>
      </c>
      <c r="M483" t="s">
        <v>114</v>
      </c>
      <c r="N483" t="s">
        <v>115</v>
      </c>
      <c r="O483">
        <v>69</v>
      </c>
      <c r="P483">
        <v>69203</v>
      </c>
      <c r="Q483" t="s">
        <v>116</v>
      </c>
      <c r="R483" t="s">
        <v>117</v>
      </c>
      <c r="S483">
        <v>670</v>
      </c>
      <c r="T483" t="s">
        <v>41</v>
      </c>
      <c r="U483" t="s">
        <v>33</v>
      </c>
    </row>
    <row r="484" spans="1:21">
      <c r="A484">
        <v>483</v>
      </c>
      <c r="B484" t="s">
        <v>21</v>
      </c>
      <c r="C484">
        <v>1</v>
      </c>
      <c r="D484">
        <v>2838</v>
      </c>
      <c r="E484">
        <v>670345018</v>
      </c>
      <c r="F484" t="s">
        <v>959</v>
      </c>
      <c r="G484">
        <v>3</v>
      </c>
      <c r="H484" t="s">
        <v>101</v>
      </c>
      <c r="I484" t="s">
        <v>132</v>
      </c>
      <c r="J484" t="s">
        <v>25</v>
      </c>
      <c r="K484" t="s">
        <v>37</v>
      </c>
      <c r="L484" t="s">
        <v>154</v>
      </c>
      <c r="M484" t="s">
        <v>155</v>
      </c>
      <c r="N484" t="s">
        <v>170</v>
      </c>
      <c r="O484">
        <v>81</v>
      </c>
      <c r="P484">
        <v>8130</v>
      </c>
      <c r="Q484" t="s">
        <v>171</v>
      </c>
      <c r="R484" t="s">
        <v>172</v>
      </c>
      <c r="S484">
        <v>108</v>
      </c>
      <c r="T484" t="s">
        <v>77</v>
      </c>
      <c r="U484" t="s">
        <v>33</v>
      </c>
    </row>
    <row r="485" spans="1:21">
      <c r="A485">
        <v>484</v>
      </c>
      <c r="B485" t="s">
        <v>21</v>
      </c>
      <c r="C485">
        <v>1</v>
      </c>
      <c r="D485">
        <v>2846</v>
      </c>
      <c r="E485">
        <v>670555765</v>
      </c>
      <c r="F485" t="s">
        <v>960</v>
      </c>
      <c r="G485">
        <v>37</v>
      </c>
      <c r="H485" t="s">
        <v>35</v>
      </c>
      <c r="I485" t="s">
        <v>102</v>
      </c>
      <c r="J485" t="s">
        <v>25</v>
      </c>
      <c r="K485" t="s">
        <v>103</v>
      </c>
      <c r="L485" t="s">
        <v>375</v>
      </c>
      <c r="M485" t="s">
        <v>376</v>
      </c>
      <c r="N485" t="s">
        <v>377</v>
      </c>
      <c r="O485">
        <v>56</v>
      </c>
      <c r="P485">
        <v>5621</v>
      </c>
      <c r="Q485" t="s">
        <v>790</v>
      </c>
      <c r="R485" t="s">
        <v>791</v>
      </c>
      <c r="S485">
        <v>1233</v>
      </c>
      <c r="T485" t="s">
        <v>109</v>
      </c>
      <c r="U485" t="s">
        <v>33</v>
      </c>
    </row>
    <row r="486" spans="1:21">
      <c r="A486">
        <v>485</v>
      </c>
      <c r="B486" t="s">
        <v>21</v>
      </c>
      <c r="C486">
        <v>1</v>
      </c>
      <c r="D486">
        <v>2869</v>
      </c>
      <c r="E486">
        <v>671282763</v>
      </c>
      <c r="F486" t="s">
        <v>961</v>
      </c>
      <c r="G486">
        <v>20</v>
      </c>
      <c r="H486" t="s">
        <v>35</v>
      </c>
      <c r="I486" t="s">
        <v>962</v>
      </c>
      <c r="J486" t="s">
        <v>25</v>
      </c>
      <c r="K486" t="s">
        <v>56</v>
      </c>
      <c r="L486" t="s">
        <v>795</v>
      </c>
      <c r="M486" t="s">
        <v>796</v>
      </c>
      <c r="N486" t="s">
        <v>955</v>
      </c>
      <c r="O486">
        <v>87</v>
      </c>
      <c r="P486">
        <v>87302</v>
      </c>
      <c r="Q486" t="s">
        <v>963</v>
      </c>
      <c r="R486" t="s">
        <v>964</v>
      </c>
      <c r="S486">
        <v>125</v>
      </c>
      <c r="T486" t="s">
        <v>177</v>
      </c>
      <c r="U486" t="s">
        <v>33</v>
      </c>
    </row>
    <row r="487" spans="1:21">
      <c r="A487">
        <v>486</v>
      </c>
      <c r="B487" t="s">
        <v>21</v>
      </c>
      <c r="C487">
        <v>1</v>
      </c>
      <c r="D487">
        <v>2885</v>
      </c>
      <c r="E487">
        <v>671630962</v>
      </c>
      <c r="F487" t="s">
        <v>388</v>
      </c>
      <c r="G487">
        <v>1</v>
      </c>
      <c r="H487" t="s">
        <v>35</v>
      </c>
      <c r="I487" t="s">
        <v>130</v>
      </c>
      <c r="J487" t="s">
        <v>25</v>
      </c>
      <c r="K487" t="s">
        <v>37</v>
      </c>
      <c r="L487" t="s">
        <v>50</v>
      </c>
      <c r="M487" t="s">
        <v>51</v>
      </c>
      <c r="N487" t="s">
        <v>74</v>
      </c>
      <c r="O487">
        <v>33</v>
      </c>
      <c r="P487">
        <v>3329</v>
      </c>
      <c r="Q487" t="s">
        <v>965</v>
      </c>
      <c r="R487" t="s">
        <v>966</v>
      </c>
      <c r="S487">
        <v>9072</v>
      </c>
      <c r="T487" t="s">
        <v>77</v>
      </c>
      <c r="U487" t="s">
        <v>33</v>
      </c>
    </row>
    <row r="488" spans="1:21">
      <c r="A488">
        <v>487</v>
      </c>
      <c r="B488" t="s">
        <v>21</v>
      </c>
      <c r="C488">
        <v>1</v>
      </c>
      <c r="D488">
        <v>2889</v>
      </c>
      <c r="E488">
        <v>671706966</v>
      </c>
      <c r="F488" t="s">
        <v>967</v>
      </c>
      <c r="G488">
        <v>16</v>
      </c>
      <c r="H488" t="s">
        <v>89</v>
      </c>
      <c r="I488" t="s">
        <v>347</v>
      </c>
      <c r="J488" t="s">
        <v>25</v>
      </c>
      <c r="K488" t="s">
        <v>56</v>
      </c>
      <c r="L488" t="s">
        <v>27</v>
      </c>
      <c r="M488" t="s">
        <v>28</v>
      </c>
      <c r="N488" t="s">
        <v>45</v>
      </c>
      <c r="O488">
        <v>46</v>
      </c>
      <c r="P488">
        <v>46741</v>
      </c>
      <c r="Q488" t="s">
        <v>265</v>
      </c>
      <c r="R488" t="s">
        <v>266</v>
      </c>
      <c r="S488">
        <v>238</v>
      </c>
      <c r="T488" t="s">
        <v>41</v>
      </c>
      <c r="U488" t="s">
        <v>33</v>
      </c>
    </row>
    <row r="489" spans="1:21">
      <c r="A489">
        <v>488</v>
      </c>
      <c r="B489" t="s">
        <v>21</v>
      </c>
      <c r="C489">
        <v>1</v>
      </c>
      <c r="D489">
        <v>2893</v>
      </c>
      <c r="E489">
        <v>671870160</v>
      </c>
      <c r="F489" t="s">
        <v>968</v>
      </c>
      <c r="G489">
        <v>5</v>
      </c>
      <c r="H489" t="s">
        <v>35</v>
      </c>
      <c r="I489" t="s">
        <v>147</v>
      </c>
      <c r="J489" t="s">
        <v>25</v>
      </c>
      <c r="K489" t="s">
        <v>56</v>
      </c>
      <c r="L489" t="s">
        <v>199</v>
      </c>
      <c r="M489" t="s">
        <v>200</v>
      </c>
      <c r="N489" t="s">
        <v>201</v>
      </c>
      <c r="O489">
        <v>49</v>
      </c>
      <c r="P489">
        <v>4941</v>
      </c>
      <c r="Q489" t="s">
        <v>202</v>
      </c>
      <c r="R489" t="s">
        <v>203</v>
      </c>
      <c r="S489">
        <v>174</v>
      </c>
      <c r="T489" t="s">
        <v>109</v>
      </c>
      <c r="U489" t="s">
        <v>33</v>
      </c>
    </row>
    <row r="490" spans="1:21">
      <c r="A490">
        <v>489</v>
      </c>
      <c r="B490" t="s">
        <v>21</v>
      </c>
      <c r="C490">
        <v>1</v>
      </c>
      <c r="D490">
        <v>2922</v>
      </c>
      <c r="E490">
        <v>672649165</v>
      </c>
      <c r="F490" t="s">
        <v>785</v>
      </c>
      <c r="G490">
        <v>6</v>
      </c>
      <c r="H490" t="s">
        <v>23</v>
      </c>
      <c r="I490" t="s">
        <v>79</v>
      </c>
      <c r="J490" t="s">
        <v>25</v>
      </c>
      <c r="K490" t="s">
        <v>37</v>
      </c>
      <c r="L490" t="s">
        <v>104</v>
      </c>
      <c r="M490" t="s">
        <v>105</v>
      </c>
      <c r="N490" t="s">
        <v>438</v>
      </c>
      <c r="O490">
        <v>96</v>
      </c>
      <c r="P490">
        <v>96022</v>
      </c>
      <c r="Q490" t="s">
        <v>439</v>
      </c>
      <c r="R490" t="s">
        <v>440</v>
      </c>
      <c r="S490">
        <v>112</v>
      </c>
      <c r="T490" t="s">
        <v>41</v>
      </c>
      <c r="U490" t="s">
        <v>33</v>
      </c>
    </row>
    <row r="491" spans="1:21">
      <c r="A491">
        <v>490</v>
      </c>
      <c r="B491" t="s">
        <v>21</v>
      </c>
      <c r="C491">
        <v>1</v>
      </c>
      <c r="D491">
        <v>2929</v>
      </c>
      <c r="E491">
        <v>672862612</v>
      </c>
      <c r="F491" t="s">
        <v>969</v>
      </c>
      <c r="G491">
        <v>32</v>
      </c>
      <c r="H491" t="s">
        <v>23</v>
      </c>
      <c r="I491" t="s">
        <v>182</v>
      </c>
      <c r="J491" t="s">
        <v>25</v>
      </c>
      <c r="K491" t="s">
        <v>142</v>
      </c>
      <c r="L491" t="s">
        <v>27</v>
      </c>
      <c r="M491" t="s">
        <v>28</v>
      </c>
      <c r="N491" t="s">
        <v>38</v>
      </c>
      <c r="O491">
        <v>45</v>
      </c>
      <c r="P491">
        <v>45112</v>
      </c>
      <c r="Q491" t="s">
        <v>39</v>
      </c>
      <c r="R491" t="s">
        <v>40</v>
      </c>
      <c r="S491">
        <v>493</v>
      </c>
      <c r="T491" t="s">
        <v>109</v>
      </c>
      <c r="U491" t="s">
        <v>33</v>
      </c>
    </row>
    <row r="492" spans="1:21">
      <c r="A492">
        <v>491</v>
      </c>
      <c r="B492" t="s">
        <v>21</v>
      </c>
      <c r="C492">
        <v>1</v>
      </c>
      <c r="D492">
        <v>2931</v>
      </c>
      <c r="E492">
        <v>672881760</v>
      </c>
      <c r="F492" t="s">
        <v>232</v>
      </c>
      <c r="G492">
        <v>36</v>
      </c>
      <c r="H492" t="s">
        <v>35</v>
      </c>
      <c r="I492" t="s">
        <v>233</v>
      </c>
      <c r="J492" t="s">
        <v>25</v>
      </c>
      <c r="K492" t="s">
        <v>234</v>
      </c>
      <c r="L492" t="s">
        <v>60</v>
      </c>
      <c r="M492" t="s">
        <v>61</v>
      </c>
      <c r="N492" t="s">
        <v>62</v>
      </c>
      <c r="O492">
        <v>43</v>
      </c>
      <c r="P492">
        <v>4321</v>
      </c>
      <c r="Q492" t="s">
        <v>133</v>
      </c>
      <c r="R492" t="s">
        <v>134</v>
      </c>
      <c r="S492">
        <v>12780</v>
      </c>
      <c r="T492" t="s">
        <v>125</v>
      </c>
      <c r="U492" t="s">
        <v>125</v>
      </c>
    </row>
    <row r="493" spans="1:21">
      <c r="A493">
        <v>492</v>
      </c>
      <c r="B493" t="s">
        <v>21</v>
      </c>
      <c r="C493">
        <v>1</v>
      </c>
      <c r="D493">
        <v>2942</v>
      </c>
      <c r="E493">
        <v>673058766</v>
      </c>
      <c r="F493" t="s">
        <v>970</v>
      </c>
      <c r="G493">
        <v>13</v>
      </c>
      <c r="H493" t="s">
        <v>35</v>
      </c>
      <c r="I493" t="s">
        <v>236</v>
      </c>
      <c r="J493" t="s">
        <v>25</v>
      </c>
      <c r="K493" t="s">
        <v>56</v>
      </c>
      <c r="L493" t="s">
        <v>27</v>
      </c>
      <c r="M493" t="s">
        <v>28</v>
      </c>
      <c r="N493" t="s">
        <v>38</v>
      </c>
      <c r="O493">
        <v>45</v>
      </c>
      <c r="P493">
        <v>45112</v>
      </c>
      <c r="Q493" t="s">
        <v>39</v>
      </c>
      <c r="R493" t="s">
        <v>40</v>
      </c>
      <c r="S493">
        <v>536</v>
      </c>
      <c r="T493" t="s">
        <v>125</v>
      </c>
      <c r="U493" t="s">
        <v>125</v>
      </c>
    </row>
    <row r="494" spans="1:21">
      <c r="A494">
        <v>493</v>
      </c>
      <c r="B494" t="s">
        <v>21</v>
      </c>
      <c r="C494">
        <v>1</v>
      </c>
      <c r="D494">
        <v>2963</v>
      </c>
      <c r="E494">
        <v>673830966</v>
      </c>
      <c r="F494" t="s">
        <v>971</v>
      </c>
      <c r="G494">
        <v>20</v>
      </c>
      <c r="H494" t="s">
        <v>35</v>
      </c>
      <c r="I494" t="s">
        <v>36</v>
      </c>
      <c r="J494" t="s">
        <v>25</v>
      </c>
      <c r="K494" t="s">
        <v>37</v>
      </c>
      <c r="L494" t="s">
        <v>27</v>
      </c>
      <c r="M494" t="s">
        <v>28</v>
      </c>
      <c r="N494" t="s">
        <v>45</v>
      </c>
      <c r="O494">
        <v>46</v>
      </c>
      <c r="P494">
        <v>46737</v>
      </c>
      <c r="Q494" t="s">
        <v>972</v>
      </c>
      <c r="R494" t="s">
        <v>973</v>
      </c>
      <c r="S494">
        <v>689</v>
      </c>
      <c r="T494" t="s">
        <v>208</v>
      </c>
      <c r="U494" t="s">
        <v>33</v>
      </c>
    </row>
    <row r="495" spans="1:21">
      <c r="A495">
        <v>494</v>
      </c>
      <c r="B495" t="s">
        <v>21</v>
      </c>
      <c r="C495">
        <v>1</v>
      </c>
      <c r="D495">
        <v>2975</v>
      </c>
      <c r="E495">
        <v>674076960</v>
      </c>
      <c r="F495" t="s">
        <v>974</v>
      </c>
      <c r="G495">
        <v>40</v>
      </c>
      <c r="H495" t="s">
        <v>261</v>
      </c>
      <c r="I495" t="s">
        <v>127</v>
      </c>
      <c r="J495" t="s">
        <v>25</v>
      </c>
      <c r="K495" t="s">
        <v>56</v>
      </c>
      <c r="L495" t="s">
        <v>27</v>
      </c>
      <c r="M495" t="s">
        <v>28</v>
      </c>
      <c r="N495" t="s">
        <v>29</v>
      </c>
      <c r="O495">
        <v>47</v>
      </c>
      <c r="P495">
        <v>47911</v>
      </c>
      <c r="Q495" t="s">
        <v>595</v>
      </c>
      <c r="R495" t="s">
        <v>596</v>
      </c>
      <c r="S495">
        <v>126</v>
      </c>
      <c r="T495" t="s">
        <v>689</v>
      </c>
      <c r="U495" t="s">
        <v>33</v>
      </c>
    </row>
    <row r="496" spans="1:21">
      <c r="A496">
        <v>495</v>
      </c>
      <c r="B496" t="s">
        <v>21</v>
      </c>
      <c r="C496">
        <v>1</v>
      </c>
      <c r="D496">
        <v>2995</v>
      </c>
      <c r="E496">
        <v>674411760</v>
      </c>
      <c r="F496" t="s">
        <v>975</v>
      </c>
      <c r="G496">
        <v>2</v>
      </c>
      <c r="H496" t="s">
        <v>577</v>
      </c>
      <c r="I496" t="s">
        <v>252</v>
      </c>
      <c r="J496" t="s">
        <v>25</v>
      </c>
      <c r="K496" t="s">
        <v>56</v>
      </c>
      <c r="L496" t="s">
        <v>27</v>
      </c>
      <c r="M496" t="s">
        <v>28</v>
      </c>
      <c r="N496" t="s">
        <v>29</v>
      </c>
      <c r="O496">
        <v>47</v>
      </c>
      <c r="P496">
        <v>47741</v>
      </c>
      <c r="Q496" t="s">
        <v>976</v>
      </c>
      <c r="R496" t="s">
        <v>977</v>
      </c>
      <c r="S496">
        <v>220</v>
      </c>
      <c r="T496" t="s">
        <v>65</v>
      </c>
      <c r="U496" t="s">
        <v>33</v>
      </c>
    </row>
    <row r="497" spans="1:21">
      <c r="A497">
        <v>496</v>
      </c>
      <c r="B497" t="s">
        <v>21</v>
      </c>
      <c r="C497">
        <v>1</v>
      </c>
      <c r="D497">
        <v>3001</v>
      </c>
      <c r="E497">
        <v>674556568</v>
      </c>
      <c r="F497" t="s">
        <v>282</v>
      </c>
      <c r="G497">
        <v>65</v>
      </c>
      <c r="H497" t="s">
        <v>35</v>
      </c>
      <c r="I497" t="s">
        <v>43</v>
      </c>
      <c r="J497" t="s">
        <v>25</v>
      </c>
      <c r="K497" t="s">
        <v>44</v>
      </c>
      <c r="L497" t="s">
        <v>27</v>
      </c>
      <c r="M497" t="s">
        <v>28</v>
      </c>
      <c r="N497" t="s">
        <v>45</v>
      </c>
      <c r="O497">
        <v>46</v>
      </c>
      <c r="P497">
        <v>4622</v>
      </c>
      <c r="Q497" t="s">
        <v>46</v>
      </c>
      <c r="R497" t="s">
        <v>47</v>
      </c>
      <c r="S497">
        <v>23111</v>
      </c>
      <c r="T497" t="e" cm="1">
        <f t="array" ref="T497">-Functieaanduiding-Bouwvlak</f>
        <v>#NAME?</v>
      </c>
      <c r="U497" t="s">
        <v>33</v>
      </c>
    </row>
    <row r="498" spans="1:21">
      <c r="A498">
        <v>497</v>
      </c>
      <c r="B498" t="s">
        <v>21</v>
      </c>
      <c r="C498">
        <v>1</v>
      </c>
      <c r="D498">
        <v>3021</v>
      </c>
      <c r="E498">
        <v>675011766</v>
      </c>
      <c r="F498" t="s">
        <v>978</v>
      </c>
      <c r="G498">
        <v>9</v>
      </c>
      <c r="H498" t="s">
        <v>35</v>
      </c>
      <c r="I498" t="s">
        <v>290</v>
      </c>
      <c r="J498" t="s">
        <v>25</v>
      </c>
      <c r="K498" t="s">
        <v>37</v>
      </c>
      <c r="L498" t="s">
        <v>113</v>
      </c>
      <c r="M498" t="s">
        <v>114</v>
      </c>
      <c r="N498" t="s">
        <v>717</v>
      </c>
      <c r="O498">
        <v>74</v>
      </c>
      <c r="P498">
        <v>7490</v>
      </c>
      <c r="Q498" t="s">
        <v>979</v>
      </c>
      <c r="R498" t="s">
        <v>980</v>
      </c>
      <c r="S498">
        <v>777</v>
      </c>
      <c r="T498" t="s">
        <v>41</v>
      </c>
      <c r="U498" t="s">
        <v>33</v>
      </c>
    </row>
    <row r="499" spans="1:21">
      <c r="A499">
        <v>498</v>
      </c>
      <c r="B499" t="s">
        <v>21</v>
      </c>
      <c r="C499">
        <v>1</v>
      </c>
      <c r="D499">
        <v>3024</v>
      </c>
      <c r="E499">
        <v>675095760</v>
      </c>
      <c r="F499" t="s">
        <v>591</v>
      </c>
      <c r="G499">
        <v>50</v>
      </c>
      <c r="H499" t="s">
        <v>35</v>
      </c>
      <c r="I499" t="s">
        <v>141</v>
      </c>
      <c r="J499" t="s">
        <v>25</v>
      </c>
      <c r="K499" t="s">
        <v>142</v>
      </c>
      <c r="L499" t="s">
        <v>50</v>
      </c>
      <c r="M499" t="s">
        <v>51</v>
      </c>
      <c r="N499" t="s">
        <v>74</v>
      </c>
      <c r="O499">
        <v>33</v>
      </c>
      <c r="P499">
        <v>3315</v>
      </c>
      <c r="Q499" t="s">
        <v>671</v>
      </c>
      <c r="R499" t="s">
        <v>672</v>
      </c>
      <c r="S499">
        <v>6339</v>
      </c>
      <c r="T499" t="s">
        <v>109</v>
      </c>
      <c r="U499" t="s">
        <v>33</v>
      </c>
    </row>
    <row r="500" spans="1:21">
      <c r="A500">
        <v>499</v>
      </c>
      <c r="B500" t="s">
        <v>21</v>
      </c>
      <c r="C500">
        <v>1</v>
      </c>
      <c r="D500">
        <v>3032</v>
      </c>
      <c r="E500">
        <v>675146766</v>
      </c>
      <c r="F500" t="s">
        <v>961</v>
      </c>
      <c r="G500">
        <v>20</v>
      </c>
      <c r="H500" t="s">
        <v>35</v>
      </c>
      <c r="I500" t="s">
        <v>962</v>
      </c>
      <c r="J500" t="s">
        <v>25</v>
      </c>
      <c r="K500" t="s">
        <v>56</v>
      </c>
      <c r="L500" t="s">
        <v>60</v>
      </c>
      <c r="M500" t="s">
        <v>61</v>
      </c>
      <c r="N500" t="s">
        <v>85</v>
      </c>
      <c r="O500">
        <v>41</v>
      </c>
      <c r="P500">
        <v>4120</v>
      </c>
      <c r="Q500" t="s">
        <v>86</v>
      </c>
      <c r="R500" t="s">
        <v>87</v>
      </c>
      <c r="S500">
        <v>125</v>
      </c>
      <c r="T500" t="s">
        <v>177</v>
      </c>
      <c r="U500" t="s">
        <v>33</v>
      </c>
    </row>
    <row r="501" spans="1:21">
      <c r="A501">
        <v>500</v>
      </c>
      <c r="B501" t="s">
        <v>21</v>
      </c>
      <c r="C501">
        <v>1</v>
      </c>
      <c r="D501">
        <v>3036</v>
      </c>
      <c r="E501">
        <v>675255363</v>
      </c>
      <c r="F501" t="s">
        <v>981</v>
      </c>
      <c r="G501">
        <v>1</v>
      </c>
      <c r="H501" t="s">
        <v>89</v>
      </c>
      <c r="I501" t="s">
        <v>268</v>
      </c>
      <c r="J501" t="s">
        <v>25</v>
      </c>
      <c r="K501" t="s">
        <v>56</v>
      </c>
      <c r="L501" t="s">
        <v>27</v>
      </c>
      <c r="M501" t="s">
        <v>28</v>
      </c>
      <c r="N501" t="s">
        <v>45</v>
      </c>
      <c r="O501">
        <v>46</v>
      </c>
      <c r="P501">
        <v>46732</v>
      </c>
      <c r="Q501" t="s">
        <v>851</v>
      </c>
      <c r="R501" t="s">
        <v>852</v>
      </c>
      <c r="S501">
        <v>381</v>
      </c>
      <c r="T501" t="s">
        <v>77</v>
      </c>
      <c r="U501" t="s">
        <v>33</v>
      </c>
    </row>
    <row r="502" spans="1:21">
      <c r="A502">
        <v>501</v>
      </c>
      <c r="B502" t="s">
        <v>21</v>
      </c>
      <c r="C502">
        <v>1</v>
      </c>
      <c r="D502">
        <v>3038</v>
      </c>
      <c r="E502">
        <v>675425160</v>
      </c>
      <c r="F502" t="s">
        <v>982</v>
      </c>
      <c r="G502">
        <v>40</v>
      </c>
      <c r="H502" t="s">
        <v>577</v>
      </c>
      <c r="I502" t="s">
        <v>127</v>
      </c>
      <c r="J502" t="s">
        <v>25</v>
      </c>
      <c r="K502" t="s">
        <v>56</v>
      </c>
      <c r="L502" t="s">
        <v>277</v>
      </c>
      <c r="M502" t="s">
        <v>278</v>
      </c>
      <c r="N502" t="s">
        <v>653</v>
      </c>
      <c r="O502">
        <v>90</v>
      </c>
      <c r="P502">
        <v>9003</v>
      </c>
      <c r="Q502" t="s">
        <v>736</v>
      </c>
      <c r="R502" t="s">
        <v>737</v>
      </c>
      <c r="S502">
        <v>245</v>
      </c>
      <c r="T502" t="s">
        <v>689</v>
      </c>
      <c r="U502" t="s">
        <v>33</v>
      </c>
    </row>
    <row r="503" spans="1:21">
      <c r="A503">
        <v>502</v>
      </c>
      <c r="B503" t="s">
        <v>21</v>
      </c>
      <c r="C503">
        <v>1</v>
      </c>
      <c r="D503">
        <v>3053</v>
      </c>
      <c r="E503">
        <v>675797760</v>
      </c>
      <c r="F503" t="s">
        <v>983</v>
      </c>
      <c r="G503">
        <v>31</v>
      </c>
      <c r="H503" t="s">
        <v>35</v>
      </c>
      <c r="I503" t="s">
        <v>102</v>
      </c>
      <c r="J503" t="s">
        <v>25</v>
      </c>
      <c r="K503" t="s">
        <v>56</v>
      </c>
      <c r="L503" t="s">
        <v>27</v>
      </c>
      <c r="M503" t="s">
        <v>28</v>
      </c>
      <c r="N503" t="s">
        <v>45</v>
      </c>
      <c r="O503">
        <v>46</v>
      </c>
      <c r="P503">
        <v>4663</v>
      </c>
      <c r="Q503" t="s">
        <v>984</v>
      </c>
      <c r="R503" t="s">
        <v>985</v>
      </c>
      <c r="S503">
        <v>109</v>
      </c>
      <c r="T503" t="s">
        <v>109</v>
      </c>
      <c r="U503" t="s">
        <v>33</v>
      </c>
    </row>
    <row r="504" spans="1:21">
      <c r="A504">
        <v>503</v>
      </c>
      <c r="B504" t="s">
        <v>21</v>
      </c>
      <c r="C504">
        <v>1</v>
      </c>
      <c r="D504">
        <v>3057</v>
      </c>
      <c r="E504">
        <v>675841162</v>
      </c>
      <c r="F504" t="s">
        <v>55</v>
      </c>
      <c r="G504">
        <v>75</v>
      </c>
      <c r="H504" t="s">
        <v>35</v>
      </c>
      <c r="I504" t="s">
        <v>43</v>
      </c>
      <c r="J504" t="s">
        <v>25</v>
      </c>
      <c r="K504" t="s">
        <v>56</v>
      </c>
      <c r="L504" t="s">
        <v>27</v>
      </c>
      <c r="M504" t="s">
        <v>28</v>
      </c>
      <c r="N504" t="s">
        <v>45</v>
      </c>
      <c r="O504">
        <v>46</v>
      </c>
      <c r="P504">
        <v>4622</v>
      </c>
      <c r="Q504" t="s">
        <v>46</v>
      </c>
      <c r="R504" t="s">
        <v>47</v>
      </c>
      <c r="S504">
        <v>18655</v>
      </c>
      <c r="T504" t="e" cm="1">
        <f t="array" ref="T504">-Functieaanduiding-Bouwvlak</f>
        <v>#NAME?</v>
      </c>
      <c r="U504" t="s">
        <v>33</v>
      </c>
    </row>
    <row r="505" spans="1:21">
      <c r="A505">
        <v>504</v>
      </c>
      <c r="B505" t="s">
        <v>21</v>
      </c>
      <c r="C505">
        <v>1</v>
      </c>
      <c r="D505">
        <v>3078</v>
      </c>
      <c r="E505">
        <v>676172215</v>
      </c>
      <c r="F505" t="s">
        <v>986</v>
      </c>
      <c r="G505">
        <v>37</v>
      </c>
      <c r="H505" t="s">
        <v>217</v>
      </c>
      <c r="I505" t="s">
        <v>36</v>
      </c>
      <c r="J505" t="s">
        <v>25</v>
      </c>
      <c r="K505" t="s">
        <v>37</v>
      </c>
      <c r="L505" t="s">
        <v>60</v>
      </c>
      <c r="M505" t="s">
        <v>61</v>
      </c>
      <c r="N505" t="s">
        <v>85</v>
      </c>
      <c r="O505">
        <v>41</v>
      </c>
      <c r="P505">
        <v>4120</v>
      </c>
      <c r="Q505" t="s">
        <v>86</v>
      </c>
      <c r="R505" t="s">
        <v>87</v>
      </c>
      <c r="S505">
        <v>53</v>
      </c>
      <c r="T505" t="s">
        <v>208</v>
      </c>
      <c r="U505" t="s">
        <v>33</v>
      </c>
    </row>
    <row r="506" spans="1:21">
      <c r="A506">
        <v>505</v>
      </c>
      <c r="B506" t="s">
        <v>21</v>
      </c>
      <c r="C506">
        <v>1</v>
      </c>
      <c r="D506">
        <v>3091</v>
      </c>
      <c r="E506">
        <v>676671366</v>
      </c>
      <c r="F506" t="s">
        <v>987</v>
      </c>
      <c r="G506">
        <v>1</v>
      </c>
      <c r="H506" t="s">
        <v>23</v>
      </c>
      <c r="I506" t="s">
        <v>175</v>
      </c>
      <c r="J506" t="s">
        <v>25</v>
      </c>
      <c r="K506" t="s">
        <v>176</v>
      </c>
      <c r="L506" t="s">
        <v>27</v>
      </c>
      <c r="M506" t="s">
        <v>28</v>
      </c>
      <c r="N506" t="s">
        <v>38</v>
      </c>
      <c r="O506">
        <v>45</v>
      </c>
      <c r="P506">
        <v>45112</v>
      </c>
      <c r="Q506" t="s">
        <v>39</v>
      </c>
      <c r="R506" t="s">
        <v>40</v>
      </c>
      <c r="S506">
        <v>334</v>
      </c>
      <c r="T506" t="s">
        <v>177</v>
      </c>
      <c r="U506" t="s">
        <v>33</v>
      </c>
    </row>
    <row r="507" spans="1:21">
      <c r="A507">
        <v>506</v>
      </c>
      <c r="B507" t="s">
        <v>21</v>
      </c>
      <c r="C507">
        <v>1</v>
      </c>
      <c r="D507">
        <v>3109</v>
      </c>
      <c r="E507">
        <v>677193366</v>
      </c>
      <c r="F507" t="s">
        <v>988</v>
      </c>
      <c r="G507">
        <v>34</v>
      </c>
      <c r="H507" t="s">
        <v>89</v>
      </c>
      <c r="I507" t="s">
        <v>233</v>
      </c>
      <c r="J507" t="s">
        <v>25</v>
      </c>
      <c r="K507" t="s">
        <v>56</v>
      </c>
      <c r="L507" t="s">
        <v>27</v>
      </c>
      <c r="M507" t="s">
        <v>28</v>
      </c>
      <c r="N507" t="s">
        <v>29</v>
      </c>
      <c r="O507">
        <v>47</v>
      </c>
      <c r="P507">
        <v>47793</v>
      </c>
      <c r="Q507" t="s">
        <v>547</v>
      </c>
      <c r="R507" t="s">
        <v>548</v>
      </c>
      <c r="S507">
        <v>211</v>
      </c>
      <c r="T507" t="s">
        <v>125</v>
      </c>
      <c r="U507" t="s">
        <v>125</v>
      </c>
    </row>
    <row r="508" spans="1:21">
      <c r="A508">
        <v>507</v>
      </c>
      <c r="B508" t="s">
        <v>21</v>
      </c>
      <c r="C508">
        <v>1</v>
      </c>
      <c r="D508">
        <v>3160</v>
      </c>
      <c r="E508">
        <v>678695760</v>
      </c>
      <c r="F508" t="s">
        <v>88</v>
      </c>
      <c r="G508">
        <v>6</v>
      </c>
      <c r="H508" t="s">
        <v>89</v>
      </c>
      <c r="I508" t="s">
        <v>79</v>
      </c>
      <c r="J508" t="s">
        <v>25</v>
      </c>
      <c r="K508" t="s">
        <v>37</v>
      </c>
      <c r="L508" t="s">
        <v>90</v>
      </c>
      <c r="M508" t="s">
        <v>91</v>
      </c>
      <c r="N508" t="s">
        <v>92</v>
      </c>
      <c r="O508">
        <v>66</v>
      </c>
      <c r="P508">
        <v>66193</v>
      </c>
      <c r="Q508" t="s">
        <v>588</v>
      </c>
      <c r="R508" t="s">
        <v>589</v>
      </c>
      <c r="S508">
        <v>597</v>
      </c>
      <c r="T508" t="s">
        <v>41</v>
      </c>
      <c r="U508" t="s">
        <v>33</v>
      </c>
    </row>
    <row r="509" spans="1:21">
      <c r="A509">
        <v>508</v>
      </c>
      <c r="B509" t="s">
        <v>21</v>
      </c>
      <c r="C509">
        <v>1</v>
      </c>
      <c r="D509">
        <v>3189</v>
      </c>
      <c r="E509">
        <v>679466160</v>
      </c>
      <c r="F509" t="s">
        <v>989</v>
      </c>
      <c r="G509">
        <v>13</v>
      </c>
      <c r="H509" t="s">
        <v>35</v>
      </c>
      <c r="I509" t="s">
        <v>990</v>
      </c>
      <c r="J509" t="s">
        <v>25</v>
      </c>
      <c r="K509" t="s">
        <v>56</v>
      </c>
      <c r="L509" t="s">
        <v>60</v>
      </c>
      <c r="M509" t="s">
        <v>61</v>
      </c>
      <c r="N509" t="s">
        <v>85</v>
      </c>
      <c r="O509">
        <v>41</v>
      </c>
      <c r="P509">
        <v>4120</v>
      </c>
      <c r="Q509" t="s">
        <v>86</v>
      </c>
      <c r="R509" t="s">
        <v>87</v>
      </c>
      <c r="S509">
        <v>153</v>
      </c>
      <c r="T509" t="e" cm="1">
        <f t="array" aca="1" ref="T509" ca="1">-Functieaanduiding-Bedrijf-categorie B</f>
        <v>#NAME?</v>
      </c>
      <c r="U509" t="s">
        <v>33</v>
      </c>
    </row>
    <row r="510" spans="1:21">
      <c r="A510">
        <v>509</v>
      </c>
      <c r="B510" t="s">
        <v>21</v>
      </c>
      <c r="C510">
        <v>1</v>
      </c>
      <c r="D510">
        <v>3191</v>
      </c>
      <c r="E510">
        <v>679469163</v>
      </c>
      <c r="F510" t="s">
        <v>991</v>
      </c>
      <c r="G510">
        <v>5</v>
      </c>
      <c r="H510" t="s">
        <v>35</v>
      </c>
      <c r="I510" t="s">
        <v>992</v>
      </c>
      <c r="J510" t="s">
        <v>25</v>
      </c>
      <c r="K510" t="s">
        <v>56</v>
      </c>
      <c r="L510" t="s">
        <v>50</v>
      </c>
      <c r="M510" t="s">
        <v>51</v>
      </c>
      <c r="N510" t="s">
        <v>74</v>
      </c>
      <c r="O510">
        <v>33</v>
      </c>
      <c r="P510">
        <v>3314</v>
      </c>
      <c r="Q510" t="s">
        <v>993</v>
      </c>
      <c r="R510" t="s">
        <v>994</v>
      </c>
      <c r="S510">
        <v>116</v>
      </c>
      <c r="T510" t="s">
        <v>128</v>
      </c>
      <c r="U510" t="s">
        <v>33</v>
      </c>
    </row>
    <row r="511" spans="1:21">
      <c r="A511">
        <v>510</v>
      </c>
      <c r="B511" t="s">
        <v>21</v>
      </c>
      <c r="C511">
        <v>1</v>
      </c>
      <c r="D511">
        <v>3194</v>
      </c>
      <c r="E511">
        <v>679521565</v>
      </c>
      <c r="F511" t="s">
        <v>995</v>
      </c>
      <c r="G511">
        <v>2</v>
      </c>
      <c r="H511" t="s">
        <v>294</v>
      </c>
      <c r="I511" t="s">
        <v>252</v>
      </c>
      <c r="J511" t="s">
        <v>25</v>
      </c>
      <c r="K511" t="s">
        <v>37</v>
      </c>
      <c r="L511" t="s">
        <v>27</v>
      </c>
      <c r="M511" t="s">
        <v>28</v>
      </c>
      <c r="N511" t="s">
        <v>29</v>
      </c>
      <c r="O511">
        <v>47</v>
      </c>
      <c r="P511">
        <v>47763</v>
      </c>
      <c r="Q511" t="s">
        <v>428</v>
      </c>
      <c r="R511" t="s">
        <v>429</v>
      </c>
      <c r="S511">
        <v>252</v>
      </c>
      <c r="T511" t="s">
        <v>65</v>
      </c>
      <c r="U511" t="s">
        <v>33</v>
      </c>
    </row>
    <row r="512" spans="1:21">
      <c r="A512">
        <v>511</v>
      </c>
      <c r="B512" t="s">
        <v>21</v>
      </c>
      <c r="C512">
        <v>1</v>
      </c>
      <c r="D512">
        <v>3196</v>
      </c>
      <c r="E512">
        <v>679549566</v>
      </c>
      <c r="F512" t="s">
        <v>996</v>
      </c>
      <c r="G512">
        <v>17</v>
      </c>
      <c r="H512" t="s">
        <v>997</v>
      </c>
      <c r="I512" t="s">
        <v>24</v>
      </c>
      <c r="J512" t="s">
        <v>25</v>
      </c>
      <c r="K512" t="s">
        <v>56</v>
      </c>
      <c r="L512" t="s">
        <v>277</v>
      </c>
      <c r="M512" t="s">
        <v>278</v>
      </c>
      <c r="N512" t="s">
        <v>653</v>
      </c>
      <c r="O512">
        <v>90</v>
      </c>
      <c r="P512">
        <v>9002</v>
      </c>
      <c r="Q512" t="s">
        <v>654</v>
      </c>
      <c r="R512" t="s">
        <v>655</v>
      </c>
      <c r="S512">
        <v>84</v>
      </c>
      <c r="T512" t="s">
        <v>244</v>
      </c>
      <c r="U512" t="s">
        <v>33</v>
      </c>
    </row>
    <row r="513" spans="1:21">
      <c r="A513">
        <v>512</v>
      </c>
      <c r="B513" t="s">
        <v>21</v>
      </c>
      <c r="C513">
        <v>1</v>
      </c>
      <c r="D513">
        <v>3209</v>
      </c>
      <c r="E513">
        <v>680013360</v>
      </c>
      <c r="F513" t="s">
        <v>642</v>
      </c>
      <c r="G513">
        <v>3</v>
      </c>
      <c r="H513" t="s">
        <v>35</v>
      </c>
      <c r="I513" t="s">
        <v>24</v>
      </c>
      <c r="J513" t="s">
        <v>25</v>
      </c>
      <c r="K513" t="s">
        <v>26</v>
      </c>
      <c r="L513" t="s">
        <v>795</v>
      </c>
      <c r="M513" t="s">
        <v>796</v>
      </c>
      <c r="N513" t="s">
        <v>797</v>
      </c>
      <c r="O513">
        <v>86</v>
      </c>
      <c r="P513">
        <v>86912</v>
      </c>
      <c r="Q513" t="s">
        <v>798</v>
      </c>
      <c r="R513" t="s">
        <v>799</v>
      </c>
      <c r="S513">
        <v>248</v>
      </c>
      <c r="T513" t="e" cm="1">
        <f t="array" aca="1" ref="T513" ca="1">-Functieaanduiding-Uitsluitend sportschool</f>
        <v>#NAME?</v>
      </c>
      <c r="U513" t="s">
        <v>33</v>
      </c>
    </row>
    <row r="514" spans="1:21">
      <c r="A514">
        <v>513</v>
      </c>
      <c r="B514" t="s">
        <v>21</v>
      </c>
      <c r="C514">
        <v>1</v>
      </c>
      <c r="D514">
        <v>3218</v>
      </c>
      <c r="E514">
        <v>680160418</v>
      </c>
      <c r="F514" t="s">
        <v>998</v>
      </c>
      <c r="G514">
        <v>22</v>
      </c>
      <c r="H514" t="s">
        <v>35</v>
      </c>
      <c r="I514" t="s">
        <v>84</v>
      </c>
      <c r="J514" t="s">
        <v>25</v>
      </c>
      <c r="K514" t="s">
        <v>37</v>
      </c>
      <c r="L514" t="s">
        <v>27</v>
      </c>
      <c r="M514" t="s">
        <v>28</v>
      </c>
      <c r="N514" t="s">
        <v>29</v>
      </c>
      <c r="O514">
        <v>47</v>
      </c>
      <c r="P514">
        <v>47742</v>
      </c>
      <c r="Q514" t="s">
        <v>999</v>
      </c>
      <c r="R514" t="s">
        <v>1000</v>
      </c>
      <c r="S514">
        <v>323</v>
      </c>
      <c r="T514" t="s">
        <v>77</v>
      </c>
      <c r="U514" t="s">
        <v>33</v>
      </c>
    </row>
    <row r="515" spans="1:21">
      <c r="A515">
        <v>514</v>
      </c>
      <c r="B515" t="s">
        <v>21</v>
      </c>
      <c r="C515">
        <v>1</v>
      </c>
      <c r="D515">
        <v>3219</v>
      </c>
      <c r="E515">
        <v>680190366</v>
      </c>
      <c r="F515" t="s">
        <v>854</v>
      </c>
      <c r="G515">
        <v>82</v>
      </c>
      <c r="H515" t="s">
        <v>35</v>
      </c>
      <c r="I515" t="s">
        <v>711</v>
      </c>
      <c r="J515" t="s">
        <v>25</v>
      </c>
      <c r="K515" t="s">
        <v>56</v>
      </c>
      <c r="L515" t="s">
        <v>27</v>
      </c>
      <c r="M515" t="s">
        <v>28</v>
      </c>
      <c r="N515" t="s">
        <v>29</v>
      </c>
      <c r="O515">
        <v>47</v>
      </c>
      <c r="P515">
        <v>47914</v>
      </c>
      <c r="Q515" t="s">
        <v>1001</v>
      </c>
      <c r="R515" t="s">
        <v>1002</v>
      </c>
      <c r="S515">
        <v>273</v>
      </c>
      <c r="T515" t="s">
        <v>128</v>
      </c>
      <c r="U515" t="s">
        <v>33</v>
      </c>
    </row>
    <row r="516" spans="1:21">
      <c r="A516">
        <v>515</v>
      </c>
      <c r="B516" t="s">
        <v>21</v>
      </c>
      <c r="C516">
        <v>1</v>
      </c>
      <c r="D516">
        <v>3220</v>
      </c>
      <c r="E516">
        <v>680191560</v>
      </c>
      <c r="F516" t="s">
        <v>594</v>
      </c>
      <c r="G516">
        <v>28</v>
      </c>
      <c r="H516" t="s">
        <v>35</v>
      </c>
      <c r="I516" t="s">
        <v>36</v>
      </c>
      <c r="J516" t="s">
        <v>25</v>
      </c>
      <c r="K516" t="s">
        <v>37</v>
      </c>
      <c r="L516" t="s">
        <v>27</v>
      </c>
      <c r="M516" t="s">
        <v>28</v>
      </c>
      <c r="N516" t="s">
        <v>45</v>
      </c>
      <c r="O516">
        <v>46</v>
      </c>
      <c r="P516">
        <v>46461</v>
      </c>
      <c r="Q516" t="s">
        <v>483</v>
      </c>
      <c r="R516" t="s">
        <v>484</v>
      </c>
      <c r="S516">
        <v>1051</v>
      </c>
      <c r="T516" t="s">
        <v>208</v>
      </c>
      <c r="U516" t="s">
        <v>33</v>
      </c>
    </row>
    <row r="517" spans="1:21">
      <c r="A517">
        <v>516</v>
      </c>
      <c r="B517" t="s">
        <v>21</v>
      </c>
      <c r="C517">
        <v>1</v>
      </c>
      <c r="D517">
        <v>3221</v>
      </c>
      <c r="E517">
        <v>680228763</v>
      </c>
      <c r="F517" t="s">
        <v>1003</v>
      </c>
      <c r="G517">
        <v>11</v>
      </c>
      <c r="H517" t="s">
        <v>35</v>
      </c>
      <c r="I517" t="s">
        <v>49</v>
      </c>
      <c r="J517" t="s">
        <v>25</v>
      </c>
      <c r="K517" t="s">
        <v>37</v>
      </c>
      <c r="L517" t="s">
        <v>199</v>
      </c>
      <c r="M517" t="s">
        <v>200</v>
      </c>
      <c r="N517" t="s">
        <v>201</v>
      </c>
      <c r="O517">
        <v>49</v>
      </c>
      <c r="P517">
        <v>49391</v>
      </c>
      <c r="Q517" t="s">
        <v>1004</v>
      </c>
      <c r="R517" t="s">
        <v>1005</v>
      </c>
      <c r="S517">
        <v>716</v>
      </c>
      <c r="T517" t="s">
        <v>41</v>
      </c>
      <c r="U517" t="s">
        <v>33</v>
      </c>
    </row>
    <row r="518" spans="1:21">
      <c r="A518">
        <v>517</v>
      </c>
      <c r="B518" t="s">
        <v>21</v>
      </c>
      <c r="C518">
        <v>1</v>
      </c>
      <c r="D518">
        <v>3268</v>
      </c>
      <c r="E518">
        <v>681323760</v>
      </c>
      <c r="F518" t="s">
        <v>1006</v>
      </c>
      <c r="G518">
        <v>50</v>
      </c>
      <c r="H518" t="s">
        <v>35</v>
      </c>
      <c r="I518" t="s">
        <v>233</v>
      </c>
      <c r="J518" t="s">
        <v>25</v>
      </c>
      <c r="K518" t="s">
        <v>56</v>
      </c>
      <c r="L518" t="s">
        <v>50</v>
      </c>
      <c r="M518" t="s">
        <v>51</v>
      </c>
      <c r="N518" t="s">
        <v>137</v>
      </c>
      <c r="O518">
        <v>13</v>
      </c>
      <c r="P518">
        <v>1392</v>
      </c>
      <c r="Q518" t="s">
        <v>788</v>
      </c>
      <c r="R518" t="s">
        <v>789</v>
      </c>
      <c r="S518">
        <v>66</v>
      </c>
      <c r="T518" t="s">
        <v>109</v>
      </c>
      <c r="U518" t="s">
        <v>33</v>
      </c>
    </row>
    <row r="519" spans="1:21">
      <c r="A519">
        <v>518</v>
      </c>
      <c r="B519" t="s">
        <v>21</v>
      </c>
      <c r="C519">
        <v>1</v>
      </c>
      <c r="D519">
        <v>3301</v>
      </c>
      <c r="E519">
        <v>681875166</v>
      </c>
      <c r="F519" t="s">
        <v>69</v>
      </c>
      <c r="G519">
        <v>3</v>
      </c>
      <c r="H519" t="s">
        <v>35</v>
      </c>
      <c r="I519" t="s">
        <v>70</v>
      </c>
      <c r="J519" t="s">
        <v>25</v>
      </c>
      <c r="K519" t="s">
        <v>71</v>
      </c>
      <c r="L519" t="s">
        <v>27</v>
      </c>
      <c r="M519" t="s">
        <v>28</v>
      </c>
      <c r="N519" t="s">
        <v>45</v>
      </c>
      <c r="O519">
        <v>46</v>
      </c>
      <c r="P519">
        <v>4622</v>
      </c>
      <c r="Q519" t="s">
        <v>46</v>
      </c>
      <c r="R519" t="s">
        <v>47</v>
      </c>
      <c r="S519">
        <v>316098</v>
      </c>
      <c r="T519" t="e" cm="1">
        <f t="array" ref="T519">-Functieaanduiding-Bouwvlak</f>
        <v>#NAME?</v>
      </c>
      <c r="U519" t="s">
        <v>33</v>
      </c>
    </row>
    <row r="520" spans="1:21">
      <c r="A520">
        <v>519</v>
      </c>
      <c r="B520" t="s">
        <v>21</v>
      </c>
      <c r="C520">
        <v>1</v>
      </c>
      <c r="D520">
        <v>3302</v>
      </c>
      <c r="E520">
        <v>681881760</v>
      </c>
      <c r="F520" t="s">
        <v>940</v>
      </c>
      <c r="G520">
        <v>12</v>
      </c>
      <c r="H520" t="s">
        <v>730</v>
      </c>
      <c r="I520" t="s">
        <v>58</v>
      </c>
      <c r="J520" t="s">
        <v>25</v>
      </c>
      <c r="K520" t="s">
        <v>56</v>
      </c>
      <c r="L520" t="s">
        <v>451</v>
      </c>
      <c r="M520" t="s">
        <v>452</v>
      </c>
      <c r="N520" t="s">
        <v>451</v>
      </c>
      <c r="O520">
        <v>68</v>
      </c>
      <c r="P520">
        <v>6831</v>
      </c>
      <c r="Q520" t="s">
        <v>615</v>
      </c>
      <c r="R520" t="s">
        <v>616</v>
      </c>
      <c r="S520">
        <v>391</v>
      </c>
      <c r="T520" t="s">
        <v>65</v>
      </c>
      <c r="U520" t="s">
        <v>33</v>
      </c>
    </row>
    <row r="521" spans="1:21">
      <c r="A521">
        <v>520</v>
      </c>
      <c r="B521" t="s">
        <v>21</v>
      </c>
      <c r="C521">
        <v>1</v>
      </c>
      <c r="D521">
        <v>3324</v>
      </c>
      <c r="E521">
        <v>682398360</v>
      </c>
      <c r="F521" t="s">
        <v>683</v>
      </c>
      <c r="G521">
        <v>18</v>
      </c>
      <c r="H521" t="s">
        <v>23</v>
      </c>
      <c r="I521" t="s">
        <v>684</v>
      </c>
      <c r="J521" t="s">
        <v>25</v>
      </c>
      <c r="K521" t="s">
        <v>56</v>
      </c>
      <c r="L521" t="s">
        <v>104</v>
      </c>
      <c r="M521" t="s">
        <v>105</v>
      </c>
      <c r="N521" t="s">
        <v>438</v>
      </c>
      <c r="O521">
        <v>96</v>
      </c>
      <c r="P521">
        <v>9604</v>
      </c>
      <c r="Q521" t="s">
        <v>643</v>
      </c>
      <c r="R521" t="s">
        <v>644</v>
      </c>
      <c r="S521">
        <v>210</v>
      </c>
      <c r="T521" t="e" cm="1">
        <f t="array" aca="1" ref="T521" ca="1">-Functieaanduiding-Bedrijf uit ten hoogste categorie B1</f>
        <v>#NAME?</v>
      </c>
      <c r="U521" t="s">
        <v>33</v>
      </c>
    </row>
    <row r="522" spans="1:21">
      <c r="A522">
        <v>521</v>
      </c>
      <c r="B522" t="s">
        <v>21</v>
      </c>
      <c r="C522">
        <v>1</v>
      </c>
      <c r="D522">
        <v>3338</v>
      </c>
      <c r="E522">
        <v>682724362</v>
      </c>
      <c r="F522" t="s">
        <v>335</v>
      </c>
      <c r="G522">
        <v>6</v>
      </c>
      <c r="H522" t="s">
        <v>35</v>
      </c>
      <c r="I522" t="s">
        <v>236</v>
      </c>
      <c r="J522" t="s">
        <v>25</v>
      </c>
      <c r="K522" t="s">
        <v>56</v>
      </c>
      <c r="L522" t="s">
        <v>27</v>
      </c>
      <c r="M522" t="s">
        <v>28</v>
      </c>
      <c r="N522" t="s">
        <v>29</v>
      </c>
      <c r="O522">
        <v>47</v>
      </c>
      <c r="P522">
        <v>47999</v>
      </c>
      <c r="Q522" t="s">
        <v>1007</v>
      </c>
      <c r="R522" t="s">
        <v>1008</v>
      </c>
      <c r="S522">
        <v>965</v>
      </c>
      <c r="T522" t="s">
        <v>65</v>
      </c>
      <c r="U522" t="s">
        <v>33</v>
      </c>
    </row>
    <row r="523" spans="1:21">
      <c r="A523">
        <v>522</v>
      </c>
      <c r="B523" t="s">
        <v>21</v>
      </c>
      <c r="C523">
        <v>1</v>
      </c>
      <c r="D523">
        <v>3357</v>
      </c>
      <c r="E523">
        <v>683375962</v>
      </c>
      <c r="F523" t="s">
        <v>1009</v>
      </c>
      <c r="G523">
        <v>35</v>
      </c>
      <c r="H523" t="s">
        <v>1010</v>
      </c>
      <c r="I523" t="s">
        <v>36</v>
      </c>
      <c r="J523" t="s">
        <v>25</v>
      </c>
      <c r="K523" t="s">
        <v>37</v>
      </c>
      <c r="L523" t="s">
        <v>27</v>
      </c>
      <c r="M523" t="s">
        <v>28</v>
      </c>
      <c r="N523" t="s">
        <v>45</v>
      </c>
      <c r="O523">
        <v>46</v>
      </c>
      <c r="P523">
        <v>4665</v>
      </c>
      <c r="Q523" t="s">
        <v>1011</v>
      </c>
      <c r="R523" t="s">
        <v>1012</v>
      </c>
      <c r="S523">
        <v>611</v>
      </c>
      <c r="T523" t="s">
        <v>208</v>
      </c>
      <c r="U523" t="s">
        <v>33</v>
      </c>
    </row>
    <row r="524" spans="1:21">
      <c r="A524">
        <v>523</v>
      </c>
      <c r="B524" t="s">
        <v>21</v>
      </c>
      <c r="C524">
        <v>1</v>
      </c>
      <c r="D524">
        <v>3369</v>
      </c>
      <c r="E524">
        <v>683601963</v>
      </c>
      <c r="F524" t="s">
        <v>967</v>
      </c>
      <c r="G524">
        <v>16</v>
      </c>
      <c r="H524" t="s">
        <v>89</v>
      </c>
      <c r="I524" t="s">
        <v>347</v>
      </c>
      <c r="J524" t="s">
        <v>25</v>
      </c>
      <c r="K524" t="s">
        <v>56</v>
      </c>
      <c r="L524" t="s">
        <v>27</v>
      </c>
      <c r="M524" t="s">
        <v>28</v>
      </c>
      <c r="N524" t="s">
        <v>45</v>
      </c>
      <c r="O524">
        <v>46</v>
      </c>
      <c r="P524">
        <v>46741</v>
      </c>
      <c r="Q524" t="s">
        <v>265</v>
      </c>
      <c r="R524" t="s">
        <v>266</v>
      </c>
      <c r="S524">
        <v>238</v>
      </c>
      <c r="T524" t="s">
        <v>41</v>
      </c>
      <c r="U524" t="s">
        <v>33</v>
      </c>
    </row>
    <row r="525" spans="1:21">
      <c r="A525">
        <v>524</v>
      </c>
      <c r="B525" t="s">
        <v>21</v>
      </c>
      <c r="C525">
        <v>1</v>
      </c>
      <c r="D525">
        <v>3379</v>
      </c>
      <c r="E525">
        <v>683753760</v>
      </c>
      <c r="F525" t="s">
        <v>1013</v>
      </c>
      <c r="G525">
        <v>8</v>
      </c>
      <c r="H525" t="s">
        <v>261</v>
      </c>
      <c r="I525" t="s">
        <v>136</v>
      </c>
      <c r="J525" t="s">
        <v>25</v>
      </c>
      <c r="K525" t="s">
        <v>56</v>
      </c>
      <c r="L525" t="s">
        <v>50</v>
      </c>
      <c r="M525" t="s">
        <v>51</v>
      </c>
      <c r="N525" t="s">
        <v>74</v>
      </c>
      <c r="O525">
        <v>33</v>
      </c>
      <c r="P525">
        <v>3323</v>
      </c>
      <c r="Q525" t="s">
        <v>1014</v>
      </c>
      <c r="R525" t="s">
        <v>1015</v>
      </c>
      <c r="S525">
        <v>481</v>
      </c>
      <c r="T525" t="s">
        <v>65</v>
      </c>
      <c r="U525" t="s">
        <v>33</v>
      </c>
    </row>
    <row r="526" spans="1:21">
      <c r="A526">
        <v>525</v>
      </c>
      <c r="B526" t="s">
        <v>21</v>
      </c>
      <c r="C526">
        <v>1</v>
      </c>
      <c r="D526">
        <v>3380</v>
      </c>
      <c r="E526">
        <v>683766966</v>
      </c>
      <c r="F526" t="s">
        <v>742</v>
      </c>
      <c r="G526">
        <v>61</v>
      </c>
      <c r="H526" t="s">
        <v>35</v>
      </c>
      <c r="I526" t="s">
        <v>340</v>
      </c>
      <c r="J526" t="s">
        <v>25</v>
      </c>
      <c r="K526" t="s">
        <v>56</v>
      </c>
      <c r="L526" t="s">
        <v>27</v>
      </c>
      <c r="M526" t="s">
        <v>28</v>
      </c>
      <c r="N526" t="s">
        <v>29</v>
      </c>
      <c r="O526">
        <v>47</v>
      </c>
      <c r="P526">
        <v>47914</v>
      </c>
      <c r="Q526" t="s">
        <v>1001</v>
      </c>
      <c r="R526" t="s">
        <v>1002</v>
      </c>
      <c r="S526">
        <v>201</v>
      </c>
      <c r="T526" t="s">
        <v>125</v>
      </c>
      <c r="U526" t="s">
        <v>125</v>
      </c>
    </row>
    <row r="527" spans="1:21">
      <c r="A527">
        <v>526</v>
      </c>
      <c r="B527" t="s">
        <v>21</v>
      </c>
      <c r="C527">
        <v>1</v>
      </c>
      <c r="D527">
        <v>3381</v>
      </c>
      <c r="E527">
        <v>683770566</v>
      </c>
      <c r="F527" t="s">
        <v>734</v>
      </c>
      <c r="G527">
        <v>6</v>
      </c>
      <c r="H527" t="s">
        <v>23</v>
      </c>
      <c r="I527" t="s">
        <v>169</v>
      </c>
      <c r="J527" t="s">
        <v>25</v>
      </c>
      <c r="K527" t="s">
        <v>37</v>
      </c>
      <c r="L527" t="s">
        <v>50</v>
      </c>
      <c r="M527" t="s">
        <v>51</v>
      </c>
      <c r="N527" t="s">
        <v>247</v>
      </c>
      <c r="O527">
        <v>31</v>
      </c>
      <c r="P527">
        <v>3109</v>
      </c>
      <c r="Q527" t="s">
        <v>740</v>
      </c>
      <c r="R527" t="s">
        <v>741</v>
      </c>
      <c r="S527">
        <v>157</v>
      </c>
      <c r="T527" t="s">
        <v>77</v>
      </c>
      <c r="U527" t="s">
        <v>33</v>
      </c>
    </row>
    <row r="528" spans="1:21">
      <c r="A528">
        <v>527</v>
      </c>
      <c r="B528" t="s">
        <v>21</v>
      </c>
      <c r="C528">
        <v>1</v>
      </c>
      <c r="D528">
        <v>3400</v>
      </c>
      <c r="E528">
        <v>683989165</v>
      </c>
      <c r="F528" t="s">
        <v>1016</v>
      </c>
      <c r="G528">
        <v>6</v>
      </c>
      <c r="H528" t="s">
        <v>35</v>
      </c>
      <c r="I528" t="s">
        <v>659</v>
      </c>
      <c r="J528" t="s">
        <v>25</v>
      </c>
      <c r="K528" t="s">
        <v>37</v>
      </c>
      <c r="L528" t="s">
        <v>27</v>
      </c>
      <c r="M528" t="s">
        <v>28</v>
      </c>
      <c r="N528" t="s">
        <v>45</v>
      </c>
      <c r="O528">
        <v>46</v>
      </c>
      <c r="P528">
        <v>4645</v>
      </c>
      <c r="Q528" t="s">
        <v>914</v>
      </c>
      <c r="R528" t="s">
        <v>915</v>
      </c>
      <c r="S528">
        <v>8589</v>
      </c>
      <c r="T528" t="s">
        <v>77</v>
      </c>
      <c r="U528" t="s">
        <v>33</v>
      </c>
    </row>
    <row r="529" spans="1:21">
      <c r="A529">
        <v>528</v>
      </c>
      <c r="B529" t="s">
        <v>21</v>
      </c>
      <c r="C529">
        <v>1</v>
      </c>
      <c r="D529">
        <v>3416</v>
      </c>
      <c r="E529">
        <v>684473815</v>
      </c>
      <c r="F529" t="s">
        <v>69</v>
      </c>
      <c r="G529">
        <v>3</v>
      </c>
      <c r="H529" t="s">
        <v>35</v>
      </c>
      <c r="I529" t="s">
        <v>70</v>
      </c>
      <c r="J529" t="s">
        <v>25</v>
      </c>
      <c r="K529" t="s">
        <v>71</v>
      </c>
      <c r="L529" t="s">
        <v>27</v>
      </c>
      <c r="M529" t="s">
        <v>28</v>
      </c>
      <c r="N529" t="s">
        <v>45</v>
      </c>
      <c r="O529">
        <v>46</v>
      </c>
      <c r="P529">
        <v>4622</v>
      </c>
      <c r="Q529" t="s">
        <v>46</v>
      </c>
      <c r="R529" t="s">
        <v>47</v>
      </c>
      <c r="S529">
        <v>316098</v>
      </c>
      <c r="T529" t="e" cm="1">
        <f t="array" ref="T529">-Functieaanduiding-Bouwvlak</f>
        <v>#NAME?</v>
      </c>
      <c r="U529" t="s">
        <v>33</v>
      </c>
    </row>
    <row r="530" spans="1:21">
      <c r="A530">
        <v>529</v>
      </c>
      <c r="B530" t="s">
        <v>21</v>
      </c>
      <c r="C530">
        <v>1</v>
      </c>
      <c r="D530">
        <v>3450</v>
      </c>
      <c r="E530">
        <v>685256163</v>
      </c>
      <c r="F530" t="s">
        <v>1017</v>
      </c>
      <c r="G530">
        <v>8</v>
      </c>
      <c r="H530" t="s">
        <v>577</v>
      </c>
      <c r="I530" t="s">
        <v>426</v>
      </c>
      <c r="J530" t="s">
        <v>25</v>
      </c>
      <c r="K530" t="s">
        <v>56</v>
      </c>
      <c r="L530" t="s">
        <v>199</v>
      </c>
      <c r="M530" t="s">
        <v>200</v>
      </c>
      <c r="N530" t="s">
        <v>201</v>
      </c>
      <c r="O530">
        <v>49</v>
      </c>
      <c r="P530">
        <v>4941</v>
      </c>
      <c r="Q530" t="s">
        <v>202</v>
      </c>
      <c r="R530" t="s">
        <v>203</v>
      </c>
      <c r="S530">
        <v>115</v>
      </c>
      <c r="T530" t="s">
        <v>41</v>
      </c>
      <c r="U530" t="s">
        <v>33</v>
      </c>
    </row>
    <row r="531" spans="1:21">
      <c r="A531">
        <v>530</v>
      </c>
      <c r="B531" t="s">
        <v>21</v>
      </c>
      <c r="C531">
        <v>1</v>
      </c>
      <c r="D531">
        <v>3459</v>
      </c>
      <c r="E531">
        <v>685505766</v>
      </c>
      <c r="F531" t="s">
        <v>267</v>
      </c>
      <c r="G531">
        <v>3</v>
      </c>
      <c r="H531" t="s">
        <v>35</v>
      </c>
      <c r="I531" t="s">
        <v>268</v>
      </c>
      <c r="J531" t="s">
        <v>25</v>
      </c>
      <c r="K531" t="s">
        <v>37</v>
      </c>
      <c r="L531" t="s">
        <v>27</v>
      </c>
      <c r="M531" t="s">
        <v>28</v>
      </c>
      <c r="N531" t="s">
        <v>29</v>
      </c>
      <c r="O531">
        <v>47</v>
      </c>
      <c r="P531">
        <v>4753</v>
      </c>
      <c r="Q531" t="s">
        <v>1018</v>
      </c>
      <c r="R531" t="s">
        <v>1019</v>
      </c>
      <c r="S531">
        <v>2000</v>
      </c>
      <c r="T531" t="s">
        <v>77</v>
      </c>
      <c r="U531" t="s">
        <v>33</v>
      </c>
    </row>
    <row r="532" spans="1:21">
      <c r="A532">
        <v>531</v>
      </c>
      <c r="B532" t="s">
        <v>21</v>
      </c>
      <c r="C532">
        <v>1</v>
      </c>
      <c r="D532">
        <v>3515</v>
      </c>
      <c r="E532">
        <v>686932560</v>
      </c>
      <c r="F532" t="s">
        <v>1020</v>
      </c>
      <c r="G532">
        <v>24</v>
      </c>
      <c r="H532" t="s">
        <v>23</v>
      </c>
      <c r="I532" t="s">
        <v>84</v>
      </c>
      <c r="J532" t="s">
        <v>25</v>
      </c>
      <c r="K532" t="s">
        <v>37</v>
      </c>
      <c r="L532" t="s">
        <v>27</v>
      </c>
      <c r="M532" t="s">
        <v>28</v>
      </c>
      <c r="N532" t="s">
        <v>45</v>
      </c>
      <c r="O532">
        <v>46</v>
      </c>
      <c r="P532">
        <v>46412</v>
      </c>
      <c r="Q532" t="s">
        <v>1021</v>
      </c>
      <c r="R532" t="s">
        <v>1022</v>
      </c>
      <c r="S532">
        <v>223</v>
      </c>
      <c r="T532" t="s">
        <v>77</v>
      </c>
      <c r="U532" t="s">
        <v>33</v>
      </c>
    </row>
    <row r="533" spans="1:21">
      <c r="A533">
        <v>532</v>
      </c>
      <c r="B533" t="s">
        <v>21</v>
      </c>
      <c r="C533">
        <v>1</v>
      </c>
      <c r="D533">
        <v>3539</v>
      </c>
      <c r="E533">
        <v>687514566</v>
      </c>
      <c r="F533" t="s">
        <v>1023</v>
      </c>
      <c r="G533">
        <v>70</v>
      </c>
      <c r="H533" t="s">
        <v>35</v>
      </c>
      <c r="I533" t="s">
        <v>228</v>
      </c>
      <c r="J533" t="s">
        <v>25</v>
      </c>
      <c r="K533" t="s">
        <v>148</v>
      </c>
      <c r="L533" t="s">
        <v>60</v>
      </c>
      <c r="M533" t="s">
        <v>61</v>
      </c>
      <c r="N533" t="s">
        <v>62</v>
      </c>
      <c r="O533">
        <v>43</v>
      </c>
      <c r="P533">
        <v>4333</v>
      </c>
      <c r="Q533" t="s">
        <v>462</v>
      </c>
      <c r="R533" t="s">
        <v>463</v>
      </c>
      <c r="S533">
        <v>535</v>
      </c>
      <c r="T533" t="s">
        <v>231</v>
      </c>
      <c r="U533" t="s">
        <v>33</v>
      </c>
    </row>
    <row r="534" spans="1:21">
      <c r="A534">
        <v>533</v>
      </c>
      <c r="B534" t="s">
        <v>21</v>
      </c>
      <c r="C534">
        <v>1</v>
      </c>
      <c r="D534">
        <v>3557</v>
      </c>
      <c r="E534">
        <v>687957366</v>
      </c>
      <c r="F534" t="s">
        <v>1024</v>
      </c>
      <c r="G534">
        <v>1</v>
      </c>
      <c r="H534" t="s">
        <v>261</v>
      </c>
      <c r="I534" t="s">
        <v>236</v>
      </c>
      <c r="J534" t="s">
        <v>25</v>
      </c>
      <c r="K534" t="s">
        <v>59</v>
      </c>
      <c r="L534" t="s">
        <v>27</v>
      </c>
      <c r="M534" t="s">
        <v>28</v>
      </c>
      <c r="N534" t="s">
        <v>38</v>
      </c>
      <c r="O534">
        <v>45</v>
      </c>
      <c r="P534">
        <v>45112</v>
      </c>
      <c r="Q534" t="s">
        <v>39</v>
      </c>
      <c r="R534" t="s">
        <v>40</v>
      </c>
      <c r="S534">
        <v>156</v>
      </c>
      <c r="T534" t="s">
        <v>125</v>
      </c>
      <c r="U534" t="s">
        <v>125</v>
      </c>
    </row>
    <row r="535" spans="1:21">
      <c r="A535">
        <v>534</v>
      </c>
      <c r="B535" t="s">
        <v>21</v>
      </c>
      <c r="C535">
        <v>1</v>
      </c>
      <c r="D535">
        <v>3580</v>
      </c>
      <c r="E535">
        <v>688180162</v>
      </c>
      <c r="F535" t="s">
        <v>232</v>
      </c>
      <c r="G535">
        <v>36</v>
      </c>
      <c r="H535" t="s">
        <v>35</v>
      </c>
      <c r="I535" t="s">
        <v>233</v>
      </c>
      <c r="J535" t="s">
        <v>25</v>
      </c>
      <c r="K535" t="s">
        <v>234</v>
      </c>
      <c r="L535" t="s">
        <v>113</v>
      </c>
      <c r="M535" t="s">
        <v>114</v>
      </c>
      <c r="N535" t="s">
        <v>717</v>
      </c>
      <c r="O535">
        <v>74</v>
      </c>
      <c r="P535">
        <v>74101</v>
      </c>
      <c r="Q535" t="s">
        <v>718</v>
      </c>
      <c r="R535" t="s">
        <v>719</v>
      </c>
      <c r="S535">
        <v>12780</v>
      </c>
      <c r="T535" t="s">
        <v>125</v>
      </c>
      <c r="U535" t="s">
        <v>125</v>
      </c>
    </row>
    <row r="536" spans="1:21">
      <c r="A536">
        <v>535</v>
      </c>
      <c r="B536" t="s">
        <v>21</v>
      </c>
      <c r="C536">
        <v>1</v>
      </c>
      <c r="D536">
        <v>3585</v>
      </c>
      <c r="E536">
        <v>688530960</v>
      </c>
      <c r="F536" t="s">
        <v>1025</v>
      </c>
      <c r="G536">
        <v>43</v>
      </c>
      <c r="H536" t="s">
        <v>101</v>
      </c>
      <c r="I536" t="s">
        <v>102</v>
      </c>
      <c r="J536" t="s">
        <v>25</v>
      </c>
      <c r="K536" t="s">
        <v>56</v>
      </c>
      <c r="L536" t="s">
        <v>27</v>
      </c>
      <c r="M536" t="s">
        <v>28</v>
      </c>
      <c r="N536" t="s">
        <v>45</v>
      </c>
      <c r="O536">
        <v>46</v>
      </c>
      <c r="P536">
        <v>4622</v>
      </c>
      <c r="Q536" t="s">
        <v>46</v>
      </c>
      <c r="R536" t="s">
        <v>47</v>
      </c>
      <c r="S536">
        <v>172</v>
      </c>
      <c r="T536" t="s">
        <v>109</v>
      </c>
      <c r="U536" t="s">
        <v>33</v>
      </c>
    </row>
    <row r="537" spans="1:21">
      <c r="A537">
        <v>536</v>
      </c>
      <c r="B537" t="s">
        <v>21</v>
      </c>
      <c r="C537">
        <v>1</v>
      </c>
      <c r="D537">
        <v>3592</v>
      </c>
      <c r="E537">
        <v>688640218</v>
      </c>
      <c r="F537" t="s">
        <v>1026</v>
      </c>
      <c r="G537">
        <v>20</v>
      </c>
      <c r="H537" t="s">
        <v>23</v>
      </c>
      <c r="I537" t="s">
        <v>426</v>
      </c>
      <c r="J537" t="s">
        <v>25</v>
      </c>
      <c r="K537" t="s">
        <v>37</v>
      </c>
      <c r="L537" t="s">
        <v>27</v>
      </c>
      <c r="M537" t="s">
        <v>28</v>
      </c>
      <c r="N537" t="s">
        <v>45</v>
      </c>
      <c r="O537">
        <v>46</v>
      </c>
      <c r="P537">
        <v>46442</v>
      </c>
      <c r="Q537" t="s">
        <v>927</v>
      </c>
      <c r="R537" t="s">
        <v>928</v>
      </c>
      <c r="S537">
        <v>217</v>
      </c>
      <c r="T537" t="s">
        <v>77</v>
      </c>
      <c r="U537" t="s">
        <v>33</v>
      </c>
    </row>
    <row r="538" spans="1:21">
      <c r="A538">
        <v>537</v>
      </c>
      <c r="B538" t="s">
        <v>21</v>
      </c>
      <c r="C538">
        <v>1</v>
      </c>
      <c r="D538">
        <v>3618</v>
      </c>
      <c r="E538">
        <v>689185563</v>
      </c>
      <c r="F538" t="s">
        <v>232</v>
      </c>
      <c r="G538">
        <v>36</v>
      </c>
      <c r="H538" t="s">
        <v>35</v>
      </c>
      <c r="I538" t="s">
        <v>233</v>
      </c>
      <c r="J538" t="s">
        <v>25</v>
      </c>
      <c r="K538" t="s">
        <v>234</v>
      </c>
      <c r="L538" t="s">
        <v>27</v>
      </c>
      <c r="M538" t="s">
        <v>28</v>
      </c>
      <c r="N538" t="s">
        <v>29</v>
      </c>
      <c r="O538">
        <v>47</v>
      </c>
      <c r="P538">
        <v>47915</v>
      </c>
      <c r="Q538" t="s">
        <v>565</v>
      </c>
      <c r="R538" t="s">
        <v>566</v>
      </c>
      <c r="S538">
        <v>12780</v>
      </c>
      <c r="T538" t="s">
        <v>125</v>
      </c>
      <c r="U538" t="s">
        <v>125</v>
      </c>
    </row>
    <row r="539" spans="1:21">
      <c r="A539">
        <v>538</v>
      </c>
      <c r="B539" t="s">
        <v>21</v>
      </c>
      <c r="C539">
        <v>1</v>
      </c>
      <c r="D539">
        <v>3630</v>
      </c>
      <c r="E539">
        <v>689526966</v>
      </c>
      <c r="F539" t="s">
        <v>232</v>
      </c>
      <c r="G539">
        <v>36</v>
      </c>
      <c r="H539" t="s">
        <v>35</v>
      </c>
      <c r="I539" t="s">
        <v>233</v>
      </c>
      <c r="J539" t="s">
        <v>25</v>
      </c>
      <c r="K539" t="s">
        <v>234</v>
      </c>
      <c r="L539" t="s">
        <v>113</v>
      </c>
      <c r="M539" t="s">
        <v>114</v>
      </c>
      <c r="N539" t="s">
        <v>858</v>
      </c>
      <c r="O539">
        <v>70</v>
      </c>
      <c r="P539">
        <v>70222</v>
      </c>
      <c r="Q539" t="s">
        <v>1027</v>
      </c>
      <c r="R539" t="s">
        <v>1028</v>
      </c>
      <c r="S539">
        <v>12780</v>
      </c>
      <c r="T539" t="s">
        <v>125</v>
      </c>
      <c r="U539" t="s">
        <v>125</v>
      </c>
    </row>
    <row r="540" spans="1:21">
      <c r="A540">
        <v>539</v>
      </c>
      <c r="B540" t="s">
        <v>21</v>
      </c>
      <c r="C540">
        <v>1</v>
      </c>
      <c r="D540">
        <v>3639</v>
      </c>
      <c r="E540">
        <v>689673363</v>
      </c>
      <c r="F540" t="s">
        <v>923</v>
      </c>
      <c r="G540">
        <v>44</v>
      </c>
      <c r="H540" t="s">
        <v>35</v>
      </c>
      <c r="I540" t="s">
        <v>233</v>
      </c>
      <c r="J540" t="s">
        <v>25</v>
      </c>
      <c r="K540" t="s">
        <v>234</v>
      </c>
      <c r="L540" t="s">
        <v>113</v>
      </c>
      <c r="M540" t="s">
        <v>114</v>
      </c>
      <c r="N540" t="s">
        <v>858</v>
      </c>
      <c r="O540">
        <v>70</v>
      </c>
      <c r="P540">
        <v>70222</v>
      </c>
      <c r="Q540" t="s">
        <v>1027</v>
      </c>
      <c r="R540" t="s">
        <v>1028</v>
      </c>
      <c r="S540">
        <v>66</v>
      </c>
      <c r="T540" t="s">
        <v>109</v>
      </c>
      <c r="U540" t="s">
        <v>33</v>
      </c>
    </row>
    <row r="541" spans="1:21">
      <c r="A541">
        <v>540</v>
      </c>
      <c r="B541" t="s">
        <v>21</v>
      </c>
      <c r="C541">
        <v>1</v>
      </c>
      <c r="D541">
        <v>3645</v>
      </c>
      <c r="E541">
        <v>689802963</v>
      </c>
      <c r="F541" t="s">
        <v>1029</v>
      </c>
      <c r="G541">
        <v>7</v>
      </c>
      <c r="H541" t="s">
        <v>23</v>
      </c>
      <c r="I541" t="s">
        <v>256</v>
      </c>
      <c r="J541" t="s">
        <v>25</v>
      </c>
      <c r="K541" t="s">
        <v>56</v>
      </c>
      <c r="L541" t="s">
        <v>27</v>
      </c>
      <c r="M541" t="s">
        <v>28</v>
      </c>
      <c r="N541" t="s">
        <v>38</v>
      </c>
      <c r="O541">
        <v>45</v>
      </c>
      <c r="P541">
        <v>45112</v>
      </c>
      <c r="Q541" t="s">
        <v>39</v>
      </c>
      <c r="R541" t="s">
        <v>40</v>
      </c>
      <c r="S541">
        <v>201</v>
      </c>
      <c r="T541" t="s">
        <v>77</v>
      </c>
      <c r="U541" t="s">
        <v>33</v>
      </c>
    </row>
    <row r="542" spans="1:21">
      <c r="A542">
        <v>541</v>
      </c>
      <c r="B542" t="s">
        <v>21</v>
      </c>
      <c r="C542">
        <v>1</v>
      </c>
      <c r="D542">
        <v>3649</v>
      </c>
      <c r="E542">
        <v>689887563</v>
      </c>
      <c r="F542" t="s">
        <v>1030</v>
      </c>
      <c r="G542">
        <v>1</v>
      </c>
      <c r="H542" t="s">
        <v>35</v>
      </c>
      <c r="I542" t="s">
        <v>122</v>
      </c>
      <c r="J542" t="s">
        <v>25</v>
      </c>
      <c r="K542" t="s">
        <v>56</v>
      </c>
      <c r="L542" t="s">
        <v>795</v>
      </c>
      <c r="M542" t="s">
        <v>796</v>
      </c>
      <c r="N542" t="s">
        <v>845</v>
      </c>
      <c r="O542">
        <v>88</v>
      </c>
      <c r="P542">
        <v>88103</v>
      </c>
      <c r="Q542" t="s">
        <v>846</v>
      </c>
      <c r="R542" t="s">
        <v>847</v>
      </c>
      <c r="S542">
        <v>297</v>
      </c>
      <c r="T542" t="s">
        <v>125</v>
      </c>
      <c r="U542" t="s">
        <v>125</v>
      </c>
    </row>
    <row r="543" spans="1:21">
      <c r="A543">
        <v>542</v>
      </c>
      <c r="B543" t="s">
        <v>21</v>
      </c>
      <c r="C543">
        <v>1</v>
      </c>
      <c r="D543">
        <v>3653</v>
      </c>
      <c r="E543">
        <v>690033960</v>
      </c>
      <c r="F543" t="s">
        <v>1031</v>
      </c>
      <c r="G543">
        <v>2</v>
      </c>
      <c r="H543" t="s">
        <v>23</v>
      </c>
      <c r="I543" t="s">
        <v>236</v>
      </c>
      <c r="J543" t="s">
        <v>25</v>
      </c>
      <c r="K543" t="s">
        <v>59</v>
      </c>
      <c r="L543" t="s">
        <v>27</v>
      </c>
      <c r="M543" t="s">
        <v>28</v>
      </c>
      <c r="N543" t="s">
        <v>45</v>
      </c>
      <c r="O543">
        <v>46</v>
      </c>
      <c r="P543">
        <v>46499</v>
      </c>
      <c r="Q543" t="s">
        <v>370</v>
      </c>
      <c r="R543" t="s">
        <v>371</v>
      </c>
      <c r="S543">
        <v>577</v>
      </c>
      <c r="T543" t="s">
        <v>65</v>
      </c>
      <c r="U543" t="s">
        <v>33</v>
      </c>
    </row>
    <row r="544" spans="1:21">
      <c r="A544">
        <v>543</v>
      </c>
      <c r="B544" t="s">
        <v>21</v>
      </c>
      <c r="C544">
        <v>1</v>
      </c>
      <c r="D544">
        <v>3686</v>
      </c>
      <c r="E544">
        <v>690848212</v>
      </c>
      <c r="F544" t="s">
        <v>69</v>
      </c>
      <c r="G544">
        <v>3</v>
      </c>
      <c r="H544" t="s">
        <v>35</v>
      </c>
      <c r="I544" t="s">
        <v>70</v>
      </c>
      <c r="J544" t="s">
        <v>25</v>
      </c>
      <c r="K544" t="s">
        <v>71</v>
      </c>
      <c r="L544" t="s">
        <v>199</v>
      </c>
      <c r="M544" t="s">
        <v>200</v>
      </c>
      <c r="N544" t="s">
        <v>201</v>
      </c>
      <c r="O544">
        <v>49</v>
      </c>
      <c r="P544">
        <v>4941</v>
      </c>
      <c r="Q544" t="s">
        <v>202</v>
      </c>
      <c r="R544" t="s">
        <v>203</v>
      </c>
      <c r="S544">
        <v>316098</v>
      </c>
      <c r="T544" t="e" cm="1">
        <f t="array" ref="T544">-Functieaanduiding-Bouwvlak</f>
        <v>#NAME?</v>
      </c>
      <c r="U544" t="s">
        <v>33</v>
      </c>
    </row>
    <row r="545" spans="1:21">
      <c r="A545">
        <v>544</v>
      </c>
      <c r="B545" t="s">
        <v>21</v>
      </c>
      <c r="C545">
        <v>1</v>
      </c>
      <c r="D545">
        <v>3693</v>
      </c>
      <c r="E545">
        <v>691047360</v>
      </c>
      <c r="F545" t="s">
        <v>146</v>
      </c>
      <c r="G545">
        <v>4</v>
      </c>
      <c r="H545" t="s">
        <v>35</v>
      </c>
      <c r="I545" t="s">
        <v>147</v>
      </c>
      <c r="J545" t="s">
        <v>25</v>
      </c>
      <c r="K545" t="s">
        <v>148</v>
      </c>
      <c r="L545" t="s">
        <v>149</v>
      </c>
      <c r="M545" t="s">
        <v>150</v>
      </c>
      <c r="N545" t="s">
        <v>151</v>
      </c>
      <c r="O545">
        <v>1</v>
      </c>
      <c r="P545">
        <v>163</v>
      </c>
      <c r="Q545" t="s">
        <v>195</v>
      </c>
      <c r="R545" t="s">
        <v>196</v>
      </c>
      <c r="S545">
        <v>1463</v>
      </c>
      <c r="T545" t="s">
        <v>109</v>
      </c>
      <c r="U545" t="s">
        <v>33</v>
      </c>
    </row>
    <row r="546" spans="1:21">
      <c r="A546">
        <v>545</v>
      </c>
      <c r="B546" t="s">
        <v>21</v>
      </c>
      <c r="C546">
        <v>1</v>
      </c>
      <c r="D546">
        <v>3694</v>
      </c>
      <c r="E546">
        <v>691047966</v>
      </c>
      <c r="F546" t="s">
        <v>146</v>
      </c>
      <c r="G546">
        <v>4</v>
      </c>
      <c r="H546" t="s">
        <v>35</v>
      </c>
      <c r="I546" t="s">
        <v>147</v>
      </c>
      <c r="J546" t="s">
        <v>25</v>
      </c>
      <c r="K546" t="s">
        <v>148</v>
      </c>
      <c r="L546" t="s">
        <v>149</v>
      </c>
      <c r="M546" t="s">
        <v>150</v>
      </c>
      <c r="N546" t="s">
        <v>151</v>
      </c>
      <c r="O546">
        <v>1</v>
      </c>
      <c r="P546">
        <v>1134</v>
      </c>
      <c r="Q546" t="s">
        <v>1032</v>
      </c>
      <c r="R546" t="s">
        <v>1033</v>
      </c>
      <c r="S546">
        <v>1463</v>
      </c>
      <c r="T546" t="s">
        <v>109</v>
      </c>
      <c r="U546" t="s">
        <v>33</v>
      </c>
    </row>
    <row r="547" spans="1:21">
      <c r="A547">
        <v>546</v>
      </c>
      <c r="B547" t="s">
        <v>21</v>
      </c>
      <c r="C547">
        <v>1</v>
      </c>
      <c r="D547">
        <v>3698</v>
      </c>
      <c r="E547">
        <v>691093563</v>
      </c>
      <c r="F547" t="s">
        <v>1034</v>
      </c>
      <c r="G547">
        <v>13</v>
      </c>
      <c r="H547" t="s">
        <v>35</v>
      </c>
      <c r="I547" t="s">
        <v>268</v>
      </c>
      <c r="J547" t="s">
        <v>25</v>
      </c>
      <c r="K547" t="s">
        <v>37</v>
      </c>
      <c r="L547" t="s">
        <v>27</v>
      </c>
      <c r="M547" t="s">
        <v>28</v>
      </c>
      <c r="N547" t="s">
        <v>38</v>
      </c>
      <c r="O547">
        <v>45</v>
      </c>
      <c r="P547">
        <v>45112</v>
      </c>
      <c r="Q547" t="s">
        <v>39</v>
      </c>
      <c r="R547" t="s">
        <v>40</v>
      </c>
      <c r="S547">
        <v>4970</v>
      </c>
      <c r="T547" t="s">
        <v>41</v>
      </c>
      <c r="U547" t="s">
        <v>33</v>
      </c>
    </row>
    <row r="548" spans="1:21">
      <c r="A548">
        <v>547</v>
      </c>
      <c r="B548" t="s">
        <v>21</v>
      </c>
      <c r="C548">
        <v>1</v>
      </c>
      <c r="D548">
        <v>3703</v>
      </c>
      <c r="E548">
        <v>691172166</v>
      </c>
      <c r="F548" t="s">
        <v>1035</v>
      </c>
      <c r="G548">
        <v>37</v>
      </c>
      <c r="H548" t="s">
        <v>261</v>
      </c>
      <c r="I548" t="s">
        <v>36</v>
      </c>
      <c r="J548" t="s">
        <v>25</v>
      </c>
      <c r="K548" t="s">
        <v>56</v>
      </c>
      <c r="L548" t="s">
        <v>90</v>
      </c>
      <c r="M548" t="s">
        <v>91</v>
      </c>
      <c r="N548" t="s">
        <v>92</v>
      </c>
      <c r="O548">
        <v>66</v>
      </c>
      <c r="P548">
        <v>6621</v>
      </c>
      <c r="Q548" t="s">
        <v>1036</v>
      </c>
      <c r="R548" t="s">
        <v>1037</v>
      </c>
      <c r="S548">
        <v>108</v>
      </c>
      <c r="T548" t="s">
        <v>208</v>
      </c>
      <c r="U548" t="s">
        <v>33</v>
      </c>
    </row>
    <row r="549" spans="1:21">
      <c r="A549">
        <v>548</v>
      </c>
      <c r="B549" t="s">
        <v>21</v>
      </c>
      <c r="C549">
        <v>1</v>
      </c>
      <c r="D549">
        <v>3714</v>
      </c>
      <c r="E549">
        <v>691416360</v>
      </c>
      <c r="F549" t="s">
        <v>825</v>
      </c>
      <c r="G549">
        <v>40</v>
      </c>
      <c r="H549" t="s">
        <v>35</v>
      </c>
      <c r="I549" t="s">
        <v>70</v>
      </c>
      <c r="J549" t="s">
        <v>25</v>
      </c>
      <c r="K549" t="s">
        <v>112</v>
      </c>
      <c r="L549" t="s">
        <v>312</v>
      </c>
      <c r="M549" t="s">
        <v>313</v>
      </c>
      <c r="N549" t="s">
        <v>458</v>
      </c>
      <c r="O549">
        <v>62</v>
      </c>
      <c r="P549">
        <v>6209</v>
      </c>
      <c r="Q549" t="s">
        <v>645</v>
      </c>
      <c r="R549" t="s">
        <v>646</v>
      </c>
      <c r="S549">
        <v>28334</v>
      </c>
      <c r="T549" t="e" cm="1">
        <f t="array" ref="T549">-Functieaanduiding-Bouwvlak</f>
        <v>#NAME?</v>
      </c>
      <c r="U549" t="s">
        <v>33</v>
      </c>
    </row>
    <row r="550" spans="1:21">
      <c r="A550">
        <v>549</v>
      </c>
      <c r="B550" t="s">
        <v>21</v>
      </c>
      <c r="C550">
        <v>1</v>
      </c>
      <c r="D550">
        <v>3715</v>
      </c>
      <c r="E550">
        <v>691449412</v>
      </c>
      <c r="F550" t="s">
        <v>539</v>
      </c>
      <c r="G550">
        <v>2</v>
      </c>
      <c r="H550" t="s">
        <v>35</v>
      </c>
      <c r="I550" t="s">
        <v>130</v>
      </c>
      <c r="J550" t="s">
        <v>25</v>
      </c>
      <c r="K550" t="s">
        <v>37</v>
      </c>
      <c r="L550" t="s">
        <v>27</v>
      </c>
      <c r="M550" t="s">
        <v>28</v>
      </c>
      <c r="N550" t="s">
        <v>45</v>
      </c>
      <c r="O550">
        <v>46</v>
      </c>
      <c r="P550">
        <v>46902</v>
      </c>
      <c r="Q550" t="s">
        <v>945</v>
      </c>
      <c r="R550" t="s">
        <v>946</v>
      </c>
      <c r="S550">
        <v>10880</v>
      </c>
      <c r="T550" t="s">
        <v>125</v>
      </c>
      <c r="U550" t="s">
        <v>125</v>
      </c>
    </row>
    <row r="551" spans="1:21">
      <c r="A551">
        <v>550</v>
      </c>
      <c r="B551" t="s">
        <v>21</v>
      </c>
      <c r="C551">
        <v>1</v>
      </c>
      <c r="D551">
        <v>3716</v>
      </c>
      <c r="E551">
        <v>691450018</v>
      </c>
      <c r="F551" t="s">
        <v>1016</v>
      </c>
      <c r="G551">
        <v>6</v>
      </c>
      <c r="H551" t="s">
        <v>35</v>
      </c>
      <c r="I551" t="s">
        <v>659</v>
      </c>
      <c r="J551" t="s">
        <v>25</v>
      </c>
      <c r="K551" t="s">
        <v>37</v>
      </c>
      <c r="L551" t="s">
        <v>113</v>
      </c>
      <c r="M551" t="s">
        <v>114</v>
      </c>
      <c r="N551" t="s">
        <v>115</v>
      </c>
      <c r="O551">
        <v>69</v>
      </c>
      <c r="P551">
        <v>69203</v>
      </c>
      <c r="Q551" t="s">
        <v>116</v>
      </c>
      <c r="R551" t="s">
        <v>117</v>
      </c>
      <c r="S551">
        <v>8589</v>
      </c>
      <c r="T551" t="s">
        <v>77</v>
      </c>
      <c r="U551" t="s">
        <v>33</v>
      </c>
    </row>
    <row r="552" spans="1:21">
      <c r="A552">
        <v>551</v>
      </c>
      <c r="B552" t="s">
        <v>21</v>
      </c>
      <c r="C552">
        <v>1</v>
      </c>
      <c r="D552">
        <v>3717</v>
      </c>
      <c r="E552">
        <v>691450615</v>
      </c>
      <c r="F552" t="s">
        <v>539</v>
      </c>
      <c r="G552">
        <v>2</v>
      </c>
      <c r="H552" t="s">
        <v>35</v>
      </c>
      <c r="I552" t="s">
        <v>130</v>
      </c>
      <c r="J552" t="s">
        <v>25</v>
      </c>
      <c r="K552" t="s">
        <v>37</v>
      </c>
      <c r="L552" t="s">
        <v>113</v>
      </c>
      <c r="M552" t="s">
        <v>114</v>
      </c>
      <c r="N552" t="s">
        <v>115</v>
      </c>
      <c r="O552">
        <v>69</v>
      </c>
      <c r="P552">
        <v>69209</v>
      </c>
      <c r="Q552" t="s">
        <v>1038</v>
      </c>
      <c r="R552" t="s">
        <v>1039</v>
      </c>
      <c r="S552">
        <v>10880</v>
      </c>
      <c r="T552" t="s">
        <v>125</v>
      </c>
      <c r="U552" t="s">
        <v>125</v>
      </c>
    </row>
    <row r="553" spans="1:21">
      <c r="A553">
        <v>552</v>
      </c>
      <c r="B553" t="s">
        <v>21</v>
      </c>
      <c r="C553">
        <v>1</v>
      </c>
      <c r="D553">
        <v>3730</v>
      </c>
      <c r="E553">
        <v>691923960</v>
      </c>
      <c r="F553" t="s">
        <v>1040</v>
      </c>
      <c r="G553">
        <v>9</v>
      </c>
      <c r="H553" t="s">
        <v>23</v>
      </c>
      <c r="I553" t="s">
        <v>288</v>
      </c>
      <c r="J553" t="s">
        <v>25</v>
      </c>
      <c r="K553" t="s">
        <v>56</v>
      </c>
      <c r="L553" t="s">
        <v>113</v>
      </c>
      <c r="M553" t="s">
        <v>114</v>
      </c>
      <c r="N553" t="s">
        <v>561</v>
      </c>
      <c r="O553">
        <v>72</v>
      </c>
      <c r="P553">
        <v>72193</v>
      </c>
      <c r="Q553" t="s">
        <v>1041</v>
      </c>
      <c r="R553" t="s">
        <v>1042</v>
      </c>
      <c r="S553">
        <v>3420</v>
      </c>
      <c r="T553" t="s">
        <v>41</v>
      </c>
      <c r="U553" t="s">
        <v>33</v>
      </c>
    </row>
    <row r="554" spans="1:21">
      <c r="A554">
        <v>553</v>
      </c>
      <c r="B554" t="s">
        <v>21</v>
      </c>
      <c r="C554">
        <v>1</v>
      </c>
      <c r="D554">
        <v>3766</v>
      </c>
      <c r="E554">
        <v>692552766</v>
      </c>
      <c r="F554" t="s">
        <v>854</v>
      </c>
      <c r="G554">
        <v>82</v>
      </c>
      <c r="H554" t="s">
        <v>35</v>
      </c>
      <c r="I554" t="s">
        <v>711</v>
      </c>
      <c r="J554" t="s">
        <v>25</v>
      </c>
      <c r="K554" t="s">
        <v>56</v>
      </c>
      <c r="L554" t="s">
        <v>795</v>
      </c>
      <c r="M554" t="s">
        <v>796</v>
      </c>
      <c r="N554" t="s">
        <v>845</v>
      </c>
      <c r="O554">
        <v>88</v>
      </c>
      <c r="P554">
        <v>88103</v>
      </c>
      <c r="Q554" t="s">
        <v>846</v>
      </c>
      <c r="R554" t="s">
        <v>847</v>
      </c>
      <c r="S554">
        <v>273</v>
      </c>
      <c r="T554" t="s">
        <v>128</v>
      </c>
      <c r="U554" t="s">
        <v>33</v>
      </c>
    </row>
    <row r="555" spans="1:21">
      <c r="A555">
        <v>554</v>
      </c>
      <c r="B555" t="s">
        <v>21</v>
      </c>
      <c r="C555">
        <v>1</v>
      </c>
      <c r="D555">
        <v>3769</v>
      </c>
      <c r="E555">
        <v>692692560</v>
      </c>
      <c r="F555" t="s">
        <v>1043</v>
      </c>
      <c r="G555">
        <v>59</v>
      </c>
      <c r="H555" t="s">
        <v>35</v>
      </c>
      <c r="I555" t="s">
        <v>340</v>
      </c>
      <c r="J555" t="s">
        <v>25</v>
      </c>
      <c r="K555" t="s">
        <v>56</v>
      </c>
      <c r="L555" t="s">
        <v>149</v>
      </c>
      <c r="M555" t="s">
        <v>150</v>
      </c>
      <c r="N555" t="s">
        <v>151</v>
      </c>
      <c r="O555">
        <v>1</v>
      </c>
      <c r="P555">
        <v>1499</v>
      </c>
      <c r="Q555" t="s">
        <v>1044</v>
      </c>
      <c r="R555" t="s">
        <v>1045</v>
      </c>
      <c r="S555">
        <v>255</v>
      </c>
      <c r="T555" t="s">
        <v>125</v>
      </c>
      <c r="U555" t="s">
        <v>125</v>
      </c>
    </row>
    <row r="556" spans="1:21">
      <c r="A556">
        <v>555</v>
      </c>
      <c r="B556" t="s">
        <v>21</v>
      </c>
      <c r="C556">
        <v>1</v>
      </c>
      <c r="D556">
        <v>3787</v>
      </c>
      <c r="E556">
        <v>693198360</v>
      </c>
      <c r="F556" t="s">
        <v>69</v>
      </c>
      <c r="G556">
        <v>3</v>
      </c>
      <c r="H556" t="s">
        <v>35</v>
      </c>
      <c r="I556" t="s">
        <v>70</v>
      </c>
      <c r="J556" t="s">
        <v>25</v>
      </c>
      <c r="K556" t="s">
        <v>71</v>
      </c>
      <c r="L556" t="s">
        <v>27</v>
      </c>
      <c r="M556" t="s">
        <v>28</v>
      </c>
      <c r="N556" t="s">
        <v>45</v>
      </c>
      <c r="O556">
        <v>46</v>
      </c>
      <c r="P556">
        <v>4622</v>
      </c>
      <c r="Q556" t="s">
        <v>46</v>
      </c>
      <c r="R556" t="s">
        <v>47</v>
      </c>
      <c r="S556">
        <v>316098</v>
      </c>
      <c r="T556" t="e" cm="1">
        <f t="array" ref="T556">-Functieaanduiding-Bouwvlak</f>
        <v>#NAME?</v>
      </c>
      <c r="U556" t="s">
        <v>33</v>
      </c>
    </row>
    <row r="557" spans="1:21">
      <c r="A557">
        <v>556</v>
      </c>
      <c r="B557" t="s">
        <v>21</v>
      </c>
      <c r="C557">
        <v>1</v>
      </c>
      <c r="D557">
        <v>3789</v>
      </c>
      <c r="E557">
        <v>693309363</v>
      </c>
      <c r="F557" t="s">
        <v>1046</v>
      </c>
      <c r="G557">
        <v>1</v>
      </c>
      <c r="H557" t="s">
        <v>577</v>
      </c>
      <c r="I557" t="s">
        <v>132</v>
      </c>
      <c r="J557" t="s">
        <v>25</v>
      </c>
      <c r="K557" t="s">
        <v>56</v>
      </c>
      <c r="L557" t="s">
        <v>60</v>
      </c>
      <c r="M557" t="s">
        <v>61</v>
      </c>
      <c r="N557" t="s">
        <v>62</v>
      </c>
      <c r="O557">
        <v>43</v>
      </c>
      <c r="P557">
        <v>4333</v>
      </c>
      <c r="Q557" t="s">
        <v>462</v>
      </c>
      <c r="R557" t="s">
        <v>463</v>
      </c>
      <c r="S557">
        <v>86</v>
      </c>
      <c r="T557" t="s">
        <v>125</v>
      </c>
      <c r="U557" t="s">
        <v>125</v>
      </c>
    </row>
    <row r="558" spans="1:21">
      <c r="A558">
        <v>557</v>
      </c>
      <c r="B558" t="s">
        <v>21</v>
      </c>
      <c r="C558">
        <v>1</v>
      </c>
      <c r="D558">
        <v>3790</v>
      </c>
      <c r="E558">
        <v>693310566</v>
      </c>
      <c r="F558" t="s">
        <v>293</v>
      </c>
      <c r="G558">
        <v>5</v>
      </c>
      <c r="H558" t="s">
        <v>294</v>
      </c>
      <c r="I558" t="s">
        <v>132</v>
      </c>
      <c r="J558" t="s">
        <v>25</v>
      </c>
      <c r="K558" t="s">
        <v>37</v>
      </c>
      <c r="L558" t="s">
        <v>50</v>
      </c>
      <c r="M558" t="s">
        <v>51</v>
      </c>
      <c r="N558" t="s">
        <v>343</v>
      </c>
      <c r="O558">
        <v>18</v>
      </c>
      <c r="P558">
        <v>18123</v>
      </c>
      <c r="Q558" t="s">
        <v>1047</v>
      </c>
      <c r="R558" t="s">
        <v>1048</v>
      </c>
      <c r="S558">
        <v>815</v>
      </c>
      <c r="T558" t="s">
        <v>125</v>
      </c>
      <c r="U558" t="s">
        <v>125</v>
      </c>
    </row>
    <row r="559" spans="1:21">
      <c r="A559">
        <v>558</v>
      </c>
      <c r="B559" t="s">
        <v>21</v>
      </c>
      <c r="C559">
        <v>1</v>
      </c>
      <c r="D559">
        <v>3792</v>
      </c>
      <c r="E559">
        <v>693440818</v>
      </c>
      <c r="F559" t="s">
        <v>1049</v>
      </c>
      <c r="G559">
        <v>38</v>
      </c>
      <c r="H559" t="s">
        <v>35</v>
      </c>
      <c r="I559" t="s">
        <v>233</v>
      </c>
      <c r="J559" t="s">
        <v>25</v>
      </c>
      <c r="K559" t="s">
        <v>234</v>
      </c>
      <c r="L559" t="s">
        <v>451</v>
      </c>
      <c r="M559" t="s">
        <v>452</v>
      </c>
      <c r="N559" t="s">
        <v>451</v>
      </c>
      <c r="O559">
        <v>68</v>
      </c>
      <c r="P559">
        <v>6831</v>
      </c>
      <c r="Q559" t="s">
        <v>615</v>
      </c>
      <c r="R559" t="s">
        <v>616</v>
      </c>
      <c r="S559">
        <v>162</v>
      </c>
      <c r="T559" t="s">
        <v>109</v>
      </c>
      <c r="U559" t="s">
        <v>33</v>
      </c>
    </row>
    <row r="560" spans="1:21">
      <c r="A560">
        <v>559</v>
      </c>
      <c r="B560" t="s">
        <v>21</v>
      </c>
      <c r="C560">
        <v>1</v>
      </c>
      <c r="D560">
        <v>3795</v>
      </c>
      <c r="E560">
        <v>693565560</v>
      </c>
      <c r="F560" t="s">
        <v>518</v>
      </c>
      <c r="G560">
        <v>50</v>
      </c>
      <c r="H560" t="s">
        <v>89</v>
      </c>
      <c r="I560" t="s">
        <v>228</v>
      </c>
      <c r="J560" t="s">
        <v>25</v>
      </c>
      <c r="K560" t="s">
        <v>148</v>
      </c>
      <c r="L560" t="s">
        <v>27</v>
      </c>
      <c r="M560" t="s">
        <v>28</v>
      </c>
      <c r="N560" t="s">
        <v>45</v>
      </c>
      <c r="O560">
        <v>46</v>
      </c>
      <c r="P560">
        <v>46311</v>
      </c>
      <c r="Q560" t="s">
        <v>225</v>
      </c>
      <c r="R560" t="s">
        <v>226</v>
      </c>
      <c r="S560">
        <v>1503</v>
      </c>
      <c r="T560" t="s">
        <v>145</v>
      </c>
      <c r="U560" t="s">
        <v>33</v>
      </c>
    </row>
    <row r="561" spans="1:21">
      <c r="A561">
        <v>560</v>
      </c>
      <c r="B561" t="s">
        <v>21</v>
      </c>
      <c r="C561">
        <v>1</v>
      </c>
      <c r="D561">
        <v>3802</v>
      </c>
      <c r="E561">
        <v>693647166</v>
      </c>
      <c r="F561" t="s">
        <v>507</v>
      </c>
      <c r="G561">
        <v>17</v>
      </c>
      <c r="H561" t="s">
        <v>35</v>
      </c>
      <c r="I561" t="s">
        <v>268</v>
      </c>
      <c r="J561" t="s">
        <v>25</v>
      </c>
      <c r="K561" t="s">
        <v>37</v>
      </c>
      <c r="L561" t="s">
        <v>27</v>
      </c>
      <c r="M561" t="s">
        <v>28</v>
      </c>
      <c r="N561" t="s">
        <v>45</v>
      </c>
      <c r="O561">
        <v>46</v>
      </c>
      <c r="P561">
        <v>4652</v>
      </c>
      <c r="Q561" t="s">
        <v>306</v>
      </c>
      <c r="R561" t="s">
        <v>307</v>
      </c>
      <c r="S561">
        <v>2394</v>
      </c>
      <c r="T561" t="s">
        <v>41</v>
      </c>
      <c r="U561" t="s">
        <v>33</v>
      </c>
    </row>
    <row r="562" spans="1:21">
      <c r="A562">
        <v>561</v>
      </c>
      <c r="B562" t="s">
        <v>21</v>
      </c>
      <c r="C562">
        <v>1</v>
      </c>
      <c r="D562">
        <v>3806</v>
      </c>
      <c r="E562">
        <v>693701818</v>
      </c>
      <c r="F562" t="s">
        <v>163</v>
      </c>
      <c r="G562">
        <v>43</v>
      </c>
      <c r="H562" t="s">
        <v>35</v>
      </c>
      <c r="I562" t="s">
        <v>70</v>
      </c>
      <c r="J562" t="s">
        <v>25</v>
      </c>
      <c r="K562" t="s">
        <v>44</v>
      </c>
      <c r="L562" t="s">
        <v>27</v>
      </c>
      <c r="M562" t="s">
        <v>28</v>
      </c>
      <c r="N562" t="s">
        <v>45</v>
      </c>
      <c r="O562">
        <v>46</v>
      </c>
      <c r="P562">
        <v>4622</v>
      </c>
      <c r="Q562" t="s">
        <v>46</v>
      </c>
      <c r="R562" t="s">
        <v>47</v>
      </c>
      <c r="S562">
        <v>7548</v>
      </c>
      <c r="T562" t="e" cm="1">
        <f t="array" ref="T562">-Functieaanduiding-Bouwvlak</f>
        <v>#NAME?</v>
      </c>
      <c r="U562" t="s">
        <v>33</v>
      </c>
    </row>
    <row r="563" spans="1:21">
      <c r="A563">
        <v>562</v>
      </c>
      <c r="B563" t="s">
        <v>21</v>
      </c>
      <c r="C563">
        <v>1</v>
      </c>
      <c r="D563">
        <v>3811</v>
      </c>
      <c r="E563">
        <v>693840960</v>
      </c>
      <c r="F563" t="s">
        <v>1050</v>
      </c>
      <c r="G563">
        <v>40</v>
      </c>
      <c r="H563" t="s">
        <v>89</v>
      </c>
      <c r="I563" t="s">
        <v>127</v>
      </c>
      <c r="J563" t="s">
        <v>25</v>
      </c>
      <c r="K563" t="s">
        <v>56</v>
      </c>
      <c r="L563" t="s">
        <v>375</v>
      </c>
      <c r="M563" t="s">
        <v>376</v>
      </c>
      <c r="N563" t="s">
        <v>377</v>
      </c>
      <c r="O563">
        <v>56</v>
      </c>
      <c r="P563">
        <v>5621</v>
      </c>
      <c r="Q563" t="s">
        <v>790</v>
      </c>
      <c r="R563" t="s">
        <v>791</v>
      </c>
      <c r="S563">
        <v>99</v>
      </c>
      <c r="T563" t="s">
        <v>125</v>
      </c>
      <c r="U563" t="s">
        <v>125</v>
      </c>
    </row>
    <row r="564" spans="1:21">
      <c r="A564">
        <v>563</v>
      </c>
      <c r="B564" t="s">
        <v>21</v>
      </c>
      <c r="C564">
        <v>1</v>
      </c>
      <c r="D564">
        <v>3836</v>
      </c>
      <c r="E564">
        <v>694436760</v>
      </c>
      <c r="F564" t="s">
        <v>297</v>
      </c>
      <c r="G564">
        <v>23</v>
      </c>
      <c r="H564" t="s">
        <v>35</v>
      </c>
      <c r="I564" t="s">
        <v>298</v>
      </c>
      <c r="J564" t="s">
        <v>25</v>
      </c>
      <c r="K564" t="s">
        <v>37</v>
      </c>
      <c r="L564" t="s">
        <v>199</v>
      </c>
      <c r="M564" t="s">
        <v>200</v>
      </c>
      <c r="N564" t="s">
        <v>365</v>
      </c>
      <c r="O564">
        <v>52</v>
      </c>
      <c r="P564">
        <v>52109</v>
      </c>
      <c r="Q564" t="s">
        <v>840</v>
      </c>
      <c r="R564" t="s">
        <v>841</v>
      </c>
      <c r="S564">
        <v>4221</v>
      </c>
      <c r="T564" t="s">
        <v>77</v>
      </c>
      <c r="U564" t="s">
        <v>33</v>
      </c>
    </row>
    <row r="565" spans="1:21">
      <c r="A565">
        <v>564</v>
      </c>
      <c r="B565" t="s">
        <v>21</v>
      </c>
      <c r="C565">
        <v>1</v>
      </c>
      <c r="D565">
        <v>3860</v>
      </c>
      <c r="E565">
        <v>695300218</v>
      </c>
      <c r="F565" t="s">
        <v>88</v>
      </c>
      <c r="G565">
        <v>6</v>
      </c>
      <c r="H565" t="s">
        <v>89</v>
      </c>
      <c r="I565" t="s">
        <v>79</v>
      </c>
      <c r="J565" t="s">
        <v>25</v>
      </c>
      <c r="K565" t="s">
        <v>37</v>
      </c>
      <c r="L565" t="s">
        <v>451</v>
      </c>
      <c r="M565" t="s">
        <v>452</v>
      </c>
      <c r="N565" t="s">
        <v>451</v>
      </c>
      <c r="O565">
        <v>68</v>
      </c>
      <c r="P565">
        <v>6831</v>
      </c>
      <c r="Q565" t="s">
        <v>615</v>
      </c>
      <c r="R565" t="s">
        <v>616</v>
      </c>
      <c r="S565">
        <v>597</v>
      </c>
      <c r="T565" t="s">
        <v>41</v>
      </c>
      <c r="U565" t="s">
        <v>33</v>
      </c>
    </row>
    <row r="566" spans="1:21">
      <c r="A566">
        <v>565</v>
      </c>
      <c r="B566" t="s">
        <v>21</v>
      </c>
      <c r="C566">
        <v>1</v>
      </c>
      <c r="D566">
        <v>3892</v>
      </c>
      <c r="E566">
        <v>696190566</v>
      </c>
      <c r="F566" t="s">
        <v>1051</v>
      </c>
      <c r="G566">
        <v>40</v>
      </c>
      <c r="H566" t="s">
        <v>101</v>
      </c>
      <c r="I566" t="s">
        <v>127</v>
      </c>
      <c r="J566" t="s">
        <v>25</v>
      </c>
      <c r="K566" t="s">
        <v>56</v>
      </c>
      <c r="L566" t="s">
        <v>27</v>
      </c>
      <c r="M566" t="s">
        <v>28</v>
      </c>
      <c r="N566" t="s">
        <v>29</v>
      </c>
      <c r="O566">
        <v>47</v>
      </c>
      <c r="P566">
        <v>47915</v>
      </c>
      <c r="Q566" t="s">
        <v>565</v>
      </c>
      <c r="R566" t="s">
        <v>566</v>
      </c>
      <c r="S566">
        <v>126</v>
      </c>
      <c r="T566" t="s">
        <v>689</v>
      </c>
      <c r="U566" t="s">
        <v>33</v>
      </c>
    </row>
    <row r="567" spans="1:21">
      <c r="A567">
        <v>566</v>
      </c>
      <c r="B567" t="s">
        <v>21</v>
      </c>
      <c r="C567">
        <v>1</v>
      </c>
      <c r="D567">
        <v>3906</v>
      </c>
      <c r="E567">
        <v>696432363</v>
      </c>
      <c r="F567" t="s">
        <v>1052</v>
      </c>
      <c r="G567">
        <v>6</v>
      </c>
      <c r="H567" t="s">
        <v>101</v>
      </c>
      <c r="I567" t="s">
        <v>79</v>
      </c>
      <c r="J567" t="s">
        <v>25</v>
      </c>
      <c r="K567" t="s">
        <v>56</v>
      </c>
      <c r="L567" t="s">
        <v>27</v>
      </c>
      <c r="M567" t="s">
        <v>28</v>
      </c>
      <c r="N567" t="s">
        <v>38</v>
      </c>
      <c r="O567">
        <v>45</v>
      </c>
      <c r="P567">
        <v>45204</v>
      </c>
      <c r="Q567" t="s">
        <v>435</v>
      </c>
      <c r="R567" t="s">
        <v>436</v>
      </c>
      <c r="S567">
        <v>133</v>
      </c>
      <c r="T567" t="s">
        <v>77</v>
      </c>
      <c r="U567" t="s">
        <v>33</v>
      </c>
    </row>
    <row r="568" spans="1:21">
      <c r="A568">
        <v>567</v>
      </c>
      <c r="B568" t="s">
        <v>21</v>
      </c>
      <c r="C568">
        <v>1</v>
      </c>
      <c r="D568">
        <v>3913</v>
      </c>
      <c r="E568">
        <v>696582966</v>
      </c>
      <c r="F568" t="s">
        <v>1053</v>
      </c>
      <c r="G568">
        <v>11</v>
      </c>
      <c r="H568" t="s">
        <v>35</v>
      </c>
      <c r="I568" t="s">
        <v>175</v>
      </c>
      <c r="J568" t="s">
        <v>25</v>
      </c>
      <c r="K568" t="s">
        <v>176</v>
      </c>
      <c r="L568" t="s">
        <v>27</v>
      </c>
      <c r="M568" t="s">
        <v>28</v>
      </c>
      <c r="N568" t="s">
        <v>38</v>
      </c>
      <c r="O568">
        <v>45</v>
      </c>
      <c r="P568">
        <v>45202</v>
      </c>
      <c r="Q568" t="s">
        <v>829</v>
      </c>
      <c r="R568" t="s">
        <v>830</v>
      </c>
      <c r="S568">
        <v>144</v>
      </c>
      <c r="T568" t="s">
        <v>177</v>
      </c>
      <c r="U568" t="s">
        <v>33</v>
      </c>
    </row>
    <row r="569" spans="1:21">
      <c r="A569">
        <v>568</v>
      </c>
      <c r="B569" t="s">
        <v>21</v>
      </c>
      <c r="C569">
        <v>1</v>
      </c>
      <c r="D569">
        <v>3917</v>
      </c>
      <c r="E569">
        <v>696632163</v>
      </c>
      <c r="F569" t="s">
        <v>1054</v>
      </c>
      <c r="G569">
        <v>1</v>
      </c>
      <c r="H569" t="s">
        <v>101</v>
      </c>
      <c r="I569" t="s">
        <v>132</v>
      </c>
      <c r="J569" t="s">
        <v>25</v>
      </c>
      <c r="K569" t="s">
        <v>56</v>
      </c>
      <c r="L569" t="s">
        <v>154</v>
      </c>
      <c r="M569" t="s">
        <v>155</v>
      </c>
      <c r="N569" t="s">
        <v>521</v>
      </c>
      <c r="O569">
        <v>77</v>
      </c>
      <c r="P569">
        <v>77399</v>
      </c>
      <c r="Q569" t="s">
        <v>522</v>
      </c>
      <c r="R569" t="s">
        <v>523</v>
      </c>
      <c r="S569">
        <v>63</v>
      </c>
      <c r="T569" t="s">
        <v>125</v>
      </c>
      <c r="U569" t="s">
        <v>125</v>
      </c>
    </row>
    <row r="570" spans="1:21">
      <c r="A570">
        <v>569</v>
      </c>
      <c r="B570" t="s">
        <v>21</v>
      </c>
      <c r="C570">
        <v>1</v>
      </c>
      <c r="D570">
        <v>3967</v>
      </c>
      <c r="E570">
        <v>697822018</v>
      </c>
      <c r="F570" t="s">
        <v>1055</v>
      </c>
      <c r="G570">
        <v>6</v>
      </c>
      <c r="H570" t="s">
        <v>261</v>
      </c>
      <c r="I570" t="s">
        <v>79</v>
      </c>
      <c r="J570" t="s">
        <v>25</v>
      </c>
      <c r="K570" t="s">
        <v>37</v>
      </c>
      <c r="L570" t="s">
        <v>60</v>
      </c>
      <c r="M570" t="s">
        <v>61</v>
      </c>
      <c r="N570" t="s">
        <v>85</v>
      </c>
      <c r="O570">
        <v>41</v>
      </c>
      <c r="P570">
        <v>4120</v>
      </c>
      <c r="Q570" t="s">
        <v>86</v>
      </c>
      <c r="R570" t="s">
        <v>87</v>
      </c>
      <c r="S570">
        <v>131</v>
      </c>
      <c r="T570" t="s">
        <v>77</v>
      </c>
      <c r="U570" t="s">
        <v>33</v>
      </c>
    </row>
    <row r="571" spans="1:21">
      <c r="A571">
        <v>570</v>
      </c>
      <c r="B571" t="s">
        <v>21</v>
      </c>
      <c r="C571">
        <v>1</v>
      </c>
      <c r="D571">
        <v>3971</v>
      </c>
      <c r="E571">
        <v>697881363</v>
      </c>
      <c r="F571" t="s">
        <v>88</v>
      </c>
      <c r="G571">
        <v>6</v>
      </c>
      <c r="H571" t="s">
        <v>89</v>
      </c>
      <c r="I571" t="s">
        <v>79</v>
      </c>
      <c r="J571" t="s">
        <v>25</v>
      </c>
      <c r="K571" t="s">
        <v>37</v>
      </c>
      <c r="L571" t="s">
        <v>451</v>
      </c>
      <c r="M571" t="s">
        <v>452</v>
      </c>
      <c r="N571" t="s">
        <v>451</v>
      </c>
      <c r="O571">
        <v>68</v>
      </c>
      <c r="P571">
        <v>6831</v>
      </c>
      <c r="Q571" t="s">
        <v>615</v>
      </c>
      <c r="R571" t="s">
        <v>616</v>
      </c>
      <c r="S571">
        <v>597</v>
      </c>
      <c r="T571" t="s">
        <v>41</v>
      </c>
      <c r="U571" t="s">
        <v>33</v>
      </c>
    </row>
    <row r="572" spans="1:21">
      <c r="A572">
        <v>571</v>
      </c>
      <c r="B572" t="s">
        <v>21</v>
      </c>
      <c r="C572">
        <v>1</v>
      </c>
      <c r="D572">
        <v>3977</v>
      </c>
      <c r="E572">
        <v>698007363</v>
      </c>
      <c r="F572" t="s">
        <v>283</v>
      </c>
      <c r="G572">
        <v>27</v>
      </c>
      <c r="H572" t="s">
        <v>35</v>
      </c>
      <c r="I572" t="s">
        <v>132</v>
      </c>
      <c r="J572" t="s">
        <v>25</v>
      </c>
      <c r="K572" t="s">
        <v>37</v>
      </c>
      <c r="L572" t="s">
        <v>50</v>
      </c>
      <c r="M572" t="s">
        <v>51</v>
      </c>
      <c r="N572" t="s">
        <v>569</v>
      </c>
      <c r="O572">
        <v>32</v>
      </c>
      <c r="P572">
        <v>32502</v>
      </c>
      <c r="Q572" t="s">
        <v>1056</v>
      </c>
      <c r="R572" t="s">
        <v>1057</v>
      </c>
      <c r="S572">
        <v>671</v>
      </c>
      <c r="T572" t="s">
        <v>125</v>
      </c>
      <c r="U572" t="s">
        <v>125</v>
      </c>
    </row>
    <row r="573" spans="1:21">
      <c r="A573">
        <v>572</v>
      </c>
      <c r="B573" t="s">
        <v>21</v>
      </c>
      <c r="C573">
        <v>1</v>
      </c>
      <c r="D573">
        <v>3979</v>
      </c>
      <c r="E573">
        <v>698076966</v>
      </c>
      <c r="F573" t="s">
        <v>322</v>
      </c>
      <c r="G573">
        <v>1</v>
      </c>
      <c r="H573" t="s">
        <v>35</v>
      </c>
      <c r="I573" t="s">
        <v>49</v>
      </c>
      <c r="J573" t="s">
        <v>25</v>
      </c>
      <c r="K573" t="s">
        <v>37</v>
      </c>
      <c r="L573" t="s">
        <v>113</v>
      </c>
      <c r="M573" t="s">
        <v>114</v>
      </c>
      <c r="N573" t="s">
        <v>717</v>
      </c>
      <c r="O573">
        <v>74</v>
      </c>
      <c r="P573">
        <v>7490</v>
      </c>
      <c r="Q573" t="s">
        <v>979</v>
      </c>
      <c r="R573" t="s">
        <v>980</v>
      </c>
      <c r="S573">
        <v>455</v>
      </c>
      <c r="T573" t="s">
        <v>41</v>
      </c>
      <c r="U573" t="s">
        <v>33</v>
      </c>
    </row>
    <row r="574" spans="1:21">
      <c r="A574">
        <v>573</v>
      </c>
      <c r="B574" t="s">
        <v>21</v>
      </c>
      <c r="C574">
        <v>1</v>
      </c>
      <c r="D574">
        <v>3992</v>
      </c>
      <c r="E574">
        <v>698477760</v>
      </c>
      <c r="F574" t="s">
        <v>1058</v>
      </c>
      <c r="G574">
        <v>40</v>
      </c>
      <c r="H574" t="s">
        <v>89</v>
      </c>
      <c r="I574" t="s">
        <v>127</v>
      </c>
      <c r="J574" t="s">
        <v>25</v>
      </c>
      <c r="K574" t="s">
        <v>56</v>
      </c>
      <c r="L574" t="s">
        <v>60</v>
      </c>
      <c r="M574" t="s">
        <v>61</v>
      </c>
      <c r="N574" t="s">
        <v>85</v>
      </c>
      <c r="O574">
        <v>41</v>
      </c>
      <c r="P574">
        <v>4120</v>
      </c>
      <c r="Q574" t="s">
        <v>86</v>
      </c>
      <c r="R574" t="s">
        <v>87</v>
      </c>
      <c r="S574">
        <v>99</v>
      </c>
      <c r="T574" t="s">
        <v>125</v>
      </c>
      <c r="U574" t="s">
        <v>125</v>
      </c>
    </row>
    <row r="575" spans="1:21">
      <c r="A575">
        <v>574</v>
      </c>
      <c r="B575" t="s">
        <v>21</v>
      </c>
      <c r="C575">
        <v>1</v>
      </c>
      <c r="D575">
        <v>4001</v>
      </c>
      <c r="E575">
        <v>698772363</v>
      </c>
      <c r="F575" t="s">
        <v>996</v>
      </c>
      <c r="G575">
        <v>17</v>
      </c>
      <c r="H575" t="s">
        <v>997</v>
      </c>
      <c r="I575" t="s">
        <v>24</v>
      </c>
      <c r="J575" t="s">
        <v>25</v>
      </c>
      <c r="K575" t="s">
        <v>56</v>
      </c>
      <c r="L575" t="s">
        <v>113</v>
      </c>
      <c r="M575" t="s">
        <v>114</v>
      </c>
      <c r="N575" t="s">
        <v>115</v>
      </c>
      <c r="O575">
        <v>69</v>
      </c>
      <c r="P575">
        <v>69102</v>
      </c>
      <c r="Q575" t="s">
        <v>1059</v>
      </c>
      <c r="R575" t="s">
        <v>1060</v>
      </c>
      <c r="S575">
        <v>84</v>
      </c>
      <c r="T575" t="s">
        <v>244</v>
      </c>
      <c r="U575" t="s">
        <v>33</v>
      </c>
    </row>
    <row r="576" spans="1:21">
      <c r="A576">
        <v>575</v>
      </c>
      <c r="B576" t="s">
        <v>21</v>
      </c>
      <c r="C576">
        <v>1</v>
      </c>
      <c r="D576">
        <v>4022</v>
      </c>
      <c r="E576">
        <v>699305163</v>
      </c>
      <c r="F576" t="s">
        <v>1061</v>
      </c>
      <c r="G576">
        <v>51</v>
      </c>
      <c r="H576" t="s">
        <v>35</v>
      </c>
      <c r="I576" t="s">
        <v>1062</v>
      </c>
      <c r="J576" t="s">
        <v>25</v>
      </c>
      <c r="K576" t="s">
        <v>56</v>
      </c>
      <c r="L576" t="s">
        <v>50</v>
      </c>
      <c r="M576" t="s">
        <v>51</v>
      </c>
      <c r="N576" t="s">
        <v>465</v>
      </c>
      <c r="O576">
        <v>23</v>
      </c>
      <c r="P576">
        <v>2342</v>
      </c>
      <c r="Q576" t="s">
        <v>1063</v>
      </c>
      <c r="R576" t="s">
        <v>1064</v>
      </c>
      <c r="S576">
        <v>373</v>
      </c>
      <c r="T576" t="s">
        <v>1065</v>
      </c>
      <c r="U576" t="s">
        <v>33</v>
      </c>
    </row>
    <row r="577" spans="1:21">
      <c r="A577">
        <v>576</v>
      </c>
      <c r="B577" t="s">
        <v>21</v>
      </c>
      <c r="C577">
        <v>1</v>
      </c>
      <c r="D577">
        <v>4028</v>
      </c>
      <c r="E577">
        <v>699494163</v>
      </c>
      <c r="F577" t="s">
        <v>1066</v>
      </c>
      <c r="G577">
        <v>7</v>
      </c>
      <c r="H577" t="s">
        <v>35</v>
      </c>
      <c r="I577" t="s">
        <v>290</v>
      </c>
      <c r="J577" t="s">
        <v>25</v>
      </c>
      <c r="K577" t="s">
        <v>37</v>
      </c>
      <c r="L577" t="s">
        <v>451</v>
      </c>
      <c r="M577" t="s">
        <v>452</v>
      </c>
      <c r="N577" t="s">
        <v>451</v>
      </c>
      <c r="O577">
        <v>68</v>
      </c>
      <c r="P577">
        <v>6831</v>
      </c>
      <c r="Q577" t="s">
        <v>615</v>
      </c>
      <c r="R577" t="s">
        <v>616</v>
      </c>
      <c r="S577">
        <v>463</v>
      </c>
      <c r="T577" t="s">
        <v>41</v>
      </c>
      <c r="U577" t="s">
        <v>33</v>
      </c>
    </row>
    <row r="578" spans="1:21">
      <c r="A578">
        <v>577</v>
      </c>
      <c r="B578" t="s">
        <v>21</v>
      </c>
      <c r="C578">
        <v>1</v>
      </c>
      <c r="D578">
        <v>4038</v>
      </c>
      <c r="E578">
        <v>699716766</v>
      </c>
      <c r="F578" t="s">
        <v>1067</v>
      </c>
      <c r="G578">
        <v>6</v>
      </c>
      <c r="H578" t="s">
        <v>35</v>
      </c>
      <c r="I578" t="s">
        <v>70</v>
      </c>
      <c r="J578" t="s">
        <v>25</v>
      </c>
      <c r="K578" t="s">
        <v>56</v>
      </c>
      <c r="L578" t="s">
        <v>113</v>
      </c>
      <c r="M578" t="s">
        <v>114</v>
      </c>
      <c r="N578" t="s">
        <v>858</v>
      </c>
      <c r="O578">
        <v>70</v>
      </c>
      <c r="P578">
        <v>70222</v>
      </c>
      <c r="Q578" t="s">
        <v>1027</v>
      </c>
      <c r="R578" t="s">
        <v>1028</v>
      </c>
      <c r="S578">
        <v>625</v>
      </c>
      <c r="T578" t="e" cm="1">
        <f t="array" ref="T578">-Functieaanduiding-Bouwvlak</f>
        <v>#NAME?</v>
      </c>
      <c r="U578" t="s">
        <v>33</v>
      </c>
    </row>
    <row r="579" spans="1:21">
      <c r="A579">
        <v>578</v>
      </c>
      <c r="B579" t="s">
        <v>21</v>
      </c>
      <c r="C579">
        <v>1</v>
      </c>
      <c r="D579">
        <v>4043</v>
      </c>
      <c r="E579">
        <v>699894966</v>
      </c>
      <c r="F579" t="s">
        <v>853</v>
      </c>
      <c r="G579">
        <v>38</v>
      </c>
      <c r="H579" t="s">
        <v>35</v>
      </c>
      <c r="I579" t="s">
        <v>426</v>
      </c>
      <c r="J579" t="s">
        <v>25</v>
      </c>
      <c r="K579" t="s">
        <v>56</v>
      </c>
      <c r="L579" t="s">
        <v>60</v>
      </c>
      <c r="M579" t="s">
        <v>61</v>
      </c>
      <c r="N579" t="s">
        <v>85</v>
      </c>
      <c r="O579">
        <v>41</v>
      </c>
      <c r="P579">
        <v>4120</v>
      </c>
      <c r="Q579" t="s">
        <v>86</v>
      </c>
      <c r="R579" t="s">
        <v>87</v>
      </c>
      <c r="S579">
        <v>502</v>
      </c>
      <c r="T579" t="s">
        <v>41</v>
      </c>
      <c r="U579" t="s">
        <v>33</v>
      </c>
    </row>
    <row r="580" spans="1:21">
      <c r="A580">
        <v>579</v>
      </c>
      <c r="B580" t="s">
        <v>21</v>
      </c>
      <c r="C580">
        <v>1</v>
      </c>
      <c r="D580">
        <v>4049</v>
      </c>
      <c r="E580">
        <v>700057563</v>
      </c>
      <c r="F580" t="s">
        <v>1068</v>
      </c>
      <c r="G580">
        <v>24</v>
      </c>
      <c r="H580" t="s">
        <v>23</v>
      </c>
      <c r="I580" t="s">
        <v>649</v>
      </c>
      <c r="J580" t="s">
        <v>25</v>
      </c>
      <c r="K580" t="s">
        <v>56</v>
      </c>
      <c r="L580" t="s">
        <v>50</v>
      </c>
      <c r="M580" t="s">
        <v>51</v>
      </c>
      <c r="N580" t="s">
        <v>237</v>
      </c>
      <c r="O580">
        <v>10</v>
      </c>
      <c r="P580">
        <v>1091</v>
      </c>
      <c r="Q580" t="s">
        <v>1069</v>
      </c>
      <c r="R580" t="s">
        <v>1070</v>
      </c>
      <c r="S580">
        <v>890</v>
      </c>
      <c r="T580" t="s">
        <v>125</v>
      </c>
      <c r="U580" t="s">
        <v>125</v>
      </c>
    </row>
    <row r="581" spans="1:21">
      <c r="A581">
        <v>580</v>
      </c>
      <c r="B581" t="s">
        <v>21</v>
      </c>
      <c r="C581">
        <v>1</v>
      </c>
      <c r="D581">
        <v>4091</v>
      </c>
      <c r="E581">
        <v>701063763</v>
      </c>
      <c r="F581" t="s">
        <v>1071</v>
      </c>
      <c r="G581">
        <v>49</v>
      </c>
      <c r="H581" t="s">
        <v>784</v>
      </c>
      <c r="I581" t="s">
        <v>24</v>
      </c>
      <c r="J581" t="s">
        <v>25</v>
      </c>
      <c r="K581" t="s">
        <v>56</v>
      </c>
      <c r="L581" t="s">
        <v>795</v>
      </c>
      <c r="M581" t="s">
        <v>796</v>
      </c>
      <c r="N581" t="s">
        <v>797</v>
      </c>
      <c r="O581">
        <v>86</v>
      </c>
      <c r="P581">
        <v>86919</v>
      </c>
      <c r="Q581" t="s">
        <v>1072</v>
      </c>
      <c r="R581" t="s">
        <v>1073</v>
      </c>
      <c r="S581">
        <v>71</v>
      </c>
      <c r="T581" t="s">
        <v>109</v>
      </c>
      <c r="U581" t="s">
        <v>33</v>
      </c>
    </row>
    <row r="582" spans="1:21">
      <c r="A582">
        <v>581</v>
      </c>
      <c r="B582" t="s">
        <v>21</v>
      </c>
      <c r="C582">
        <v>1</v>
      </c>
      <c r="D582">
        <v>4117</v>
      </c>
      <c r="E582">
        <v>701658966</v>
      </c>
      <c r="F582" t="s">
        <v>1074</v>
      </c>
      <c r="G582">
        <v>40</v>
      </c>
      <c r="H582" t="s">
        <v>294</v>
      </c>
      <c r="I582" t="s">
        <v>127</v>
      </c>
      <c r="J582" t="s">
        <v>25</v>
      </c>
      <c r="K582" t="s">
        <v>56</v>
      </c>
      <c r="L582" t="s">
        <v>60</v>
      </c>
      <c r="M582" t="s">
        <v>61</v>
      </c>
      <c r="N582" t="s">
        <v>85</v>
      </c>
      <c r="O582">
        <v>41</v>
      </c>
      <c r="P582">
        <v>4120</v>
      </c>
      <c r="Q582" t="s">
        <v>86</v>
      </c>
      <c r="R582" t="s">
        <v>87</v>
      </c>
      <c r="S582">
        <v>466</v>
      </c>
      <c r="T582" t="s">
        <v>689</v>
      </c>
      <c r="U582" t="s">
        <v>33</v>
      </c>
    </row>
    <row r="583" spans="1:21">
      <c r="A583">
        <v>582</v>
      </c>
      <c r="B583" t="s">
        <v>21</v>
      </c>
      <c r="C583">
        <v>1</v>
      </c>
      <c r="D583">
        <v>4118</v>
      </c>
      <c r="E583">
        <v>701677618</v>
      </c>
      <c r="F583" t="s">
        <v>825</v>
      </c>
      <c r="G583">
        <v>40</v>
      </c>
      <c r="H583" t="s">
        <v>35</v>
      </c>
      <c r="I583" t="s">
        <v>70</v>
      </c>
      <c r="J583" t="s">
        <v>25</v>
      </c>
      <c r="K583" t="s">
        <v>112</v>
      </c>
      <c r="L583" t="s">
        <v>27</v>
      </c>
      <c r="M583" t="s">
        <v>28</v>
      </c>
      <c r="N583" t="s">
        <v>45</v>
      </c>
      <c r="O583">
        <v>46</v>
      </c>
      <c r="P583">
        <v>4622</v>
      </c>
      <c r="Q583" t="s">
        <v>46</v>
      </c>
      <c r="R583" t="s">
        <v>47</v>
      </c>
      <c r="S583">
        <v>28334</v>
      </c>
      <c r="T583" t="e" cm="1">
        <f t="array" ref="T583">-Functieaanduiding-Bouwvlak</f>
        <v>#NAME?</v>
      </c>
      <c r="U583" t="s">
        <v>33</v>
      </c>
    </row>
    <row r="584" spans="1:21">
      <c r="A584">
        <v>583</v>
      </c>
      <c r="B584" t="s">
        <v>21</v>
      </c>
      <c r="C584">
        <v>1</v>
      </c>
      <c r="D584">
        <v>4119</v>
      </c>
      <c r="E584">
        <v>701691412</v>
      </c>
      <c r="F584" t="s">
        <v>1075</v>
      </c>
      <c r="G584">
        <v>10</v>
      </c>
      <c r="H584" t="s">
        <v>35</v>
      </c>
      <c r="I584" t="s">
        <v>426</v>
      </c>
      <c r="J584" t="s">
        <v>25</v>
      </c>
      <c r="K584" t="s">
        <v>37</v>
      </c>
      <c r="L584" t="s">
        <v>113</v>
      </c>
      <c r="M584" t="s">
        <v>114</v>
      </c>
      <c r="N584" t="s">
        <v>188</v>
      </c>
      <c r="O584">
        <v>71</v>
      </c>
      <c r="P584">
        <v>7112</v>
      </c>
      <c r="Q584" t="s">
        <v>189</v>
      </c>
      <c r="R584" t="s">
        <v>190</v>
      </c>
      <c r="S584">
        <v>558</v>
      </c>
      <c r="T584" t="s">
        <v>41</v>
      </c>
      <c r="U584" t="s">
        <v>33</v>
      </c>
    </row>
    <row r="585" spans="1:21">
      <c r="A585">
        <v>584</v>
      </c>
      <c r="B585" t="s">
        <v>21</v>
      </c>
      <c r="C585">
        <v>1</v>
      </c>
      <c r="D585">
        <v>4120</v>
      </c>
      <c r="E585">
        <v>701769960</v>
      </c>
      <c r="F585" t="s">
        <v>1076</v>
      </c>
      <c r="G585">
        <v>32</v>
      </c>
      <c r="H585" t="s">
        <v>35</v>
      </c>
      <c r="I585" t="s">
        <v>136</v>
      </c>
      <c r="J585" t="s">
        <v>25</v>
      </c>
      <c r="K585" t="s">
        <v>56</v>
      </c>
      <c r="L585" t="s">
        <v>27</v>
      </c>
      <c r="M585" t="s">
        <v>28</v>
      </c>
      <c r="N585" t="s">
        <v>45</v>
      </c>
      <c r="O585">
        <v>46</v>
      </c>
      <c r="P585">
        <v>46901</v>
      </c>
      <c r="Q585" t="s">
        <v>1077</v>
      </c>
      <c r="R585" t="s">
        <v>1078</v>
      </c>
      <c r="S585">
        <v>335</v>
      </c>
      <c r="T585" t="s">
        <v>65</v>
      </c>
      <c r="U585" t="s">
        <v>33</v>
      </c>
    </row>
    <row r="586" spans="1:21">
      <c r="A586">
        <v>585</v>
      </c>
      <c r="B586" t="s">
        <v>21</v>
      </c>
      <c r="C586">
        <v>1</v>
      </c>
      <c r="D586">
        <v>4144</v>
      </c>
      <c r="E586">
        <v>702268560</v>
      </c>
      <c r="F586" t="s">
        <v>1053</v>
      </c>
      <c r="G586">
        <v>11</v>
      </c>
      <c r="H586" t="s">
        <v>35</v>
      </c>
      <c r="I586" t="s">
        <v>175</v>
      </c>
      <c r="J586" t="s">
        <v>25</v>
      </c>
      <c r="K586" t="s">
        <v>176</v>
      </c>
      <c r="L586" t="s">
        <v>312</v>
      </c>
      <c r="M586" t="s">
        <v>313</v>
      </c>
      <c r="N586" t="s">
        <v>1079</v>
      </c>
      <c r="O586">
        <v>63</v>
      </c>
      <c r="P586">
        <v>6312</v>
      </c>
      <c r="Q586" t="s">
        <v>1080</v>
      </c>
      <c r="R586" t="s">
        <v>1081</v>
      </c>
      <c r="S586">
        <v>144</v>
      </c>
      <c r="T586" t="s">
        <v>177</v>
      </c>
      <c r="U586" t="s">
        <v>33</v>
      </c>
    </row>
    <row r="587" spans="1:21">
      <c r="A587">
        <v>586</v>
      </c>
      <c r="B587" t="s">
        <v>21</v>
      </c>
      <c r="C587">
        <v>1</v>
      </c>
      <c r="D587">
        <v>4148</v>
      </c>
      <c r="E587">
        <v>702309363</v>
      </c>
      <c r="F587" t="s">
        <v>1082</v>
      </c>
      <c r="G587">
        <v>9</v>
      </c>
      <c r="H587" t="s">
        <v>1083</v>
      </c>
      <c r="I587" t="s">
        <v>58</v>
      </c>
      <c r="J587" t="s">
        <v>25</v>
      </c>
      <c r="K587" t="s">
        <v>59</v>
      </c>
      <c r="L587" t="s">
        <v>451</v>
      </c>
      <c r="M587" t="s">
        <v>452</v>
      </c>
      <c r="N587" t="s">
        <v>451</v>
      </c>
      <c r="O587">
        <v>68</v>
      </c>
      <c r="P587">
        <v>6810</v>
      </c>
      <c r="Q587" t="s">
        <v>1084</v>
      </c>
      <c r="R587" t="s">
        <v>1085</v>
      </c>
      <c r="S587">
        <v>221</v>
      </c>
      <c r="T587" t="s">
        <v>65</v>
      </c>
      <c r="U587" t="s">
        <v>33</v>
      </c>
    </row>
    <row r="588" spans="1:21">
      <c r="A588">
        <v>587</v>
      </c>
      <c r="B588" t="s">
        <v>21</v>
      </c>
      <c r="C588">
        <v>1</v>
      </c>
      <c r="D588">
        <v>4152</v>
      </c>
      <c r="E588">
        <v>702543960</v>
      </c>
      <c r="F588" t="s">
        <v>1086</v>
      </c>
      <c r="G588">
        <v>28</v>
      </c>
      <c r="H588" t="s">
        <v>35</v>
      </c>
      <c r="I588" t="s">
        <v>169</v>
      </c>
      <c r="J588" t="s">
        <v>25</v>
      </c>
      <c r="K588" t="s">
        <v>37</v>
      </c>
      <c r="L588" t="s">
        <v>60</v>
      </c>
      <c r="M588" t="s">
        <v>61</v>
      </c>
      <c r="N588" t="s">
        <v>62</v>
      </c>
      <c r="O588">
        <v>43</v>
      </c>
      <c r="P588">
        <v>43999</v>
      </c>
      <c r="Q588" t="s">
        <v>119</v>
      </c>
      <c r="R588" t="s">
        <v>120</v>
      </c>
      <c r="S588">
        <v>164</v>
      </c>
      <c r="T588" t="s">
        <v>208</v>
      </c>
      <c r="U588" t="s">
        <v>33</v>
      </c>
    </row>
    <row r="589" spans="1:21">
      <c r="A589">
        <v>588</v>
      </c>
      <c r="B589" t="s">
        <v>21</v>
      </c>
      <c r="C589">
        <v>1</v>
      </c>
      <c r="D589">
        <v>4172</v>
      </c>
      <c r="E589">
        <v>703007212</v>
      </c>
      <c r="F589" t="s">
        <v>232</v>
      </c>
      <c r="G589">
        <v>36</v>
      </c>
      <c r="H589" t="s">
        <v>35</v>
      </c>
      <c r="I589" t="s">
        <v>233</v>
      </c>
      <c r="J589" t="s">
        <v>25</v>
      </c>
      <c r="K589" t="s">
        <v>234</v>
      </c>
      <c r="L589" t="s">
        <v>451</v>
      </c>
      <c r="M589" t="s">
        <v>452</v>
      </c>
      <c r="N589" t="s">
        <v>451</v>
      </c>
      <c r="O589">
        <v>68</v>
      </c>
      <c r="P589">
        <v>68204</v>
      </c>
      <c r="Q589" t="s">
        <v>668</v>
      </c>
      <c r="R589" t="s">
        <v>669</v>
      </c>
      <c r="S589">
        <v>12780</v>
      </c>
      <c r="T589" t="s">
        <v>125</v>
      </c>
      <c r="U589" t="s">
        <v>125</v>
      </c>
    </row>
    <row r="590" spans="1:21">
      <c r="A590">
        <v>589</v>
      </c>
      <c r="B590" t="s">
        <v>21</v>
      </c>
      <c r="C590">
        <v>1</v>
      </c>
      <c r="D590">
        <v>4191</v>
      </c>
      <c r="E590">
        <v>703272363</v>
      </c>
      <c r="F590" t="s">
        <v>1087</v>
      </c>
      <c r="G590">
        <v>1</v>
      </c>
      <c r="H590" t="s">
        <v>23</v>
      </c>
      <c r="I590" t="s">
        <v>132</v>
      </c>
      <c r="J590" t="s">
        <v>25</v>
      </c>
      <c r="K590" t="s">
        <v>56</v>
      </c>
      <c r="L590" t="s">
        <v>27</v>
      </c>
      <c r="M590" t="s">
        <v>28</v>
      </c>
      <c r="N590" t="s">
        <v>29</v>
      </c>
      <c r="O590">
        <v>47</v>
      </c>
      <c r="P590">
        <v>47914</v>
      </c>
      <c r="Q590" t="s">
        <v>1001</v>
      </c>
      <c r="R590" t="s">
        <v>1002</v>
      </c>
      <c r="S590">
        <v>114</v>
      </c>
      <c r="T590" t="s">
        <v>77</v>
      </c>
      <c r="U590" t="s">
        <v>33</v>
      </c>
    </row>
    <row r="591" spans="1:21">
      <c r="A591">
        <v>590</v>
      </c>
      <c r="B591" t="s">
        <v>21</v>
      </c>
      <c r="C591">
        <v>1</v>
      </c>
      <c r="D591">
        <v>4193</v>
      </c>
      <c r="E591">
        <v>703329963</v>
      </c>
      <c r="F591" t="s">
        <v>1088</v>
      </c>
      <c r="G591">
        <v>9</v>
      </c>
      <c r="H591" t="s">
        <v>35</v>
      </c>
      <c r="I591" t="s">
        <v>268</v>
      </c>
      <c r="J591" t="s">
        <v>25</v>
      </c>
      <c r="K591" t="s">
        <v>37</v>
      </c>
      <c r="L591" t="s">
        <v>27</v>
      </c>
      <c r="M591" t="s">
        <v>28</v>
      </c>
      <c r="N591" t="s">
        <v>38</v>
      </c>
      <c r="O591">
        <v>45</v>
      </c>
      <c r="P591">
        <v>45112</v>
      </c>
      <c r="Q591" t="s">
        <v>39</v>
      </c>
      <c r="R591" t="s">
        <v>40</v>
      </c>
      <c r="S591">
        <v>633</v>
      </c>
      <c r="T591" t="s">
        <v>41</v>
      </c>
      <c r="U591" t="s">
        <v>33</v>
      </c>
    </row>
    <row r="592" spans="1:21">
      <c r="A592">
        <v>591</v>
      </c>
      <c r="B592" t="s">
        <v>21</v>
      </c>
      <c r="C592">
        <v>1</v>
      </c>
      <c r="D592">
        <v>4197</v>
      </c>
      <c r="E592">
        <v>703371418</v>
      </c>
      <c r="F592" t="s">
        <v>1089</v>
      </c>
      <c r="G592">
        <v>120</v>
      </c>
      <c r="H592" t="s">
        <v>89</v>
      </c>
      <c r="I592" t="s">
        <v>111</v>
      </c>
      <c r="J592" t="s">
        <v>25</v>
      </c>
      <c r="K592" t="s">
        <v>112</v>
      </c>
      <c r="L592" t="s">
        <v>27</v>
      </c>
      <c r="M592" t="s">
        <v>28</v>
      </c>
      <c r="N592" t="s">
        <v>38</v>
      </c>
      <c r="O592">
        <v>45</v>
      </c>
      <c r="P592">
        <v>45112</v>
      </c>
      <c r="Q592" t="s">
        <v>39</v>
      </c>
      <c r="R592" t="s">
        <v>40</v>
      </c>
      <c r="S592">
        <v>164</v>
      </c>
      <c r="T592" t="e" cm="1">
        <f t="array" ref="T592">-Functieaanduiding-Bouwvlak</f>
        <v>#NAME?</v>
      </c>
      <c r="U592" t="s">
        <v>33</v>
      </c>
    </row>
    <row r="593" spans="1:21">
      <c r="A593">
        <v>592</v>
      </c>
      <c r="B593" t="s">
        <v>21</v>
      </c>
      <c r="C593">
        <v>1</v>
      </c>
      <c r="D593">
        <v>4204</v>
      </c>
      <c r="E593">
        <v>703452960</v>
      </c>
      <c r="F593" t="s">
        <v>1090</v>
      </c>
      <c r="G593">
        <v>89</v>
      </c>
      <c r="H593" t="s">
        <v>23</v>
      </c>
      <c r="I593" t="s">
        <v>696</v>
      </c>
      <c r="J593" t="s">
        <v>25</v>
      </c>
      <c r="K593" t="s">
        <v>56</v>
      </c>
      <c r="L593" t="s">
        <v>27</v>
      </c>
      <c r="M593" t="s">
        <v>28</v>
      </c>
      <c r="N593" t="s">
        <v>29</v>
      </c>
      <c r="O593">
        <v>47</v>
      </c>
      <c r="P593">
        <v>47891</v>
      </c>
      <c r="Q593" t="s">
        <v>1091</v>
      </c>
      <c r="R593" t="s">
        <v>1092</v>
      </c>
      <c r="S593">
        <v>173</v>
      </c>
      <c r="T593" t="s">
        <v>697</v>
      </c>
      <c r="U593" t="s">
        <v>33</v>
      </c>
    </row>
    <row r="594" spans="1:21">
      <c r="A594">
        <v>593</v>
      </c>
      <c r="B594" t="s">
        <v>21</v>
      </c>
      <c r="C594">
        <v>1</v>
      </c>
      <c r="D594">
        <v>4225</v>
      </c>
      <c r="E594">
        <v>704071563</v>
      </c>
      <c r="F594" t="s">
        <v>1076</v>
      </c>
      <c r="G594">
        <v>32</v>
      </c>
      <c r="H594" t="s">
        <v>35</v>
      </c>
      <c r="I594" t="s">
        <v>136</v>
      </c>
      <c r="J594" t="s">
        <v>25</v>
      </c>
      <c r="K594" t="s">
        <v>56</v>
      </c>
      <c r="L594" t="s">
        <v>27</v>
      </c>
      <c r="M594" t="s">
        <v>28</v>
      </c>
      <c r="N594" t="s">
        <v>38</v>
      </c>
      <c r="O594">
        <v>45</v>
      </c>
      <c r="P594">
        <v>45112</v>
      </c>
      <c r="Q594" t="s">
        <v>39</v>
      </c>
      <c r="R594" t="s">
        <v>40</v>
      </c>
      <c r="S594">
        <v>335</v>
      </c>
      <c r="T594" t="s">
        <v>65</v>
      </c>
      <c r="U594" t="s">
        <v>33</v>
      </c>
    </row>
    <row r="595" spans="1:21">
      <c r="A595">
        <v>594</v>
      </c>
      <c r="B595" t="s">
        <v>21</v>
      </c>
      <c r="C595">
        <v>1</v>
      </c>
      <c r="D595">
        <v>4238</v>
      </c>
      <c r="E595">
        <v>704217363</v>
      </c>
      <c r="F595" t="s">
        <v>1093</v>
      </c>
      <c r="G595">
        <v>1</v>
      </c>
      <c r="H595" t="s">
        <v>101</v>
      </c>
      <c r="I595" t="s">
        <v>132</v>
      </c>
      <c r="J595" t="s">
        <v>25</v>
      </c>
      <c r="K595" t="s">
        <v>56</v>
      </c>
      <c r="L595" t="s">
        <v>50</v>
      </c>
      <c r="M595" t="s">
        <v>51</v>
      </c>
      <c r="N595" t="s">
        <v>237</v>
      </c>
      <c r="O595">
        <v>10</v>
      </c>
      <c r="P595">
        <v>1086</v>
      </c>
      <c r="Q595" t="s">
        <v>1094</v>
      </c>
      <c r="R595" t="s">
        <v>1095</v>
      </c>
      <c r="S595">
        <v>63</v>
      </c>
      <c r="T595" t="s">
        <v>125</v>
      </c>
      <c r="U595" t="s">
        <v>125</v>
      </c>
    </row>
    <row r="596" spans="1:21">
      <c r="A596">
        <v>595</v>
      </c>
      <c r="B596" t="s">
        <v>21</v>
      </c>
      <c r="C596">
        <v>1</v>
      </c>
      <c r="D596">
        <v>4280</v>
      </c>
      <c r="E596">
        <v>705164163</v>
      </c>
      <c r="F596" t="s">
        <v>904</v>
      </c>
      <c r="G596">
        <v>158</v>
      </c>
      <c r="H596" t="s">
        <v>35</v>
      </c>
      <c r="I596" t="s">
        <v>520</v>
      </c>
      <c r="J596" t="s">
        <v>25</v>
      </c>
      <c r="K596" t="s">
        <v>56</v>
      </c>
      <c r="L596" t="s">
        <v>60</v>
      </c>
      <c r="M596" t="s">
        <v>61</v>
      </c>
      <c r="N596" t="s">
        <v>85</v>
      </c>
      <c r="O596">
        <v>41</v>
      </c>
      <c r="P596">
        <v>4120</v>
      </c>
      <c r="Q596" t="s">
        <v>86</v>
      </c>
      <c r="R596" t="s">
        <v>87</v>
      </c>
      <c r="S596">
        <v>99</v>
      </c>
      <c r="T596" t="s">
        <v>125</v>
      </c>
      <c r="U596" t="s">
        <v>125</v>
      </c>
    </row>
    <row r="597" spans="1:21">
      <c r="A597">
        <v>596</v>
      </c>
      <c r="B597" t="s">
        <v>21</v>
      </c>
      <c r="C597">
        <v>1</v>
      </c>
      <c r="D597">
        <v>4282</v>
      </c>
      <c r="E597">
        <v>705212763</v>
      </c>
      <c r="F597" t="s">
        <v>1096</v>
      </c>
      <c r="G597">
        <v>1</v>
      </c>
      <c r="H597" t="s">
        <v>577</v>
      </c>
      <c r="I597" t="s">
        <v>132</v>
      </c>
      <c r="J597" t="s">
        <v>25</v>
      </c>
      <c r="K597" t="s">
        <v>56</v>
      </c>
      <c r="L597" t="s">
        <v>154</v>
      </c>
      <c r="M597" t="s">
        <v>155</v>
      </c>
      <c r="N597" t="s">
        <v>170</v>
      </c>
      <c r="O597">
        <v>81</v>
      </c>
      <c r="P597">
        <v>8121</v>
      </c>
      <c r="Q597" t="s">
        <v>774</v>
      </c>
      <c r="R597" t="s">
        <v>775</v>
      </c>
      <c r="S597">
        <v>86</v>
      </c>
      <c r="T597" t="s">
        <v>125</v>
      </c>
      <c r="U597" t="s">
        <v>125</v>
      </c>
    </row>
    <row r="598" spans="1:21">
      <c r="A598">
        <v>597</v>
      </c>
      <c r="B598" t="s">
        <v>21</v>
      </c>
      <c r="C598">
        <v>1</v>
      </c>
      <c r="D598">
        <v>4287</v>
      </c>
      <c r="E598">
        <v>705316612</v>
      </c>
      <c r="F598" t="s">
        <v>69</v>
      </c>
      <c r="G598">
        <v>3</v>
      </c>
      <c r="H598" t="s">
        <v>35</v>
      </c>
      <c r="I598" t="s">
        <v>70</v>
      </c>
      <c r="J598" t="s">
        <v>25</v>
      </c>
      <c r="K598" t="s">
        <v>71</v>
      </c>
      <c r="L598" t="s">
        <v>27</v>
      </c>
      <c r="M598" t="s">
        <v>28</v>
      </c>
      <c r="N598" t="s">
        <v>45</v>
      </c>
      <c r="O598">
        <v>46</v>
      </c>
      <c r="P598">
        <v>4622</v>
      </c>
      <c r="Q598" t="s">
        <v>46</v>
      </c>
      <c r="R598" t="s">
        <v>47</v>
      </c>
      <c r="S598">
        <v>316098</v>
      </c>
      <c r="T598" t="e" cm="1">
        <f t="array" ref="T598">-Functieaanduiding-Bouwvlak</f>
        <v>#NAME?</v>
      </c>
      <c r="U598" t="s">
        <v>33</v>
      </c>
    </row>
    <row r="599" spans="1:21">
      <c r="A599">
        <v>598</v>
      </c>
      <c r="B599" t="s">
        <v>21</v>
      </c>
      <c r="C599">
        <v>1</v>
      </c>
      <c r="D599">
        <v>4304</v>
      </c>
      <c r="E599">
        <v>705914763</v>
      </c>
      <c r="F599" t="s">
        <v>163</v>
      </c>
      <c r="G599">
        <v>43</v>
      </c>
      <c r="H599" t="s">
        <v>35</v>
      </c>
      <c r="I599" t="s">
        <v>70</v>
      </c>
      <c r="J599" t="s">
        <v>25</v>
      </c>
      <c r="K599" t="s">
        <v>44</v>
      </c>
      <c r="L599" t="s">
        <v>27</v>
      </c>
      <c r="M599" t="s">
        <v>28</v>
      </c>
      <c r="N599" t="s">
        <v>45</v>
      </c>
      <c r="O599">
        <v>46</v>
      </c>
      <c r="P599">
        <v>4622</v>
      </c>
      <c r="Q599" t="s">
        <v>46</v>
      </c>
      <c r="R599" t="s">
        <v>47</v>
      </c>
      <c r="S599">
        <v>7548</v>
      </c>
      <c r="T599" t="e" cm="1">
        <f t="array" ref="T599">-Functieaanduiding-Bouwvlak</f>
        <v>#NAME?</v>
      </c>
      <c r="U599" t="s">
        <v>33</v>
      </c>
    </row>
    <row r="600" spans="1:21">
      <c r="A600">
        <v>599</v>
      </c>
      <c r="B600" t="s">
        <v>21</v>
      </c>
      <c r="C600">
        <v>1</v>
      </c>
      <c r="D600">
        <v>4305</v>
      </c>
      <c r="E600">
        <v>705926766</v>
      </c>
      <c r="F600" t="s">
        <v>1097</v>
      </c>
      <c r="G600">
        <v>8</v>
      </c>
      <c r="H600" t="s">
        <v>35</v>
      </c>
      <c r="I600" t="s">
        <v>302</v>
      </c>
      <c r="J600" t="s">
        <v>25</v>
      </c>
      <c r="K600" t="s">
        <v>148</v>
      </c>
      <c r="L600" t="s">
        <v>50</v>
      </c>
      <c r="M600" t="s">
        <v>51</v>
      </c>
      <c r="N600" t="s">
        <v>237</v>
      </c>
      <c r="O600">
        <v>10</v>
      </c>
      <c r="P600">
        <v>1085</v>
      </c>
      <c r="Q600" t="s">
        <v>415</v>
      </c>
      <c r="R600" t="s">
        <v>416</v>
      </c>
      <c r="S600">
        <v>8726</v>
      </c>
      <c r="T600" t="s">
        <v>145</v>
      </c>
      <c r="U600" t="s">
        <v>33</v>
      </c>
    </row>
    <row r="601" spans="1:21">
      <c r="A601">
        <v>600</v>
      </c>
      <c r="B601" t="s">
        <v>21</v>
      </c>
      <c r="C601">
        <v>1</v>
      </c>
      <c r="D601">
        <v>4308</v>
      </c>
      <c r="E601">
        <v>705989812</v>
      </c>
      <c r="F601" t="s">
        <v>1098</v>
      </c>
      <c r="G601">
        <v>4</v>
      </c>
      <c r="H601" t="s">
        <v>35</v>
      </c>
      <c r="I601" t="s">
        <v>160</v>
      </c>
      <c r="J601" t="s">
        <v>25</v>
      </c>
      <c r="K601" t="s">
        <v>37</v>
      </c>
      <c r="L601" t="s">
        <v>27</v>
      </c>
      <c r="M601" t="s">
        <v>28</v>
      </c>
      <c r="N601" t="s">
        <v>38</v>
      </c>
      <c r="O601">
        <v>45</v>
      </c>
      <c r="P601">
        <v>45112</v>
      </c>
      <c r="Q601" t="s">
        <v>39</v>
      </c>
      <c r="R601" t="s">
        <v>40</v>
      </c>
      <c r="S601">
        <v>550</v>
      </c>
      <c r="T601" t="s">
        <v>208</v>
      </c>
      <c r="U601" t="s">
        <v>33</v>
      </c>
    </row>
    <row r="602" spans="1:21">
      <c r="A602">
        <v>601</v>
      </c>
      <c r="B602" t="s">
        <v>21</v>
      </c>
      <c r="C602">
        <v>1</v>
      </c>
      <c r="D602">
        <v>4317</v>
      </c>
      <c r="E602">
        <v>706195563</v>
      </c>
      <c r="F602" t="s">
        <v>970</v>
      </c>
      <c r="G602">
        <v>13</v>
      </c>
      <c r="H602" t="s">
        <v>35</v>
      </c>
      <c r="I602" t="s">
        <v>236</v>
      </c>
      <c r="J602" t="s">
        <v>25</v>
      </c>
      <c r="K602" t="s">
        <v>56</v>
      </c>
      <c r="L602" t="s">
        <v>27</v>
      </c>
      <c r="M602" t="s">
        <v>28</v>
      </c>
      <c r="N602" t="s">
        <v>38</v>
      </c>
      <c r="O602">
        <v>45</v>
      </c>
      <c r="P602">
        <v>45112</v>
      </c>
      <c r="Q602" t="s">
        <v>39</v>
      </c>
      <c r="R602" t="s">
        <v>40</v>
      </c>
      <c r="S602">
        <v>536</v>
      </c>
      <c r="T602" t="s">
        <v>125</v>
      </c>
      <c r="U602" t="s">
        <v>125</v>
      </c>
    </row>
    <row r="603" spans="1:21">
      <c r="A603">
        <v>602</v>
      </c>
      <c r="B603" t="s">
        <v>21</v>
      </c>
      <c r="C603">
        <v>1</v>
      </c>
      <c r="D603">
        <v>4320</v>
      </c>
      <c r="E603">
        <v>706275966</v>
      </c>
      <c r="F603" t="s">
        <v>1099</v>
      </c>
      <c r="G603">
        <v>46</v>
      </c>
      <c r="H603" t="s">
        <v>35</v>
      </c>
      <c r="I603" t="s">
        <v>182</v>
      </c>
      <c r="J603" t="s">
        <v>25</v>
      </c>
      <c r="K603" t="s">
        <v>142</v>
      </c>
      <c r="L603" t="s">
        <v>27</v>
      </c>
      <c r="M603" t="s">
        <v>28</v>
      </c>
      <c r="N603" t="s">
        <v>29</v>
      </c>
      <c r="O603">
        <v>47</v>
      </c>
      <c r="P603">
        <v>47918</v>
      </c>
      <c r="Q603" t="s">
        <v>916</v>
      </c>
      <c r="R603" t="s">
        <v>917</v>
      </c>
      <c r="S603">
        <v>78</v>
      </c>
      <c r="T603" t="s">
        <v>109</v>
      </c>
      <c r="U603" t="s">
        <v>33</v>
      </c>
    </row>
    <row r="604" spans="1:21">
      <c r="A604">
        <v>603</v>
      </c>
      <c r="B604" t="s">
        <v>21</v>
      </c>
      <c r="C604">
        <v>1</v>
      </c>
      <c r="D604">
        <v>4377</v>
      </c>
      <c r="E604">
        <v>707789160</v>
      </c>
      <c r="F604" t="s">
        <v>1100</v>
      </c>
      <c r="G604">
        <v>5</v>
      </c>
      <c r="H604" t="s">
        <v>35</v>
      </c>
      <c r="I604" t="s">
        <v>169</v>
      </c>
      <c r="J604" t="s">
        <v>25</v>
      </c>
      <c r="K604" t="s">
        <v>37</v>
      </c>
      <c r="L604" t="s">
        <v>199</v>
      </c>
      <c r="M604" t="s">
        <v>200</v>
      </c>
      <c r="N604" t="s">
        <v>365</v>
      </c>
      <c r="O604">
        <v>52</v>
      </c>
      <c r="P604">
        <v>52291</v>
      </c>
      <c r="Q604" t="s">
        <v>540</v>
      </c>
      <c r="R604" t="s">
        <v>541</v>
      </c>
      <c r="S604">
        <v>1017</v>
      </c>
      <c r="T604" t="s">
        <v>208</v>
      </c>
      <c r="U604" t="s">
        <v>33</v>
      </c>
    </row>
    <row r="605" spans="1:21">
      <c r="A605">
        <v>604</v>
      </c>
      <c r="B605" t="s">
        <v>21</v>
      </c>
      <c r="C605">
        <v>1</v>
      </c>
      <c r="D605">
        <v>4381</v>
      </c>
      <c r="E605">
        <v>707886360</v>
      </c>
      <c r="F605" t="s">
        <v>1101</v>
      </c>
      <c r="G605">
        <v>13</v>
      </c>
      <c r="H605" t="s">
        <v>35</v>
      </c>
      <c r="I605" t="s">
        <v>213</v>
      </c>
      <c r="J605" t="s">
        <v>25</v>
      </c>
      <c r="K605" t="s">
        <v>56</v>
      </c>
      <c r="L605" t="s">
        <v>60</v>
      </c>
      <c r="M605" t="s">
        <v>61</v>
      </c>
      <c r="N605" t="s">
        <v>62</v>
      </c>
      <c r="O605">
        <v>43</v>
      </c>
      <c r="P605">
        <v>4321</v>
      </c>
      <c r="Q605" t="s">
        <v>133</v>
      </c>
      <c r="R605" t="s">
        <v>134</v>
      </c>
      <c r="S605">
        <v>202</v>
      </c>
      <c r="T605" t="e" cm="1">
        <f t="array" aca="1" ref="T605" ca="1">-Functieaanduiding-Specifieke vorm van Bedrijf-elektronisch Bedrijf</f>
        <v>#NAME?</v>
      </c>
      <c r="U605" t="s">
        <v>33</v>
      </c>
    </row>
    <row r="606" spans="1:21">
      <c r="A606">
        <v>605</v>
      </c>
      <c r="B606" t="s">
        <v>21</v>
      </c>
      <c r="C606">
        <v>1</v>
      </c>
      <c r="D606">
        <v>4402</v>
      </c>
      <c r="E606">
        <v>708242163</v>
      </c>
      <c r="F606" t="s">
        <v>1067</v>
      </c>
      <c r="G606">
        <v>6</v>
      </c>
      <c r="H606" t="s">
        <v>35</v>
      </c>
      <c r="I606" t="s">
        <v>70</v>
      </c>
      <c r="J606" t="s">
        <v>25</v>
      </c>
      <c r="K606" t="s">
        <v>56</v>
      </c>
      <c r="L606" t="s">
        <v>27</v>
      </c>
      <c r="M606" t="s">
        <v>28</v>
      </c>
      <c r="N606" t="s">
        <v>38</v>
      </c>
      <c r="O606">
        <v>45</v>
      </c>
      <c r="P606">
        <v>45205</v>
      </c>
      <c r="Q606" t="s">
        <v>625</v>
      </c>
      <c r="R606" t="s">
        <v>626</v>
      </c>
      <c r="S606">
        <v>625</v>
      </c>
      <c r="T606" t="e" cm="1">
        <f t="array" ref="T606">-Functieaanduiding-Bouwvlak</f>
        <v>#NAME?</v>
      </c>
      <c r="U606" t="s">
        <v>33</v>
      </c>
    </row>
    <row r="607" spans="1:21">
      <c r="A607">
        <v>606</v>
      </c>
      <c r="B607" t="s">
        <v>21</v>
      </c>
      <c r="C607">
        <v>1</v>
      </c>
      <c r="D607">
        <v>4432</v>
      </c>
      <c r="E607">
        <v>708643618</v>
      </c>
      <c r="F607" t="s">
        <v>941</v>
      </c>
      <c r="G607">
        <v>61</v>
      </c>
      <c r="H607" t="s">
        <v>35</v>
      </c>
      <c r="I607" t="s">
        <v>132</v>
      </c>
      <c r="J607" t="s">
        <v>25</v>
      </c>
      <c r="K607" t="s">
        <v>37</v>
      </c>
      <c r="L607" t="s">
        <v>154</v>
      </c>
      <c r="M607" t="s">
        <v>155</v>
      </c>
      <c r="N607" t="s">
        <v>170</v>
      </c>
      <c r="O607">
        <v>81</v>
      </c>
      <c r="P607">
        <v>8121</v>
      </c>
      <c r="Q607" t="s">
        <v>774</v>
      </c>
      <c r="R607" t="s">
        <v>775</v>
      </c>
      <c r="S607">
        <v>36</v>
      </c>
      <c r="T607" t="s">
        <v>77</v>
      </c>
      <c r="U607" t="s">
        <v>33</v>
      </c>
    </row>
    <row r="608" spans="1:21">
      <c r="A608">
        <v>607</v>
      </c>
      <c r="B608" t="s">
        <v>21</v>
      </c>
      <c r="C608">
        <v>1</v>
      </c>
      <c r="D608">
        <v>4436</v>
      </c>
      <c r="E608">
        <v>708962163</v>
      </c>
      <c r="F608" t="s">
        <v>1102</v>
      </c>
      <c r="G608">
        <v>1</v>
      </c>
      <c r="H608" t="s">
        <v>23</v>
      </c>
      <c r="I608" t="s">
        <v>132</v>
      </c>
      <c r="J608" t="s">
        <v>25</v>
      </c>
      <c r="K608" t="s">
        <v>56</v>
      </c>
      <c r="L608" t="s">
        <v>27</v>
      </c>
      <c r="M608" t="s">
        <v>28</v>
      </c>
      <c r="N608" t="s">
        <v>45</v>
      </c>
      <c r="O608">
        <v>46</v>
      </c>
      <c r="P608">
        <v>4639</v>
      </c>
      <c r="Q608" t="s">
        <v>179</v>
      </c>
      <c r="R608" t="s">
        <v>180</v>
      </c>
      <c r="S608">
        <v>114</v>
      </c>
      <c r="T608" t="s">
        <v>77</v>
      </c>
      <c r="U608" t="s">
        <v>33</v>
      </c>
    </row>
    <row r="609" spans="1:21">
      <c r="A609">
        <v>608</v>
      </c>
      <c r="B609" t="s">
        <v>21</v>
      </c>
      <c r="C609">
        <v>1</v>
      </c>
      <c r="D609">
        <v>4448</v>
      </c>
      <c r="E609">
        <v>709116963</v>
      </c>
      <c r="F609" t="s">
        <v>166</v>
      </c>
      <c r="G609">
        <v>70</v>
      </c>
      <c r="H609" t="s">
        <v>35</v>
      </c>
      <c r="I609" t="s">
        <v>141</v>
      </c>
      <c r="J609" t="s">
        <v>25</v>
      </c>
      <c r="K609" t="s">
        <v>142</v>
      </c>
      <c r="L609" t="s">
        <v>113</v>
      </c>
      <c r="M609" t="s">
        <v>114</v>
      </c>
      <c r="N609" t="s">
        <v>858</v>
      </c>
      <c r="O609">
        <v>70</v>
      </c>
      <c r="P609">
        <v>7021</v>
      </c>
      <c r="Q609" t="s">
        <v>1103</v>
      </c>
      <c r="R609" t="s">
        <v>1104</v>
      </c>
      <c r="S609">
        <v>3507</v>
      </c>
      <c r="T609" t="s">
        <v>145</v>
      </c>
      <c r="U609" t="s">
        <v>33</v>
      </c>
    </row>
    <row r="610" spans="1:21">
      <c r="A610">
        <v>609</v>
      </c>
      <c r="B610" t="s">
        <v>21</v>
      </c>
      <c r="C610">
        <v>1</v>
      </c>
      <c r="D610">
        <v>4465</v>
      </c>
      <c r="E610">
        <v>709478763</v>
      </c>
      <c r="F610" t="s">
        <v>733</v>
      </c>
      <c r="G610">
        <v>4</v>
      </c>
      <c r="H610" t="s">
        <v>217</v>
      </c>
      <c r="I610" t="s">
        <v>79</v>
      </c>
      <c r="J610" t="s">
        <v>25</v>
      </c>
      <c r="K610" t="s">
        <v>56</v>
      </c>
      <c r="L610" t="s">
        <v>60</v>
      </c>
      <c r="M610" t="s">
        <v>61</v>
      </c>
      <c r="N610" t="s">
        <v>62</v>
      </c>
      <c r="O610">
        <v>43</v>
      </c>
      <c r="P610">
        <v>4332</v>
      </c>
      <c r="Q610" t="s">
        <v>553</v>
      </c>
      <c r="R610" t="s">
        <v>554</v>
      </c>
      <c r="S610">
        <v>223</v>
      </c>
      <c r="T610" t="s">
        <v>65</v>
      </c>
      <c r="U610" t="s">
        <v>33</v>
      </c>
    </row>
    <row r="611" spans="1:21">
      <c r="A611">
        <v>610</v>
      </c>
      <c r="B611" t="s">
        <v>21</v>
      </c>
      <c r="C611">
        <v>1</v>
      </c>
      <c r="D611">
        <v>4468</v>
      </c>
      <c r="E611">
        <v>709535766</v>
      </c>
      <c r="F611" t="s">
        <v>825</v>
      </c>
      <c r="G611">
        <v>40</v>
      </c>
      <c r="H611" t="s">
        <v>35</v>
      </c>
      <c r="I611" t="s">
        <v>70</v>
      </c>
      <c r="J611" t="s">
        <v>25</v>
      </c>
      <c r="K611" t="s">
        <v>112</v>
      </c>
      <c r="L611" t="s">
        <v>27</v>
      </c>
      <c r="M611" t="s">
        <v>28</v>
      </c>
      <c r="N611" t="s">
        <v>45</v>
      </c>
      <c r="O611">
        <v>46</v>
      </c>
      <c r="P611">
        <v>4622</v>
      </c>
      <c r="Q611" t="s">
        <v>46</v>
      </c>
      <c r="R611" t="s">
        <v>47</v>
      </c>
      <c r="S611">
        <v>28334</v>
      </c>
      <c r="T611" t="e" cm="1">
        <f t="array" ref="T611">-Functieaanduiding-Bouwvlak</f>
        <v>#NAME?</v>
      </c>
      <c r="U611" t="s">
        <v>33</v>
      </c>
    </row>
    <row r="612" spans="1:21">
      <c r="A612">
        <v>611</v>
      </c>
      <c r="B612" t="s">
        <v>21</v>
      </c>
      <c r="C612">
        <v>1</v>
      </c>
      <c r="D612">
        <v>4480</v>
      </c>
      <c r="E612">
        <v>709845366</v>
      </c>
      <c r="F612" t="s">
        <v>1105</v>
      </c>
      <c r="G612">
        <v>21</v>
      </c>
      <c r="H612" t="s">
        <v>35</v>
      </c>
      <c r="I612" t="s">
        <v>268</v>
      </c>
      <c r="J612" t="s">
        <v>25</v>
      </c>
      <c r="K612" t="s">
        <v>37</v>
      </c>
      <c r="L612" t="s">
        <v>60</v>
      </c>
      <c r="M612" t="s">
        <v>61</v>
      </c>
      <c r="N612" t="s">
        <v>62</v>
      </c>
      <c r="O612">
        <v>43</v>
      </c>
      <c r="P612">
        <v>4329</v>
      </c>
      <c r="Q612" t="s">
        <v>751</v>
      </c>
      <c r="R612" t="s">
        <v>752</v>
      </c>
      <c r="S612">
        <v>1830</v>
      </c>
      <c r="T612" t="s">
        <v>77</v>
      </c>
      <c r="U612" t="s">
        <v>33</v>
      </c>
    </row>
    <row r="613" spans="1:21">
      <c r="A613">
        <v>612</v>
      </c>
      <c r="B613" t="s">
        <v>21</v>
      </c>
      <c r="C613">
        <v>1</v>
      </c>
      <c r="D613">
        <v>4481</v>
      </c>
      <c r="E613">
        <v>709855560</v>
      </c>
      <c r="F613" t="s">
        <v>1106</v>
      </c>
      <c r="G613">
        <v>22</v>
      </c>
      <c r="H613" t="s">
        <v>23</v>
      </c>
      <c r="I613" t="s">
        <v>182</v>
      </c>
      <c r="J613" t="s">
        <v>25</v>
      </c>
      <c r="K613" t="s">
        <v>142</v>
      </c>
      <c r="L613" t="s">
        <v>50</v>
      </c>
      <c r="M613" t="s">
        <v>51</v>
      </c>
      <c r="N613" t="s">
        <v>247</v>
      </c>
      <c r="O613">
        <v>31</v>
      </c>
      <c r="P613">
        <v>3109</v>
      </c>
      <c r="Q613" t="s">
        <v>740</v>
      </c>
      <c r="R613" t="s">
        <v>741</v>
      </c>
      <c r="S613">
        <v>273</v>
      </c>
      <c r="T613" t="s">
        <v>109</v>
      </c>
      <c r="U613" t="s">
        <v>33</v>
      </c>
    </row>
    <row r="614" spans="1:21">
      <c r="A614">
        <v>613</v>
      </c>
      <c r="B614" t="s">
        <v>21</v>
      </c>
      <c r="C614">
        <v>1</v>
      </c>
      <c r="D614">
        <v>4510</v>
      </c>
      <c r="E614">
        <v>710467615</v>
      </c>
      <c r="F614" t="s">
        <v>1107</v>
      </c>
      <c r="G614">
        <v>35</v>
      </c>
      <c r="H614" t="s">
        <v>1108</v>
      </c>
      <c r="I614" t="s">
        <v>36</v>
      </c>
      <c r="J614" t="s">
        <v>25</v>
      </c>
      <c r="K614" t="s">
        <v>56</v>
      </c>
      <c r="L614" t="s">
        <v>113</v>
      </c>
      <c r="M614" t="s">
        <v>114</v>
      </c>
      <c r="N614" t="s">
        <v>188</v>
      </c>
      <c r="O614">
        <v>71</v>
      </c>
      <c r="P614">
        <v>7112</v>
      </c>
      <c r="Q614" t="s">
        <v>189</v>
      </c>
      <c r="R614" t="s">
        <v>190</v>
      </c>
      <c r="S614">
        <v>105</v>
      </c>
      <c r="T614" t="s">
        <v>208</v>
      </c>
      <c r="U614" t="s">
        <v>33</v>
      </c>
    </row>
    <row r="615" spans="1:21">
      <c r="A615">
        <v>614</v>
      </c>
      <c r="B615" t="s">
        <v>21</v>
      </c>
      <c r="C615">
        <v>1</v>
      </c>
      <c r="D615">
        <v>4527</v>
      </c>
      <c r="E615">
        <v>710668563</v>
      </c>
      <c r="F615" t="s">
        <v>282</v>
      </c>
      <c r="G615">
        <v>65</v>
      </c>
      <c r="H615" t="s">
        <v>35</v>
      </c>
      <c r="I615" t="s">
        <v>43</v>
      </c>
      <c r="J615" t="s">
        <v>25</v>
      </c>
      <c r="K615" t="s">
        <v>44</v>
      </c>
      <c r="L615" t="s">
        <v>27</v>
      </c>
      <c r="M615" t="s">
        <v>28</v>
      </c>
      <c r="N615" t="s">
        <v>45</v>
      </c>
      <c r="O615">
        <v>46</v>
      </c>
      <c r="P615">
        <v>4622</v>
      </c>
      <c r="Q615" t="s">
        <v>46</v>
      </c>
      <c r="R615" t="s">
        <v>47</v>
      </c>
      <c r="S615">
        <v>23111</v>
      </c>
      <c r="T615" t="e" cm="1">
        <f t="array" ref="T615">-Functieaanduiding-Bouwvlak</f>
        <v>#NAME?</v>
      </c>
      <c r="U615" t="s">
        <v>33</v>
      </c>
    </row>
    <row r="616" spans="1:21">
      <c r="A616">
        <v>615</v>
      </c>
      <c r="B616" t="s">
        <v>21</v>
      </c>
      <c r="C616">
        <v>1</v>
      </c>
      <c r="D616">
        <v>4528</v>
      </c>
      <c r="E616">
        <v>710685360</v>
      </c>
      <c r="F616" t="s">
        <v>1071</v>
      </c>
      <c r="G616">
        <v>49</v>
      </c>
      <c r="H616" t="s">
        <v>784</v>
      </c>
      <c r="I616" t="s">
        <v>24</v>
      </c>
      <c r="J616" t="s">
        <v>25</v>
      </c>
      <c r="K616" t="s">
        <v>56</v>
      </c>
      <c r="L616" t="s">
        <v>60</v>
      </c>
      <c r="M616" t="s">
        <v>61</v>
      </c>
      <c r="N616" t="s">
        <v>62</v>
      </c>
      <c r="O616">
        <v>43</v>
      </c>
      <c r="P616">
        <v>43221</v>
      </c>
      <c r="Q616" t="s">
        <v>477</v>
      </c>
      <c r="R616" t="s">
        <v>478</v>
      </c>
      <c r="S616">
        <v>71</v>
      </c>
      <c r="T616" t="s">
        <v>109</v>
      </c>
      <c r="U616" t="s">
        <v>33</v>
      </c>
    </row>
    <row r="617" spans="1:21">
      <c r="A617">
        <v>616</v>
      </c>
      <c r="B617" t="s">
        <v>21</v>
      </c>
      <c r="C617">
        <v>1</v>
      </c>
      <c r="D617">
        <v>4559</v>
      </c>
      <c r="E617">
        <v>711136563</v>
      </c>
      <c r="F617" t="s">
        <v>1109</v>
      </c>
      <c r="G617">
        <v>1</v>
      </c>
      <c r="H617" t="s">
        <v>23</v>
      </c>
      <c r="I617" t="s">
        <v>268</v>
      </c>
      <c r="J617" t="s">
        <v>25</v>
      </c>
      <c r="K617" t="s">
        <v>37</v>
      </c>
      <c r="L617" t="s">
        <v>60</v>
      </c>
      <c r="M617" t="s">
        <v>61</v>
      </c>
      <c r="N617" t="s">
        <v>62</v>
      </c>
      <c r="O617">
        <v>43</v>
      </c>
      <c r="P617">
        <v>4321</v>
      </c>
      <c r="Q617" t="s">
        <v>133</v>
      </c>
      <c r="R617" t="s">
        <v>134</v>
      </c>
      <c r="S617">
        <v>283</v>
      </c>
      <c r="T617" t="s">
        <v>65</v>
      </c>
      <c r="U617" t="s">
        <v>33</v>
      </c>
    </row>
    <row r="618" spans="1:21">
      <c r="A618">
        <v>617</v>
      </c>
      <c r="B618" t="s">
        <v>21</v>
      </c>
      <c r="C618">
        <v>1</v>
      </c>
      <c r="D618">
        <v>4572</v>
      </c>
      <c r="E618">
        <v>711550563</v>
      </c>
      <c r="F618" t="s">
        <v>191</v>
      </c>
      <c r="G618">
        <v>3</v>
      </c>
      <c r="H618" t="s">
        <v>35</v>
      </c>
      <c r="I618" t="s">
        <v>169</v>
      </c>
      <c r="J618" t="s">
        <v>25</v>
      </c>
      <c r="K618" t="s">
        <v>37</v>
      </c>
      <c r="L618" t="s">
        <v>27</v>
      </c>
      <c r="M618" t="s">
        <v>28</v>
      </c>
      <c r="N618" t="s">
        <v>45</v>
      </c>
      <c r="O618">
        <v>46</v>
      </c>
      <c r="P618">
        <v>46442</v>
      </c>
      <c r="Q618" t="s">
        <v>927</v>
      </c>
      <c r="R618" t="s">
        <v>928</v>
      </c>
      <c r="S618">
        <v>546</v>
      </c>
      <c r="T618" t="s">
        <v>41</v>
      </c>
      <c r="U618" t="s">
        <v>33</v>
      </c>
    </row>
    <row r="619" spans="1:21">
      <c r="A619">
        <v>618</v>
      </c>
      <c r="B619" t="s">
        <v>21</v>
      </c>
      <c r="C619">
        <v>1</v>
      </c>
      <c r="D619">
        <v>4635</v>
      </c>
      <c r="E619">
        <v>712484818</v>
      </c>
      <c r="F619" t="s">
        <v>1110</v>
      </c>
      <c r="G619">
        <v>25</v>
      </c>
      <c r="H619" t="s">
        <v>35</v>
      </c>
      <c r="I619" t="s">
        <v>298</v>
      </c>
      <c r="J619" t="s">
        <v>25</v>
      </c>
      <c r="K619" t="s">
        <v>37</v>
      </c>
      <c r="L619" t="s">
        <v>795</v>
      </c>
      <c r="M619" t="s">
        <v>796</v>
      </c>
      <c r="N619" t="s">
        <v>797</v>
      </c>
      <c r="O619">
        <v>86</v>
      </c>
      <c r="P619">
        <v>86922</v>
      </c>
      <c r="Q619" t="s">
        <v>1111</v>
      </c>
      <c r="R619" t="s">
        <v>1112</v>
      </c>
      <c r="S619">
        <v>38</v>
      </c>
      <c r="T619" t="s">
        <v>77</v>
      </c>
      <c r="U619" t="s">
        <v>33</v>
      </c>
    </row>
    <row r="620" spans="1:21">
      <c r="A620">
        <v>619</v>
      </c>
      <c r="B620" t="s">
        <v>21</v>
      </c>
      <c r="C620">
        <v>1</v>
      </c>
      <c r="D620">
        <v>4657</v>
      </c>
      <c r="E620">
        <v>712934166</v>
      </c>
      <c r="F620" t="s">
        <v>1113</v>
      </c>
      <c r="G620">
        <v>10</v>
      </c>
      <c r="H620" t="s">
        <v>23</v>
      </c>
      <c r="I620" t="s">
        <v>49</v>
      </c>
      <c r="J620" t="s">
        <v>25</v>
      </c>
      <c r="K620" t="s">
        <v>37</v>
      </c>
      <c r="L620" t="s">
        <v>50</v>
      </c>
      <c r="M620" t="s">
        <v>51</v>
      </c>
      <c r="N620" t="s">
        <v>206</v>
      </c>
      <c r="O620">
        <v>28</v>
      </c>
      <c r="P620">
        <v>2899</v>
      </c>
      <c r="Q620" t="s">
        <v>1114</v>
      </c>
      <c r="R620" t="s">
        <v>1115</v>
      </c>
      <c r="S620">
        <v>797</v>
      </c>
      <c r="T620" t="s">
        <v>41</v>
      </c>
      <c r="U620" t="s">
        <v>33</v>
      </c>
    </row>
    <row r="621" spans="1:21">
      <c r="A621">
        <v>620</v>
      </c>
      <c r="B621" t="s">
        <v>21</v>
      </c>
      <c r="C621">
        <v>1</v>
      </c>
      <c r="D621">
        <v>4680</v>
      </c>
      <c r="E621">
        <v>713344566</v>
      </c>
      <c r="F621" t="s">
        <v>1116</v>
      </c>
      <c r="G621">
        <v>49</v>
      </c>
      <c r="H621" t="s">
        <v>1117</v>
      </c>
      <c r="I621" t="s">
        <v>24</v>
      </c>
      <c r="J621" t="s">
        <v>25</v>
      </c>
      <c r="K621" t="s">
        <v>56</v>
      </c>
      <c r="L621" t="s">
        <v>60</v>
      </c>
      <c r="M621" t="s">
        <v>61</v>
      </c>
      <c r="N621" t="s">
        <v>62</v>
      </c>
      <c r="O621">
        <v>43</v>
      </c>
      <c r="P621">
        <v>43221</v>
      </c>
      <c r="Q621" t="s">
        <v>477</v>
      </c>
      <c r="R621" t="s">
        <v>478</v>
      </c>
      <c r="S621">
        <v>71</v>
      </c>
      <c r="T621" t="s">
        <v>65</v>
      </c>
      <c r="U621" t="s">
        <v>33</v>
      </c>
    </row>
    <row r="622" spans="1:21">
      <c r="A622">
        <v>621</v>
      </c>
      <c r="B622" t="s">
        <v>21</v>
      </c>
      <c r="C622">
        <v>1</v>
      </c>
      <c r="D622">
        <v>4681</v>
      </c>
      <c r="E622">
        <v>713415363</v>
      </c>
      <c r="F622" t="s">
        <v>1118</v>
      </c>
      <c r="G622">
        <v>6</v>
      </c>
      <c r="H622" t="s">
        <v>101</v>
      </c>
      <c r="I622" t="s">
        <v>79</v>
      </c>
      <c r="J622" t="s">
        <v>25</v>
      </c>
      <c r="K622" t="s">
        <v>37</v>
      </c>
      <c r="L622" t="s">
        <v>50</v>
      </c>
      <c r="M622" t="s">
        <v>51</v>
      </c>
      <c r="N622" t="s">
        <v>284</v>
      </c>
      <c r="O622">
        <v>25</v>
      </c>
      <c r="P622">
        <v>2562</v>
      </c>
      <c r="Q622" t="s">
        <v>285</v>
      </c>
      <c r="R622" t="s">
        <v>286</v>
      </c>
      <c r="S622">
        <v>138</v>
      </c>
      <c r="T622" t="s">
        <v>77</v>
      </c>
      <c r="U622" t="s">
        <v>33</v>
      </c>
    </row>
    <row r="623" spans="1:21">
      <c r="A623">
        <v>622</v>
      </c>
      <c r="B623" t="s">
        <v>21</v>
      </c>
      <c r="C623">
        <v>1</v>
      </c>
      <c r="D623">
        <v>4686</v>
      </c>
      <c r="E623">
        <v>713491560</v>
      </c>
      <c r="F623" t="s">
        <v>855</v>
      </c>
      <c r="G623">
        <v>30</v>
      </c>
      <c r="H623" t="s">
        <v>35</v>
      </c>
      <c r="I623" t="s">
        <v>182</v>
      </c>
      <c r="J623" t="s">
        <v>25</v>
      </c>
      <c r="K623" t="s">
        <v>142</v>
      </c>
      <c r="L623" t="s">
        <v>27</v>
      </c>
      <c r="M623" t="s">
        <v>28</v>
      </c>
      <c r="N623" t="s">
        <v>38</v>
      </c>
      <c r="O623">
        <v>45</v>
      </c>
      <c r="P623">
        <v>45112</v>
      </c>
      <c r="Q623" t="s">
        <v>39</v>
      </c>
      <c r="R623" t="s">
        <v>40</v>
      </c>
      <c r="S623">
        <v>869</v>
      </c>
      <c r="T623" t="s">
        <v>109</v>
      </c>
      <c r="U623" t="s">
        <v>33</v>
      </c>
    </row>
    <row r="624" spans="1:21">
      <c r="A624">
        <v>623</v>
      </c>
      <c r="B624" t="s">
        <v>21</v>
      </c>
      <c r="C624">
        <v>1</v>
      </c>
      <c r="D624">
        <v>4725</v>
      </c>
      <c r="E624">
        <v>714381963</v>
      </c>
      <c r="F624" t="s">
        <v>552</v>
      </c>
      <c r="G624">
        <v>10</v>
      </c>
      <c r="H624" t="s">
        <v>217</v>
      </c>
      <c r="I624" t="s">
        <v>49</v>
      </c>
      <c r="J624" t="s">
        <v>25</v>
      </c>
      <c r="K624" t="s">
        <v>37</v>
      </c>
      <c r="L624" t="s">
        <v>60</v>
      </c>
      <c r="M624" t="s">
        <v>61</v>
      </c>
      <c r="N624" t="s">
        <v>62</v>
      </c>
      <c r="O624">
        <v>43</v>
      </c>
      <c r="P624">
        <v>4332</v>
      </c>
      <c r="Q624" t="s">
        <v>553</v>
      </c>
      <c r="R624" t="s">
        <v>554</v>
      </c>
      <c r="S624">
        <v>372</v>
      </c>
      <c r="T624" t="s">
        <v>41</v>
      </c>
      <c r="U624" t="s">
        <v>33</v>
      </c>
    </row>
    <row r="625" spans="1:21">
      <c r="A625">
        <v>624</v>
      </c>
      <c r="B625" t="s">
        <v>21</v>
      </c>
      <c r="C625">
        <v>1</v>
      </c>
      <c r="D625">
        <v>4793</v>
      </c>
      <c r="E625">
        <v>715679212</v>
      </c>
      <c r="F625" t="s">
        <v>1119</v>
      </c>
      <c r="G625">
        <v>4</v>
      </c>
      <c r="H625" t="s">
        <v>89</v>
      </c>
      <c r="I625" t="s">
        <v>58</v>
      </c>
      <c r="J625" t="s">
        <v>25</v>
      </c>
      <c r="K625" t="s">
        <v>59</v>
      </c>
      <c r="L625" t="s">
        <v>60</v>
      </c>
      <c r="M625" t="s">
        <v>61</v>
      </c>
      <c r="N625" t="s">
        <v>62</v>
      </c>
      <c r="O625">
        <v>43</v>
      </c>
      <c r="P625">
        <v>43999</v>
      </c>
      <c r="Q625" t="s">
        <v>119</v>
      </c>
      <c r="R625" t="s">
        <v>120</v>
      </c>
      <c r="S625">
        <v>135</v>
      </c>
      <c r="T625" t="s">
        <v>65</v>
      </c>
      <c r="U625" t="s">
        <v>33</v>
      </c>
    </row>
    <row r="626" spans="1:21">
      <c r="A626">
        <v>625</v>
      </c>
      <c r="B626" t="s">
        <v>21</v>
      </c>
      <c r="C626">
        <v>1</v>
      </c>
      <c r="D626">
        <v>4800</v>
      </c>
      <c r="E626">
        <v>715834563</v>
      </c>
      <c r="F626" t="s">
        <v>1031</v>
      </c>
      <c r="G626">
        <v>2</v>
      </c>
      <c r="H626" t="s">
        <v>23</v>
      </c>
      <c r="I626" t="s">
        <v>236</v>
      </c>
      <c r="J626" t="s">
        <v>25</v>
      </c>
      <c r="K626" t="s">
        <v>59</v>
      </c>
      <c r="L626" t="s">
        <v>27</v>
      </c>
      <c r="M626" t="s">
        <v>28</v>
      </c>
      <c r="N626" t="s">
        <v>45</v>
      </c>
      <c r="O626">
        <v>46</v>
      </c>
      <c r="P626">
        <v>46731</v>
      </c>
      <c r="Q626" t="s">
        <v>210</v>
      </c>
      <c r="R626" t="s">
        <v>211</v>
      </c>
      <c r="S626">
        <v>577</v>
      </c>
      <c r="T626" t="s">
        <v>65</v>
      </c>
      <c r="U626" t="s">
        <v>33</v>
      </c>
    </row>
    <row r="627" spans="1:21">
      <c r="A627">
        <v>626</v>
      </c>
      <c r="B627" t="s">
        <v>21</v>
      </c>
      <c r="C627">
        <v>1</v>
      </c>
      <c r="D627">
        <v>4806</v>
      </c>
      <c r="E627">
        <v>716106418</v>
      </c>
      <c r="F627" t="s">
        <v>971</v>
      </c>
      <c r="G627">
        <v>20</v>
      </c>
      <c r="H627" t="s">
        <v>35</v>
      </c>
      <c r="I627" t="s">
        <v>36</v>
      </c>
      <c r="J627" t="s">
        <v>25</v>
      </c>
      <c r="K627" t="s">
        <v>37</v>
      </c>
      <c r="L627" t="s">
        <v>60</v>
      </c>
      <c r="M627" t="s">
        <v>61</v>
      </c>
      <c r="N627" t="s">
        <v>62</v>
      </c>
      <c r="O627">
        <v>43</v>
      </c>
      <c r="P627">
        <v>4312</v>
      </c>
      <c r="Q627" t="s">
        <v>1120</v>
      </c>
      <c r="R627" t="s">
        <v>1121</v>
      </c>
      <c r="S627">
        <v>689</v>
      </c>
      <c r="T627" t="s">
        <v>208</v>
      </c>
      <c r="U627" t="s">
        <v>33</v>
      </c>
    </row>
    <row r="628" spans="1:21">
      <c r="A628">
        <v>627</v>
      </c>
      <c r="B628" t="s">
        <v>21</v>
      </c>
      <c r="C628">
        <v>1</v>
      </c>
      <c r="D628">
        <v>4832</v>
      </c>
      <c r="E628">
        <v>716577963</v>
      </c>
      <c r="F628" t="s">
        <v>657</v>
      </c>
      <c r="G628">
        <v>46</v>
      </c>
      <c r="H628" t="s">
        <v>35</v>
      </c>
      <c r="I628" t="s">
        <v>70</v>
      </c>
      <c r="J628" t="s">
        <v>25</v>
      </c>
      <c r="K628" t="s">
        <v>56</v>
      </c>
      <c r="L628" t="s">
        <v>27</v>
      </c>
      <c r="M628" t="s">
        <v>28</v>
      </c>
      <c r="N628" t="s">
        <v>45</v>
      </c>
      <c r="O628">
        <v>46</v>
      </c>
      <c r="P628">
        <v>4622</v>
      </c>
      <c r="Q628" t="s">
        <v>46</v>
      </c>
      <c r="R628" t="s">
        <v>47</v>
      </c>
      <c r="S628">
        <v>15459</v>
      </c>
      <c r="T628" t="e" cm="1">
        <f t="array" ref="T628">-Functieaanduiding-Bouwvlak</f>
        <v>#NAME?</v>
      </c>
      <c r="U628" t="s">
        <v>33</v>
      </c>
    </row>
    <row r="629" spans="1:21">
      <c r="A629">
        <v>628</v>
      </c>
      <c r="B629" t="s">
        <v>21</v>
      </c>
      <c r="C629">
        <v>1</v>
      </c>
      <c r="D629">
        <v>4853</v>
      </c>
      <c r="E629">
        <v>716943960</v>
      </c>
      <c r="F629" t="s">
        <v>1122</v>
      </c>
      <c r="G629">
        <v>24</v>
      </c>
      <c r="H629" t="s">
        <v>23</v>
      </c>
      <c r="I629" t="s">
        <v>426</v>
      </c>
      <c r="J629" t="s">
        <v>25</v>
      </c>
      <c r="K629" t="s">
        <v>56</v>
      </c>
      <c r="L629" t="s">
        <v>50</v>
      </c>
      <c r="M629" t="s">
        <v>51</v>
      </c>
      <c r="N629" t="s">
        <v>237</v>
      </c>
      <c r="O629">
        <v>10</v>
      </c>
      <c r="P629">
        <v>1020</v>
      </c>
      <c r="Q629" t="s">
        <v>238</v>
      </c>
      <c r="R629" t="s">
        <v>239</v>
      </c>
      <c r="S629">
        <v>92</v>
      </c>
      <c r="T629" t="s">
        <v>77</v>
      </c>
      <c r="U629" t="s">
        <v>33</v>
      </c>
    </row>
    <row r="630" spans="1:21">
      <c r="A630">
        <v>629</v>
      </c>
      <c r="B630" t="s">
        <v>21</v>
      </c>
      <c r="C630">
        <v>1</v>
      </c>
      <c r="D630">
        <v>4854</v>
      </c>
      <c r="E630">
        <v>716968563</v>
      </c>
      <c r="F630" t="s">
        <v>163</v>
      </c>
      <c r="G630">
        <v>43</v>
      </c>
      <c r="H630" t="s">
        <v>35</v>
      </c>
      <c r="I630" t="s">
        <v>70</v>
      </c>
      <c r="J630" t="s">
        <v>25</v>
      </c>
      <c r="K630" t="s">
        <v>44</v>
      </c>
      <c r="L630" t="s">
        <v>27</v>
      </c>
      <c r="M630" t="s">
        <v>28</v>
      </c>
      <c r="N630" t="s">
        <v>45</v>
      </c>
      <c r="O630">
        <v>46</v>
      </c>
      <c r="P630">
        <v>4622</v>
      </c>
      <c r="Q630" t="s">
        <v>46</v>
      </c>
      <c r="R630" t="s">
        <v>47</v>
      </c>
      <c r="S630">
        <v>7548</v>
      </c>
      <c r="T630" t="e" cm="1">
        <f t="array" ref="T630">-Functieaanduiding-Bouwvlak</f>
        <v>#NAME?</v>
      </c>
      <c r="U630" t="s">
        <v>33</v>
      </c>
    </row>
    <row r="631" spans="1:21">
      <c r="A631">
        <v>630</v>
      </c>
      <c r="B631" t="s">
        <v>21</v>
      </c>
      <c r="C631">
        <v>1</v>
      </c>
      <c r="D631">
        <v>4884</v>
      </c>
      <c r="E631">
        <v>717450412</v>
      </c>
      <c r="F631" t="s">
        <v>1123</v>
      </c>
      <c r="G631">
        <v>6</v>
      </c>
      <c r="H631" t="s">
        <v>23</v>
      </c>
      <c r="I631" t="s">
        <v>79</v>
      </c>
      <c r="J631" t="s">
        <v>25</v>
      </c>
      <c r="K631" t="s">
        <v>37</v>
      </c>
      <c r="L631" t="s">
        <v>60</v>
      </c>
      <c r="M631" t="s">
        <v>61</v>
      </c>
      <c r="N631" t="s">
        <v>62</v>
      </c>
      <c r="O631">
        <v>43</v>
      </c>
      <c r="P631">
        <v>4334</v>
      </c>
      <c r="Q631" t="s">
        <v>185</v>
      </c>
      <c r="R631" t="s">
        <v>186</v>
      </c>
      <c r="S631">
        <v>104</v>
      </c>
      <c r="T631" t="s">
        <v>41</v>
      </c>
      <c r="U631" t="s">
        <v>33</v>
      </c>
    </row>
    <row r="632" spans="1:21">
      <c r="A632">
        <v>631</v>
      </c>
      <c r="B632" t="s">
        <v>21</v>
      </c>
      <c r="C632">
        <v>1</v>
      </c>
      <c r="D632">
        <v>4911</v>
      </c>
      <c r="E632">
        <v>717897363</v>
      </c>
      <c r="F632" t="s">
        <v>941</v>
      </c>
      <c r="G632">
        <v>61</v>
      </c>
      <c r="H632" t="s">
        <v>35</v>
      </c>
      <c r="I632" t="s">
        <v>132</v>
      </c>
      <c r="J632" t="s">
        <v>25</v>
      </c>
      <c r="K632" t="s">
        <v>37</v>
      </c>
      <c r="L632" t="s">
        <v>312</v>
      </c>
      <c r="M632" t="s">
        <v>313</v>
      </c>
      <c r="N632" t="s">
        <v>458</v>
      </c>
      <c r="O632">
        <v>62</v>
      </c>
      <c r="P632">
        <v>6202</v>
      </c>
      <c r="Q632" t="s">
        <v>905</v>
      </c>
      <c r="R632" t="s">
        <v>906</v>
      </c>
      <c r="S632">
        <v>36</v>
      </c>
      <c r="T632" t="s">
        <v>77</v>
      </c>
      <c r="U632" t="s">
        <v>33</v>
      </c>
    </row>
    <row r="633" spans="1:21">
      <c r="A633">
        <v>632</v>
      </c>
      <c r="B633" t="s">
        <v>21</v>
      </c>
      <c r="C633">
        <v>1</v>
      </c>
      <c r="D633">
        <v>4933</v>
      </c>
      <c r="E633">
        <v>718445160</v>
      </c>
      <c r="F633" t="s">
        <v>1124</v>
      </c>
      <c r="G633">
        <v>105</v>
      </c>
      <c r="H633" t="s">
        <v>35</v>
      </c>
      <c r="I633" t="s">
        <v>198</v>
      </c>
      <c r="J633" t="s">
        <v>25</v>
      </c>
      <c r="K633" t="s">
        <v>142</v>
      </c>
      <c r="L633" t="s">
        <v>27</v>
      </c>
      <c r="M633" t="s">
        <v>28</v>
      </c>
      <c r="N633" t="s">
        <v>45</v>
      </c>
      <c r="O633">
        <v>46</v>
      </c>
      <c r="P633">
        <v>46736</v>
      </c>
      <c r="Q633" t="s">
        <v>1125</v>
      </c>
      <c r="R633" t="s">
        <v>1126</v>
      </c>
      <c r="S633">
        <v>203</v>
      </c>
      <c r="T633" t="s">
        <v>109</v>
      </c>
      <c r="U633" t="s">
        <v>33</v>
      </c>
    </row>
    <row r="634" spans="1:21">
      <c r="A634">
        <v>633</v>
      </c>
      <c r="B634" t="s">
        <v>21</v>
      </c>
      <c r="C634">
        <v>1</v>
      </c>
      <c r="D634">
        <v>4935</v>
      </c>
      <c r="E634">
        <v>718486560</v>
      </c>
      <c r="F634" t="s">
        <v>1127</v>
      </c>
      <c r="G634">
        <v>7</v>
      </c>
      <c r="H634" t="s">
        <v>35</v>
      </c>
      <c r="I634" t="s">
        <v>165</v>
      </c>
      <c r="J634" t="s">
        <v>25</v>
      </c>
      <c r="K634" t="s">
        <v>37</v>
      </c>
      <c r="L634" t="s">
        <v>60</v>
      </c>
      <c r="M634" t="s">
        <v>61</v>
      </c>
      <c r="N634" t="s">
        <v>62</v>
      </c>
      <c r="O634">
        <v>43</v>
      </c>
      <c r="P634">
        <v>43221</v>
      </c>
      <c r="Q634" t="s">
        <v>477</v>
      </c>
      <c r="R634" t="s">
        <v>478</v>
      </c>
      <c r="S634">
        <v>408</v>
      </c>
      <c r="T634" t="s">
        <v>125</v>
      </c>
      <c r="U634" t="s">
        <v>125</v>
      </c>
    </row>
    <row r="635" spans="1:21">
      <c r="A635">
        <v>634</v>
      </c>
      <c r="B635" t="s">
        <v>21</v>
      </c>
      <c r="C635">
        <v>1</v>
      </c>
      <c r="D635">
        <v>4936</v>
      </c>
      <c r="E635">
        <v>718511163</v>
      </c>
      <c r="F635" t="s">
        <v>212</v>
      </c>
      <c r="G635">
        <v>11</v>
      </c>
      <c r="H635" t="s">
        <v>35</v>
      </c>
      <c r="I635" t="s">
        <v>213</v>
      </c>
      <c r="J635" t="s">
        <v>25</v>
      </c>
      <c r="K635" t="s">
        <v>56</v>
      </c>
      <c r="L635" t="s">
        <v>113</v>
      </c>
      <c r="M635" t="s">
        <v>114</v>
      </c>
      <c r="N635" t="s">
        <v>858</v>
      </c>
      <c r="O635">
        <v>70</v>
      </c>
      <c r="P635">
        <v>70221</v>
      </c>
      <c r="Q635" t="s">
        <v>859</v>
      </c>
      <c r="R635" t="s">
        <v>860</v>
      </c>
      <c r="S635">
        <v>678</v>
      </c>
      <c r="T635" t="e" cm="1">
        <f t="array" aca="1" ref="T635" ca="1">-Functieaanduiding-Specifieke vorm van Bedrijf-elektronisch Bedrijf</f>
        <v>#NAME?</v>
      </c>
      <c r="U635" t="s">
        <v>33</v>
      </c>
    </row>
    <row r="636" spans="1:21">
      <c r="A636">
        <v>635</v>
      </c>
      <c r="B636" t="s">
        <v>21</v>
      </c>
      <c r="C636">
        <v>1</v>
      </c>
      <c r="D636">
        <v>4988</v>
      </c>
      <c r="E636">
        <v>719476560</v>
      </c>
      <c r="F636" t="s">
        <v>1128</v>
      </c>
      <c r="G636">
        <v>1</v>
      </c>
      <c r="H636" t="s">
        <v>294</v>
      </c>
      <c r="I636" t="s">
        <v>236</v>
      </c>
      <c r="J636" t="s">
        <v>25</v>
      </c>
      <c r="K636" t="s">
        <v>56</v>
      </c>
      <c r="L636" t="s">
        <v>104</v>
      </c>
      <c r="M636" t="s">
        <v>105</v>
      </c>
      <c r="N636" t="s">
        <v>438</v>
      </c>
      <c r="O636">
        <v>96</v>
      </c>
      <c r="P636">
        <v>9609</v>
      </c>
      <c r="Q636" t="s">
        <v>712</v>
      </c>
      <c r="R636" t="s">
        <v>713</v>
      </c>
      <c r="S636">
        <v>41</v>
      </c>
      <c r="T636" t="s">
        <v>125</v>
      </c>
      <c r="U636" t="s">
        <v>125</v>
      </c>
    </row>
    <row r="637" spans="1:21">
      <c r="A637">
        <v>636</v>
      </c>
      <c r="B637" t="s">
        <v>21</v>
      </c>
      <c r="C637">
        <v>1</v>
      </c>
      <c r="D637">
        <v>4999</v>
      </c>
      <c r="E637">
        <v>719708163</v>
      </c>
      <c r="F637" t="s">
        <v>1129</v>
      </c>
      <c r="G637">
        <v>37</v>
      </c>
      <c r="H637" t="s">
        <v>217</v>
      </c>
      <c r="I637" t="s">
        <v>36</v>
      </c>
      <c r="J637" t="s">
        <v>25</v>
      </c>
      <c r="K637" t="s">
        <v>56</v>
      </c>
      <c r="L637" t="s">
        <v>27</v>
      </c>
      <c r="M637" t="s">
        <v>28</v>
      </c>
      <c r="N637" t="s">
        <v>29</v>
      </c>
      <c r="O637">
        <v>47</v>
      </c>
      <c r="P637">
        <v>47911</v>
      </c>
      <c r="Q637" t="s">
        <v>595</v>
      </c>
      <c r="R637" t="s">
        <v>596</v>
      </c>
      <c r="S637">
        <v>53</v>
      </c>
      <c r="T637" t="s">
        <v>208</v>
      </c>
      <c r="U637" t="s">
        <v>33</v>
      </c>
    </row>
    <row r="638" spans="1:21">
      <c r="A638">
        <v>637</v>
      </c>
      <c r="B638" t="s">
        <v>21</v>
      </c>
      <c r="C638">
        <v>1</v>
      </c>
      <c r="D638">
        <v>5022</v>
      </c>
      <c r="E638">
        <v>720010563</v>
      </c>
      <c r="F638" t="s">
        <v>631</v>
      </c>
      <c r="G638">
        <v>2</v>
      </c>
      <c r="H638" t="s">
        <v>35</v>
      </c>
      <c r="I638" t="s">
        <v>169</v>
      </c>
      <c r="J638" t="s">
        <v>25</v>
      </c>
      <c r="K638" t="s">
        <v>37</v>
      </c>
      <c r="L638" t="s">
        <v>154</v>
      </c>
      <c r="M638" t="s">
        <v>155</v>
      </c>
      <c r="N638" t="s">
        <v>521</v>
      </c>
      <c r="O638">
        <v>77</v>
      </c>
      <c r="P638">
        <v>77399</v>
      </c>
      <c r="Q638" t="s">
        <v>522</v>
      </c>
      <c r="R638" t="s">
        <v>523</v>
      </c>
      <c r="S638">
        <v>204</v>
      </c>
      <c r="T638" t="s">
        <v>65</v>
      </c>
      <c r="U638" t="s">
        <v>33</v>
      </c>
    </row>
    <row r="639" spans="1:21">
      <c r="A639">
        <v>638</v>
      </c>
      <c r="B639" t="s">
        <v>21</v>
      </c>
      <c r="C639">
        <v>1</v>
      </c>
      <c r="D639">
        <v>5035</v>
      </c>
      <c r="E639">
        <v>720267963</v>
      </c>
      <c r="F639" t="s">
        <v>1130</v>
      </c>
      <c r="G639">
        <v>33</v>
      </c>
      <c r="H639" t="s">
        <v>35</v>
      </c>
      <c r="I639" t="s">
        <v>709</v>
      </c>
      <c r="J639" t="s">
        <v>25</v>
      </c>
      <c r="K639" t="s">
        <v>56</v>
      </c>
      <c r="L639" t="s">
        <v>104</v>
      </c>
      <c r="M639" t="s">
        <v>105</v>
      </c>
      <c r="N639" t="s">
        <v>438</v>
      </c>
      <c r="O639">
        <v>96</v>
      </c>
      <c r="P639">
        <v>96022</v>
      </c>
      <c r="Q639" t="s">
        <v>439</v>
      </c>
      <c r="R639" t="s">
        <v>440</v>
      </c>
      <c r="S639">
        <v>170</v>
      </c>
      <c r="T639" t="s">
        <v>1131</v>
      </c>
      <c r="U639" t="s">
        <v>33</v>
      </c>
    </row>
    <row r="640" spans="1:21">
      <c r="A640">
        <v>639</v>
      </c>
      <c r="B640" t="s">
        <v>21</v>
      </c>
      <c r="C640">
        <v>1</v>
      </c>
      <c r="D640">
        <v>5049</v>
      </c>
      <c r="E640">
        <v>720695766</v>
      </c>
      <c r="F640" t="s">
        <v>283</v>
      </c>
      <c r="G640">
        <v>27</v>
      </c>
      <c r="H640" t="s">
        <v>35</v>
      </c>
      <c r="I640" t="s">
        <v>132</v>
      </c>
      <c r="J640" t="s">
        <v>25</v>
      </c>
      <c r="K640" t="s">
        <v>37</v>
      </c>
      <c r="L640" t="s">
        <v>113</v>
      </c>
      <c r="M640" t="s">
        <v>114</v>
      </c>
      <c r="N640" t="s">
        <v>717</v>
      </c>
      <c r="O640">
        <v>74</v>
      </c>
      <c r="P640">
        <v>74102</v>
      </c>
      <c r="Q640" t="s">
        <v>876</v>
      </c>
      <c r="R640" t="s">
        <v>877</v>
      </c>
      <c r="S640">
        <v>671</v>
      </c>
      <c r="T640" t="s">
        <v>125</v>
      </c>
      <c r="U640" t="s">
        <v>125</v>
      </c>
    </row>
    <row r="641" spans="1:21">
      <c r="A641">
        <v>640</v>
      </c>
      <c r="B641" t="s">
        <v>21</v>
      </c>
      <c r="C641">
        <v>1</v>
      </c>
      <c r="D641">
        <v>5055</v>
      </c>
      <c r="E641">
        <v>722314563</v>
      </c>
      <c r="F641" t="s">
        <v>1132</v>
      </c>
      <c r="G641">
        <v>1</v>
      </c>
      <c r="H641" t="s">
        <v>261</v>
      </c>
      <c r="I641" t="s">
        <v>132</v>
      </c>
      <c r="J641" t="s">
        <v>25</v>
      </c>
      <c r="K641" t="s">
        <v>56</v>
      </c>
      <c r="L641" t="s">
        <v>795</v>
      </c>
      <c r="M641" t="s">
        <v>796</v>
      </c>
      <c r="N641" t="s">
        <v>845</v>
      </c>
      <c r="O641">
        <v>88</v>
      </c>
      <c r="P641">
        <v>88103</v>
      </c>
      <c r="Q641" t="s">
        <v>846</v>
      </c>
      <c r="R641" t="s">
        <v>847</v>
      </c>
      <c r="S641">
        <v>63</v>
      </c>
      <c r="T641" t="s">
        <v>125</v>
      </c>
      <c r="U641" t="s">
        <v>125</v>
      </c>
    </row>
    <row r="642" spans="1:21">
      <c r="A642">
        <v>641</v>
      </c>
      <c r="B642" t="s">
        <v>21</v>
      </c>
      <c r="C642">
        <v>1</v>
      </c>
      <c r="D642">
        <v>5060</v>
      </c>
      <c r="E642">
        <v>724207612</v>
      </c>
      <c r="F642" t="s">
        <v>1133</v>
      </c>
      <c r="G642">
        <v>39</v>
      </c>
      <c r="H642" t="s">
        <v>23</v>
      </c>
      <c r="I642" t="s">
        <v>102</v>
      </c>
      <c r="J642" t="s">
        <v>25</v>
      </c>
      <c r="K642" t="s">
        <v>103</v>
      </c>
      <c r="L642" t="s">
        <v>60</v>
      </c>
      <c r="M642" t="s">
        <v>61</v>
      </c>
      <c r="N642" t="s">
        <v>62</v>
      </c>
      <c r="O642">
        <v>43</v>
      </c>
      <c r="P642">
        <v>4332</v>
      </c>
      <c r="Q642" t="s">
        <v>553</v>
      </c>
      <c r="R642" t="s">
        <v>554</v>
      </c>
      <c r="S642">
        <v>126</v>
      </c>
      <c r="T642" t="s">
        <v>109</v>
      </c>
      <c r="U642" t="s">
        <v>33</v>
      </c>
    </row>
    <row r="643" spans="1:21">
      <c r="A643">
        <v>642</v>
      </c>
      <c r="B643" t="s">
        <v>21</v>
      </c>
      <c r="C643">
        <v>1</v>
      </c>
      <c r="D643">
        <v>5064</v>
      </c>
      <c r="E643">
        <v>724767412</v>
      </c>
      <c r="F643" t="s">
        <v>1134</v>
      </c>
      <c r="G643">
        <v>6</v>
      </c>
      <c r="H643" t="s">
        <v>23</v>
      </c>
      <c r="I643" t="s">
        <v>79</v>
      </c>
      <c r="J643" t="s">
        <v>25</v>
      </c>
      <c r="K643" t="s">
        <v>37</v>
      </c>
      <c r="L643" t="s">
        <v>113</v>
      </c>
      <c r="M643" t="s">
        <v>114</v>
      </c>
      <c r="N643" t="s">
        <v>115</v>
      </c>
      <c r="O643">
        <v>69</v>
      </c>
      <c r="P643">
        <v>69203</v>
      </c>
      <c r="Q643" t="s">
        <v>116</v>
      </c>
      <c r="R643" t="s">
        <v>117</v>
      </c>
      <c r="S643">
        <v>112</v>
      </c>
      <c r="T643" t="s">
        <v>41</v>
      </c>
      <c r="U643" t="s">
        <v>33</v>
      </c>
    </row>
    <row r="644" spans="1:21">
      <c r="A644">
        <v>643</v>
      </c>
      <c r="B644" t="s">
        <v>21</v>
      </c>
      <c r="C644">
        <v>1</v>
      </c>
      <c r="D644">
        <v>5065</v>
      </c>
      <c r="E644">
        <v>724775218</v>
      </c>
      <c r="F644" t="s">
        <v>305</v>
      </c>
      <c r="G644">
        <v>68</v>
      </c>
      <c r="H644" t="s">
        <v>35</v>
      </c>
      <c r="I644" t="s">
        <v>141</v>
      </c>
      <c r="J644" t="s">
        <v>25</v>
      </c>
      <c r="K644" t="s">
        <v>142</v>
      </c>
      <c r="L644" t="s">
        <v>90</v>
      </c>
      <c r="M644" t="s">
        <v>91</v>
      </c>
      <c r="N644" t="s">
        <v>92</v>
      </c>
      <c r="O644">
        <v>66</v>
      </c>
      <c r="P644">
        <v>6622</v>
      </c>
      <c r="Q644" t="s">
        <v>93</v>
      </c>
      <c r="R644" t="s">
        <v>94</v>
      </c>
      <c r="S644">
        <v>221</v>
      </c>
      <c r="T644" t="s">
        <v>145</v>
      </c>
      <c r="U644" t="s">
        <v>33</v>
      </c>
    </row>
    <row r="645" spans="1:21">
      <c r="A645">
        <v>644</v>
      </c>
      <c r="B645" t="s">
        <v>21</v>
      </c>
      <c r="C645">
        <v>1</v>
      </c>
      <c r="D645">
        <v>5067</v>
      </c>
      <c r="E645">
        <v>725248012</v>
      </c>
      <c r="F645" t="s">
        <v>437</v>
      </c>
      <c r="G645">
        <v>7</v>
      </c>
      <c r="H645" t="s">
        <v>35</v>
      </c>
      <c r="I645" t="s">
        <v>268</v>
      </c>
      <c r="J645" t="s">
        <v>25</v>
      </c>
      <c r="K645" t="s">
        <v>37</v>
      </c>
      <c r="L645" t="s">
        <v>27</v>
      </c>
      <c r="M645" t="s">
        <v>28</v>
      </c>
      <c r="N645" t="s">
        <v>29</v>
      </c>
      <c r="O645">
        <v>47</v>
      </c>
      <c r="P645">
        <v>47596</v>
      </c>
      <c r="Q645" t="s">
        <v>621</v>
      </c>
      <c r="R645" t="s">
        <v>622</v>
      </c>
      <c r="S645">
        <v>1302</v>
      </c>
      <c r="T645" t="s">
        <v>41</v>
      </c>
      <c r="U645" t="s">
        <v>33</v>
      </c>
    </row>
    <row r="646" spans="1:21">
      <c r="A646">
        <v>645</v>
      </c>
      <c r="B646" t="s">
        <v>21</v>
      </c>
      <c r="C646">
        <v>1</v>
      </c>
      <c r="D646">
        <v>5069</v>
      </c>
      <c r="E646">
        <v>725804212</v>
      </c>
      <c r="F646" t="s">
        <v>1135</v>
      </c>
      <c r="G646">
        <v>25</v>
      </c>
      <c r="H646" t="s">
        <v>23</v>
      </c>
      <c r="I646" t="s">
        <v>298</v>
      </c>
      <c r="J646" t="s">
        <v>25</v>
      </c>
      <c r="K646" t="s">
        <v>37</v>
      </c>
      <c r="L646" t="s">
        <v>27</v>
      </c>
      <c r="M646" t="s">
        <v>28</v>
      </c>
      <c r="N646" t="s">
        <v>45</v>
      </c>
      <c r="O646">
        <v>46</v>
      </c>
      <c r="P646">
        <v>4651</v>
      </c>
      <c r="Q646" t="s">
        <v>1136</v>
      </c>
      <c r="R646" t="s">
        <v>1137</v>
      </c>
      <c r="S646">
        <v>27</v>
      </c>
      <c r="T646" t="s">
        <v>77</v>
      </c>
      <c r="U646" t="s">
        <v>33</v>
      </c>
    </row>
    <row r="647" spans="1:21">
      <c r="A647">
        <v>646</v>
      </c>
      <c r="B647" t="s">
        <v>21</v>
      </c>
      <c r="C647">
        <v>1</v>
      </c>
      <c r="D647">
        <v>5076</v>
      </c>
      <c r="E647">
        <v>726551212</v>
      </c>
      <c r="F647" t="s">
        <v>232</v>
      </c>
      <c r="G647">
        <v>36</v>
      </c>
      <c r="H647" t="s">
        <v>35</v>
      </c>
      <c r="I647" t="s">
        <v>233</v>
      </c>
      <c r="J647" t="s">
        <v>25</v>
      </c>
      <c r="K647" t="s">
        <v>234</v>
      </c>
      <c r="L647" t="s">
        <v>50</v>
      </c>
      <c r="M647" t="s">
        <v>51</v>
      </c>
      <c r="N647" t="s">
        <v>206</v>
      </c>
      <c r="O647">
        <v>28</v>
      </c>
      <c r="P647">
        <v>2825</v>
      </c>
      <c r="Q647" t="s">
        <v>1138</v>
      </c>
      <c r="R647" t="s">
        <v>1139</v>
      </c>
      <c r="S647">
        <v>12780</v>
      </c>
      <c r="T647" t="s">
        <v>125</v>
      </c>
      <c r="U647" t="s">
        <v>125</v>
      </c>
    </row>
    <row r="648" spans="1:21">
      <c r="A648">
        <v>647</v>
      </c>
      <c r="B648" t="s">
        <v>21</v>
      </c>
      <c r="C648">
        <v>1</v>
      </c>
      <c r="D648">
        <v>5079</v>
      </c>
      <c r="E648">
        <v>727397212</v>
      </c>
      <c r="F648" t="s">
        <v>1140</v>
      </c>
      <c r="G648">
        <v>5</v>
      </c>
      <c r="H648" t="s">
        <v>35</v>
      </c>
      <c r="I648" t="s">
        <v>236</v>
      </c>
      <c r="J648" t="s">
        <v>25</v>
      </c>
      <c r="K648" t="s">
        <v>59</v>
      </c>
      <c r="L648" t="s">
        <v>27</v>
      </c>
      <c r="M648" t="s">
        <v>28</v>
      </c>
      <c r="N648" t="s">
        <v>38</v>
      </c>
      <c r="O648">
        <v>45</v>
      </c>
      <c r="P648">
        <v>45311</v>
      </c>
      <c r="Q648" t="s">
        <v>603</v>
      </c>
      <c r="R648" t="s">
        <v>604</v>
      </c>
      <c r="S648">
        <v>622</v>
      </c>
      <c r="T648" t="s">
        <v>125</v>
      </c>
      <c r="U648" t="s">
        <v>125</v>
      </c>
    </row>
    <row r="649" spans="1:21">
      <c r="A649">
        <v>648</v>
      </c>
      <c r="B649" t="s">
        <v>21</v>
      </c>
      <c r="C649">
        <v>1</v>
      </c>
      <c r="D649">
        <v>5089</v>
      </c>
      <c r="E649">
        <v>729363363</v>
      </c>
      <c r="F649" t="s">
        <v>1141</v>
      </c>
      <c r="G649">
        <v>5</v>
      </c>
      <c r="H649" t="s">
        <v>101</v>
      </c>
      <c r="I649" t="s">
        <v>132</v>
      </c>
      <c r="J649" t="s">
        <v>25</v>
      </c>
      <c r="K649" t="s">
        <v>37</v>
      </c>
      <c r="L649" t="s">
        <v>27</v>
      </c>
      <c r="M649" t="s">
        <v>28</v>
      </c>
      <c r="N649" t="s">
        <v>45</v>
      </c>
      <c r="O649">
        <v>46</v>
      </c>
      <c r="P649">
        <v>4652</v>
      </c>
      <c r="Q649" t="s">
        <v>306</v>
      </c>
      <c r="R649" t="s">
        <v>307</v>
      </c>
      <c r="S649">
        <v>273</v>
      </c>
      <c r="T649" t="s">
        <v>77</v>
      </c>
      <c r="U649" t="s">
        <v>33</v>
      </c>
    </row>
    <row r="650" spans="1:21">
      <c r="A650">
        <v>649</v>
      </c>
      <c r="B650" t="s">
        <v>21</v>
      </c>
      <c r="C650">
        <v>1</v>
      </c>
      <c r="D650">
        <v>5092</v>
      </c>
      <c r="E650">
        <v>729910012</v>
      </c>
      <c r="F650" t="s">
        <v>1142</v>
      </c>
      <c r="G650">
        <v>27</v>
      </c>
      <c r="H650" t="s">
        <v>35</v>
      </c>
      <c r="I650" t="s">
        <v>102</v>
      </c>
      <c r="J650" t="s">
        <v>25</v>
      </c>
      <c r="K650" t="s">
        <v>103</v>
      </c>
      <c r="L650" t="s">
        <v>27</v>
      </c>
      <c r="M650" t="s">
        <v>28</v>
      </c>
      <c r="N650" t="s">
        <v>38</v>
      </c>
      <c r="O650">
        <v>45</v>
      </c>
      <c r="P650">
        <v>45112</v>
      </c>
      <c r="Q650" t="s">
        <v>39</v>
      </c>
      <c r="R650" t="s">
        <v>40</v>
      </c>
      <c r="S650">
        <v>294</v>
      </c>
      <c r="T650" t="s">
        <v>109</v>
      </c>
      <c r="U650" t="s">
        <v>33</v>
      </c>
    </row>
    <row r="651" spans="1:21">
      <c r="A651">
        <v>650</v>
      </c>
      <c r="B651" t="s">
        <v>21</v>
      </c>
      <c r="C651">
        <v>1</v>
      </c>
      <c r="D651">
        <v>5097</v>
      </c>
      <c r="E651">
        <v>730377415</v>
      </c>
      <c r="F651" t="s">
        <v>1143</v>
      </c>
      <c r="G651">
        <v>71</v>
      </c>
      <c r="H651" t="s">
        <v>35</v>
      </c>
      <c r="I651" t="s">
        <v>102</v>
      </c>
      <c r="J651" t="s">
        <v>25</v>
      </c>
      <c r="K651" t="s">
        <v>103</v>
      </c>
      <c r="L651" t="s">
        <v>27</v>
      </c>
      <c r="M651" t="s">
        <v>28</v>
      </c>
      <c r="N651" t="s">
        <v>38</v>
      </c>
      <c r="O651">
        <v>45</v>
      </c>
      <c r="P651">
        <v>45205</v>
      </c>
      <c r="Q651" t="s">
        <v>625</v>
      </c>
      <c r="R651" t="s">
        <v>626</v>
      </c>
      <c r="S651">
        <v>130</v>
      </c>
      <c r="T651" t="s">
        <v>109</v>
      </c>
      <c r="U651" t="s">
        <v>33</v>
      </c>
    </row>
    <row r="652" spans="1:21">
      <c r="A652">
        <v>651</v>
      </c>
      <c r="B652" t="s">
        <v>21</v>
      </c>
      <c r="C652">
        <v>1</v>
      </c>
      <c r="D652">
        <v>5099</v>
      </c>
      <c r="E652">
        <v>730660612</v>
      </c>
      <c r="F652" t="s">
        <v>591</v>
      </c>
      <c r="G652">
        <v>50</v>
      </c>
      <c r="H652" t="s">
        <v>35</v>
      </c>
      <c r="I652" t="s">
        <v>141</v>
      </c>
      <c r="J652" t="s">
        <v>25</v>
      </c>
      <c r="K652" t="s">
        <v>142</v>
      </c>
      <c r="L652" t="s">
        <v>277</v>
      </c>
      <c r="M652" t="s">
        <v>278</v>
      </c>
      <c r="N652" t="s">
        <v>279</v>
      </c>
      <c r="O652">
        <v>93</v>
      </c>
      <c r="P652">
        <v>93146</v>
      </c>
      <c r="Q652" t="s">
        <v>280</v>
      </c>
      <c r="R652" t="s">
        <v>281</v>
      </c>
      <c r="S652">
        <v>6339</v>
      </c>
      <c r="T652" t="s">
        <v>109</v>
      </c>
      <c r="U652" t="s">
        <v>33</v>
      </c>
    </row>
    <row r="653" spans="1:21">
      <c r="A653">
        <v>652</v>
      </c>
      <c r="B653" t="s">
        <v>21</v>
      </c>
      <c r="C653">
        <v>1</v>
      </c>
      <c r="D653">
        <v>5102</v>
      </c>
      <c r="E653">
        <v>731818618</v>
      </c>
      <c r="F653" t="s">
        <v>1105</v>
      </c>
      <c r="G653">
        <v>21</v>
      </c>
      <c r="H653" t="s">
        <v>35</v>
      </c>
      <c r="I653" t="s">
        <v>268</v>
      </c>
      <c r="J653" t="s">
        <v>25</v>
      </c>
      <c r="K653" t="s">
        <v>37</v>
      </c>
      <c r="L653" t="s">
        <v>50</v>
      </c>
      <c r="M653" t="s">
        <v>51</v>
      </c>
      <c r="N653" t="s">
        <v>284</v>
      </c>
      <c r="O653">
        <v>25</v>
      </c>
      <c r="P653">
        <v>2511</v>
      </c>
      <c r="Q653" t="s">
        <v>389</v>
      </c>
      <c r="R653" t="s">
        <v>390</v>
      </c>
      <c r="S653">
        <v>1830</v>
      </c>
      <c r="T653" t="s">
        <v>77</v>
      </c>
      <c r="U653" t="s">
        <v>33</v>
      </c>
    </row>
    <row r="654" spans="1:21">
      <c r="A654">
        <v>653</v>
      </c>
      <c r="B654" t="s">
        <v>21</v>
      </c>
      <c r="C654">
        <v>1</v>
      </c>
      <c r="D654">
        <v>5121</v>
      </c>
      <c r="E654">
        <v>733390018</v>
      </c>
      <c r="F654" t="s">
        <v>69</v>
      </c>
      <c r="G654">
        <v>3</v>
      </c>
      <c r="H654" t="s">
        <v>35</v>
      </c>
      <c r="I654" t="s">
        <v>70</v>
      </c>
      <c r="J654" t="s">
        <v>25</v>
      </c>
      <c r="K654" t="s">
        <v>71</v>
      </c>
      <c r="L654" t="s">
        <v>199</v>
      </c>
      <c r="M654" t="s">
        <v>200</v>
      </c>
      <c r="N654" t="s">
        <v>365</v>
      </c>
      <c r="O654">
        <v>52</v>
      </c>
      <c r="P654">
        <v>52291</v>
      </c>
      <c r="Q654" t="s">
        <v>540</v>
      </c>
      <c r="R654" t="s">
        <v>541</v>
      </c>
      <c r="S654">
        <v>316098</v>
      </c>
      <c r="T654" t="e" cm="1">
        <f t="array" ref="T654">-Functieaanduiding-Bouwvlak</f>
        <v>#NAME?</v>
      </c>
      <c r="U654" t="s">
        <v>33</v>
      </c>
    </row>
    <row r="655" spans="1:21">
      <c r="A655">
        <v>654</v>
      </c>
      <c r="B655" t="s">
        <v>21</v>
      </c>
      <c r="C655">
        <v>1</v>
      </c>
      <c r="D655">
        <v>5122</v>
      </c>
      <c r="E655">
        <v>733405015</v>
      </c>
      <c r="F655" t="s">
        <v>850</v>
      </c>
      <c r="G655">
        <v>18</v>
      </c>
      <c r="H655" t="s">
        <v>35</v>
      </c>
      <c r="I655" t="s">
        <v>36</v>
      </c>
      <c r="J655" t="s">
        <v>25</v>
      </c>
      <c r="K655" t="s">
        <v>37</v>
      </c>
      <c r="L655" t="s">
        <v>154</v>
      </c>
      <c r="M655" t="s">
        <v>155</v>
      </c>
      <c r="N655" t="s">
        <v>521</v>
      </c>
      <c r="O655">
        <v>77</v>
      </c>
      <c r="P655">
        <v>7732</v>
      </c>
      <c r="Q655" t="s">
        <v>1144</v>
      </c>
      <c r="R655" t="s">
        <v>1145</v>
      </c>
      <c r="S655">
        <v>223</v>
      </c>
      <c r="T655" t="s">
        <v>208</v>
      </c>
      <c r="U655" t="s">
        <v>33</v>
      </c>
    </row>
    <row r="656" spans="1:21">
      <c r="A656">
        <v>655</v>
      </c>
      <c r="B656" t="s">
        <v>21</v>
      </c>
      <c r="C656">
        <v>1</v>
      </c>
      <c r="D656">
        <v>5123</v>
      </c>
      <c r="E656">
        <v>733686412</v>
      </c>
      <c r="F656" t="s">
        <v>1146</v>
      </c>
      <c r="G656">
        <v>6</v>
      </c>
      <c r="H656" t="s">
        <v>261</v>
      </c>
      <c r="I656" t="s">
        <v>79</v>
      </c>
      <c r="J656" t="s">
        <v>25</v>
      </c>
      <c r="K656" t="s">
        <v>37</v>
      </c>
      <c r="L656" t="s">
        <v>60</v>
      </c>
      <c r="M656" t="s">
        <v>61</v>
      </c>
      <c r="N656" t="s">
        <v>62</v>
      </c>
      <c r="O656">
        <v>43</v>
      </c>
      <c r="P656">
        <v>4334</v>
      </c>
      <c r="Q656" t="s">
        <v>185</v>
      </c>
      <c r="R656" t="s">
        <v>186</v>
      </c>
      <c r="S656">
        <v>84</v>
      </c>
      <c r="T656" t="s">
        <v>77</v>
      </c>
      <c r="U656" t="s">
        <v>33</v>
      </c>
    </row>
    <row r="657" spans="1:21">
      <c r="A657">
        <v>656</v>
      </c>
      <c r="B657" t="s">
        <v>21</v>
      </c>
      <c r="C657">
        <v>1</v>
      </c>
      <c r="D657">
        <v>5131</v>
      </c>
      <c r="E657">
        <v>736573612</v>
      </c>
      <c r="F657" t="s">
        <v>1147</v>
      </c>
      <c r="G657">
        <v>37</v>
      </c>
      <c r="H657" t="s">
        <v>23</v>
      </c>
      <c r="I657" t="s">
        <v>36</v>
      </c>
      <c r="J657" t="s">
        <v>25</v>
      </c>
      <c r="K657" t="s">
        <v>56</v>
      </c>
      <c r="L657" t="s">
        <v>60</v>
      </c>
      <c r="M657" t="s">
        <v>61</v>
      </c>
      <c r="N657" t="s">
        <v>62</v>
      </c>
      <c r="O657">
        <v>43</v>
      </c>
      <c r="P657">
        <v>43222</v>
      </c>
      <c r="Q657" t="s">
        <v>63</v>
      </c>
      <c r="R657" t="s">
        <v>64</v>
      </c>
      <c r="S657">
        <v>53</v>
      </c>
      <c r="T657" t="s">
        <v>208</v>
      </c>
      <c r="U657" t="s">
        <v>33</v>
      </c>
    </row>
    <row r="658" spans="1:21">
      <c r="A658">
        <v>657</v>
      </c>
      <c r="B658" t="s">
        <v>21</v>
      </c>
      <c r="C658">
        <v>1</v>
      </c>
      <c r="D658">
        <v>5139</v>
      </c>
      <c r="E658">
        <v>737643418</v>
      </c>
      <c r="F658" t="s">
        <v>1148</v>
      </c>
      <c r="G658">
        <v>120</v>
      </c>
      <c r="H658" t="s">
        <v>35</v>
      </c>
      <c r="I658" t="s">
        <v>111</v>
      </c>
      <c r="J658" t="s">
        <v>25</v>
      </c>
      <c r="K658" t="s">
        <v>112</v>
      </c>
      <c r="L658" t="s">
        <v>27</v>
      </c>
      <c r="M658" t="s">
        <v>28</v>
      </c>
      <c r="N658" t="s">
        <v>38</v>
      </c>
      <c r="O658">
        <v>45</v>
      </c>
      <c r="P658">
        <v>45402</v>
      </c>
      <c r="Q658" t="s">
        <v>805</v>
      </c>
      <c r="R658" t="s">
        <v>806</v>
      </c>
      <c r="S658">
        <v>136</v>
      </c>
      <c r="T658" t="e" cm="1">
        <f t="array" ref="T658">-Functieaanduiding-Bouwvlak</f>
        <v>#NAME?</v>
      </c>
      <c r="U658" t="s">
        <v>33</v>
      </c>
    </row>
    <row r="659" spans="1:21">
      <c r="A659">
        <v>658</v>
      </c>
      <c r="B659" t="s">
        <v>21</v>
      </c>
      <c r="C659">
        <v>1</v>
      </c>
      <c r="D659">
        <v>5151</v>
      </c>
      <c r="E659">
        <v>739456615</v>
      </c>
      <c r="F659" t="s">
        <v>388</v>
      </c>
      <c r="G659">
        <v>1</v>
      </c>
      <c r="H659" t="s">
        <v>35</v>
      </c>
      <c r="I659" t="s">
        <v>130</v>
      </c>
      <c r="J659" t="s">
        <v>25</v>
      </c>
      <c r="K659" t="s">
        <v>37</v>
      </c>
      <c r="L659" t="s">
        <v>113</v>
      </c>
      <c r="M659" t="s">
        <v>114</v>
      </c>
      <c r="N659" t="s">
        <v>188</v>
      </c>
      <c r="O659">
        <v>71</v>
      </c>
      <c r="P659">
        <v>7112</v>
      </c>
      <c r="Q659" t="s">
        <v>189</v>
      </c>
      <c r="R659" t="s">
        <v>190</v>
      </c>
      <c r="S659">
        <v>9072</v>
      </c>
      <c r="T659" t="s">
        <v>77</v>
      </c>
      <c r="U659" t="s">
        <v>33</v>
      </c>
    </row>
    <row r="660" spans="1:21">
      <c r="A660">
        <v>659</v>
      </c>
      <c r="B660" t="s">
        <v>21</v>
      </c>
      <c r="C660">
        <v>1</v>
      </c>
      <c r="D660">
        <v>5152</v>
      </c>
      <c r="E660">
        <v>739819618</v>
      </c>
      <c r="F660" t="s">
        <v>166</v>
      </c>
      <c r="G660">
        <v>70</v>
      </c>
      <c r="H660" t="s">
        <v>35</v>
      </c>
      <c r="I660" t="s">
        <v>141</v>
      </c>
      <c r="J660" t="s">
        <v>25</v>
      </c>
      <c r="K660" t="s">
        <v>142</v>
      </c>
      <c r="L660" t="s">
        <v>27</v>
      </c>
      <c r="M660" t="s">
        <v>28</v>
      </c>
      <c r="N660" t="s">
        <v>38</v>
      </c>
      <c r="O660">
        <v>45</v>
      </c>
      <c r="P660">
        <v>45311</v>
      </c>
      <c r="Q660" t="s">
        <v>603</v>
      </c>
      <c r="R660" t="s">
        <v>604</v>
      </c>
      <c r="S660">
        <v>3507</v>
      </c>
      <c r="T660" t="s">
        <v>145</v>
      </c>
      <c r="U660" t="s">
        <v>33</v>
      </c>
    </row>
    <row r="661" spans="1:21">
      <c r="A661">
        <v>660</v>
      </c>
      <c r="B661" t="s">
        <v>21</v>
      </c>
      <c r="C661">
        <v>1</v>
      </c>
      <c r="D661">
        <v>5169</v>
      </c>
      <c r="E661">
        <v>741767218</v>
      </c>
      <c r="F661" t="s">
        <v>803</v>
      </c>
      <c r="G661">
        <v>23</v>
      </c>
      <c r="H661" t="s">
        <v>89</v>
      </c>
      <c r="I661" t="s">
        <v>24</v>
      </c>
      <c r="J661" t="s">
        <v>25</v>
      </c>
      <c r="K661" t="s">
        <v>26</v>
      </c>
      <c r="L661" t="s">
        <v>60</v>
      </c>
      <c r="M661" t="s">
        <v>61</v>
      </c>
      <c r="N661" t="s">
        <v>62</v>
      </c>
      <c r="O661">
        <v>43</v>
      </c>
      <c r="P661">
        <v>4334</v>
      </c>
      <c r="Q661" t="s">
        <v>185</v>
      </c>
      <c r="R661" t="s">
        <v>186</v>
      </c>
      <c r="S661">
        <v>140</v>
      </c>
      <c r="T661" t="e" cm="1">
        <f t="array" ref="T661">-Functieaanduiding-Bedrijfswoning</f>
        <v>#NAME?</v>
      </c>
      <c r="U661" t="s">
        <v>33</v>
      </c>
    </row>
    <row r="662" spans="1:21">
      <c r="A662">
        <v>661</v>
      </c>
      <c r="B662" t="s">
        <v>21</v>
      </c>
      <c r="C662">
        <v>1</v>
      </c>
      <c r="D662">
        <v>5176</v>
      </c>
      <c r="E662">
        <v>743557015</v>
      </c>
      <c r="F662" t="s">
        <v>978</v>
      </c>
      <c r="G662">
        <v>9</v>
      </c>
      <c r="H662" t="s">
        <v>35</v>
      </c>
      <c r="I662" t="s">
        <v>290</v>
      </c>
      <c r="J662" t="s">
        <v>25</v>
      </c>
      <c r="K662" t="s">
        <v>37</v>
      </c>
      <c r="L662" t="s">
        <v>50</v>
      </c>
      <c r="M662" t="s">
        <v>51</v>
      </c>
      <c r="N662" t="s">
        <v>1149</v>
      </c>
      <c r="O662">
        <v>20</v>
      </c>
      <c r="P662">
        <v>2016</v>
      </c>
      <c r="Q662" t="s">
        <v>1150</v>
      </c>
      <c r="R662" t="s">
        <v>1151</v>
      </c>
      <c r="S662">
        <v>777</v>
      </c>
      <c r="T662" t="s">
        <v>41</v>
      </c>
      <c r="U662" t="s">
        <v>33</v>
      </c>
    </row>
    <row r="663" spans="1:21">
      <c r="A663">
        <v>662</v>
      </c>
      <c r="B663" t="s">
        <v>21</v>
      </c>
      <c r="C663">
        <v>1</v>
      </c>
      <c r="D663">
        <v>5179</v>
      </c>
      <c r="E663">
        <v>744196612</v>
      </c>
      <c r="F663" t="s">
        <v>1152</v>
      </c>
      <c r="G663">
        <v>9</v>
      </c>
      <c r="H663" t="s">
        <v>89</v>
      </c>
      <c r="I663" t="s">
        <v>58</v>
      </c>
      <c r="J663" t="s">
        <v>25</v>
      </c>
      <c r="K663" t="s">
        <v>56</v>
      </c>
      <c r="L663" t="s">
        <v>50</v>
      </c>
      <c r="M663" t="s">
        <v>51</v>
      </c>
      <c r="N663" t="s">
        <v>237</v>
      </c>
      <c r="O663">
        <v>10</v>
      </c>
      <c r="P663">
        <v>1092</v>
      </c>
      <c r="Q663" t="s">
        <v>1153</v>
      </c>
      <c r="R663" t="s">
        <v>1154</v>
      </c>
      <c r="S663">
        <v>273</v>
      </c>
      <c r="T663" t="s">
        <v>65</v>
      </c>
      <c r="U663" t="s">
        <v>33</v>
      </c>
    </row>
    <row r="664" spans="1:21">
      <c r="A664">
        <v>663</v>
      </c>
      <c r="B664" t="s">
        <v>21</v>
      </c>
      <c r="C664">
        <v>1</v>
      </c>
      <c r="D664">
        <v>5193</v>
      </c>
      <c r="E664">
        <v>747464218</v>
      </c>
      <c r="F664" t="s">
        <v>69</v>
      </c>
      <c r="G664">
        <v>3</v>
      </c>
      <c r="H664" t="s">
        <v>35</v>
      </c>
      <c r="I664" t="s">
        <v>70</v>
      </c>
      <c r="J664" t="s">
        <v>25</v>
      </c>
      <c r="K664" t="s">
        <v>71</v>
      </c>
      <c r="L664" t="s">
        <v>27</v>
      </c>
      <c r="M664" t="s">
        <v>28</v>
      </c>
      <c r="N664" t="s">
        <v>45</v>
      </c>
      <c r="O664">
        <v>46</v>
      </c>
      <c r="P664">
        <v>4622</v>
      </c>
      <c r="Q664" t="s">
        <v>46</v>
      </c>
      <c r="R664" t="s">
        <v>47</v>
      </c>
      <c r="S664">
        <v>316098</v>
      </c>
      <c r="T664" t="e" cm="1">
        <f t="array" ref="T664">-Functieaanduiding-Bouwvlak</f>
        <v>#NAME?</v>
      </c>
      <c r="U664" t="s">
        <v>33</v>
      </c>
    </row>
    <row r="665" spans="1:21">
      <c r="A665">
        <v>664</v>
      </c>
      <c r="B665" t="s">
        <v>21</v>
      </c>
      <c r="C665">
        <v>1</v>
      </c>
      <c r="D665">
        <v>5204</v>
      </c>
      <c r="E665">
        <v>748894612</v>
      </c>
      <c r="F665" t="s">
        <v>1155</v>
      </c>
      <c r="G665">
        <v>35</v>
      </c>
      <c r="H665" t="s">
        <v>261</v>
      </c>
      <c r="I665" t="s">
        <v>36</v>
      </c>
      <c r="J665" t="s">
        <v>25</v>
      </c>
      <c r="K665" t="s">
        <v>37</v>
      </c>
      <c r="L665" t="s">
        <v>113</v>
      </c>
      <c r="M665" t="s">
        <v>114</v>
      </c>
      <c r="N665" t="s">
        <v>115</v>
      </c>
      <c r="O665">
        <v>69</v>
      </c>
      <c r="P665">
        <v>69202</v>
      </c>
      <c r="Q665" t="s">
        <v>557</v>
      </c>
      <c r="R665" t="s">
        <v>558</v>
      </c>
      <c r="S665">
        <v>427</v>
      </c>
      <c r="T665" t="s">
        <v>208</v>
      </c>
      <c r="U665" t="s">
        <v>33</v>
      </c>
    </row>
    <row r="666" spans="1:21">
      <c r="A666">
        <v>665</v>
      </c>
      <c r="B666" t="s">
        <v>21</v>
      </c>
      <c r="C666">
        <v>1</v>
      </c>
      <c r="D666">
        <v>5228</v>
      </c>
      <c r="E666">
        <v>752251612</v>
      </c>
      <c r="F666" t="s">
        <v>69</v>
      </c>
      <c r="G666">
        <v>3</v>
      </c>
      <c r="H666" t="s">
        <v>35</v>
      </c>
      <c r="I666" t="s">
        <v>70</v>
      </c>
      <c r="J666" t="s">
        <v>25</v>
      </c>
      <c r="K666" t="s">
        <v>71</v>
      </c>
      <c r="L666" t="s">
        <v>27</v>
      </c>
      <c r="M666" t="s">
        <v>28</v>
      </c>
      <c r="N666" t="s">
        <v>45</v>
      </c>
      <c r="O666">
        <v>46</v>
      </c>
      <c r="P666">
        <v>4622</v>
      </c>
      <c r="Q666" t="s">
        <v>46</v>
      </c>
      <c r="R666" t="s">
        <v>47</v>
      </c>
      <c r="S666">
        <v>316098</v>
      </c>
      <c r="T666" t="e" cm="1">
        <f t="array" ref="T666">-Functieaanduiding-Bouwvlak</f>
        <v>#NAME?</v>
      </c>
      <c r="U666" t="s">
        <v>33</v>
      </c>
    </row>
    <row r="667" spans="1:21">
      <c r="A667">
        <v>666</v>
      </c>
      <c r="B667" t="s">
        <v>21</v>
      </c>
      <c r="C667">
        <v>1</v>
      </c>
      <c r="D667">
        <v>5235</v>
      </c>
      <c r="E667">
        <v>753410812</v>
      </c>
      <c r="F667" t="s">
        <v>1156</v>
      </c>
      <c r="G667">
        <v>13</v>
      </c>
      <c r="H667" t="s">
        <v>35</v>
      </c>
      <c r="I667" t="s">
        <v>160</v>
      </c>
      <c r="J667" t="s">
        <v>25</v>
      </c>
      <c r="K667" t="s">
        <v>37</v>
      </c>
      <c r="L667" t="s">
        <v>50</v>
      </c>
      <c r="M667" t="s">
        <v>51</v>
      </c>
      <c r="N667" t="s">
        <v>284</v>
      </c>
      <c r="O667">
        <v>25</v>
      </c>
      <c r="P667">
        <v>2562</v>
      </c>
      <c r="Q667" t="s">
        <v>285</v>
      </c>
      <c r="R667" t="s">
        <v>286</v>
      </c>
      <c r="S667">
        <v>62</v>
      </c>
      <c r="T667" t="s">
        <v>41</v>
      </c>
      <c r="U667" t="s">
        <v>33</v>
      </c>
    </row>
    <row r="668" spans="1:21">
      <c r="A668">
        <v>667</v>
      </c>
      <c r="B668" t="s">
        <v>21</v>
      </c>
      <c r="C668">
        <v>1</v>
      </c>
      <c r="D668">
        <v>5244</v>
      </c>
      <c r="E668">
        <v>755078218</v>
      </c>
      <c r="F668" t="s">
        <v>341</v>
      </c>
      <c r="G668">
        <v>15</v>
      </c>
      <c r="H668" t="s">
        <v>35</v>
      </c>
      <c r="I668" t="s">
        <v>49</v>
      </c>
      <c r="J668" t="s">
        <v>25</v>
      </c>
      <c r="K668" t="s">
        <v>37</v>
      </c>
      <c r="L668" t="s">
        <v>27</v>
      </c>
      <c r="M668" t="s">
        <v>28</v>
      </c>
      <c r="N668" t="s">
        <v>38</v>
      </c>
      <c r="O668">
        <v>45</v>
      </c>
      <c r="P668">
        <v>45204</v>
      </c>
      <c r="Q668" t="s">
        <v>435</v>
      </c>
      <c r="R668" t="s">
        <v>436</v>
      </c>
      <c r="S668">
        <v>4191</v>
      </c>
      <c r="T668" t="s">
        <v>41</v>
      </c>
      <c r="U668" t="s">
        <v>33</v>
      </c>
    </row>
    <row r="669" spans="1:21">
      <c r="A669">
        <v>668</v>
      </c>
      <c r="B669" t="s">
        <v>21</v>
      </c>
      <c r="C669">
        <v>1</v>
      </c>
      <c r="D669">
        <v>5257</v>
      </c>
      <c r="E669">
        <v>757742815</v>
      </c>
      <c r="F669" t="s">
        <v>1157</v>
      </c>
      <c r="G669">
        <v>88</v>
      </c>
      <c r="H669" t="s">
        <v>101</v>
      </c>
      <c r="I669" t="s">
        <v>111</v>
      </c>
      <c r="J669" t="s">
        <v>25</v>
      </c>
      <c r="K669" t="s">
        <v>112</v>
      </c>
      <c r="L669" t="s">
        <v>312</v>
      </c>
      <c r="M669" t="s">
        <v>313</v>
      </c>
      <c r="N669" t="s">
        <v>458</v>
      </c>
      <c r="O669">
        <v>62</v>
      </c>
      <c r="P669">
        <v>6201</v>
      </c>
      <c r="Q669" t="s">
        <v>459</v>
      </c>
      <c r="R669" t="s">
        <v>460</v>
      </c>
      <c r="S669">
        <v>240</v>
      </c>
      <c r="T669" t="e" cm="1">
        <f t="array" ref="T669">-Functieaanduiding-Bouwvlak</f>
        <v>#NAME?</v>
      </c>
      <c r="U669" t="s">
        <v>33</v>
      </c>
    </row>
    <row r="670" spans="1:21">
      <c r="A670">
        <v>669</v>
      </c>
      <c r="B670" t="s">
        <v>21</v>
      </c>
      <c r="C670">
        <v>1</v>
      </c>
      <c r="D670">
        <v>5262</v>
      </c>
      <c r="E670">
        <v>758966815</v>
      </c>
      <c r="F670" t="s">
        <v>69</v>
      </c>
      <c r="G670">
        <v>3</v>
      </c>
      <c r="H670" t="s">
        <v>35</v>
      </c>
      <c r="I670" t="s">
        <v>70</v>
      </c>
      <c r="J670" t="s">
        <v>25</v>
      </c>
      <c r="K670" t="s">
        <v>71</v>
      </c>
      <c r="L670" t="s">
        <v>27</v>
      </c>
      <c r="M670" t="s">
        <v>28</v>
      </c>
      <c r="N670" t="s">
        <v>45</v>
      </c>
      <c r="O670">
        <v>46</v>
      </c>
      <c r="P670">
        <v>4622</v>
      </c>
      <c r="Q670" t="s">
        <v>46</v>
      </c>
      <c r="R670" t="s">
        <v>47</v>
      </c>
      <c r="S670">
        <v>316098</v>
      </c>
      <c r="T670" t="e" cm="1">
        <f t="array" ref="T670">-Functieaanduiding-Bouwvlak</f>
        <v>#NAME?</v>
      </c>
      <c r="U670" t="s">
        <v>33</v>
      </c>
    </row>
    <row r="671" spans="1:21">
      <c r="A671">
        <v>670</v>
      </c>
      <c r="B671" t="s">
        <v>21</v>
      </c>
      <c r="C671">
        <v>1</v>
      </c>
      <c r="D671">
        <v>5276</v>
      </c>
      <c r="E671">
        <v>762921415</v>
      </c>
      <c r="F671" t="s">
        <v>322</v>
      </c>
      <c r="G671">
        <v>1</v>
      </c>
      <c r="H671" t="s">
        <v>35</v>
      </c>
      <c r="I671" t="s">
        <v>49</v>
      </c>
      <c r="J671" t="s">
        <v>25</v>
      </c>
      <c r="K671" t="s">
        <v>37</v>
      </c>
      <c r="L671" t="s">
        <v>27</v>
      </c>
      <c r="M671" t="s">
        <v>28</v>
      </c>
      <c r="N671" t="s">
        <v>45</v>
      </c>
      <c r="O671">
        <v>46</v>
      </c>
      <c r="P671">
        <v>4612</v>
      </c>
      <c r="Q671" t="s">
        <v>1158</v>
      </c>
      <c r="R671" t="s">
        <v>1159</v>
      </c>
      <c r="S671">
        <v>455</v>
      </c>
      <c r="T671" t="s">
        <v>41</v>
      </c>
      <c r="U671" t="s">
        <v>33</v>
      </c>
    </row>
    <row r="672" spans="1:21">
      <c r="A672">
        <v>671</v>
      </c>
      <c r="B672" t="s">
        <v>21</v>
      </c>
      <c r="C672">
        <v>1</v>
      </c>
      <c r="D672">
        <v>5280</v>
      </c>
      <c r="E672">
        <v>763133218</v>
      </c>
      <c r="F672" t="s">
        <v>1160</v>
      </c>
      <c r="G672">
        <v>4</v>
      </c>
      <c r="H672" t="s">
        <v>35</v>
      </c>
      <c r="I672" t="s">
        <v>659</v>
      </c>
      <c r="J672" t="s">
        <v>25</v>
      </c>
      <c r="K672" t="s">
        <v>37</v>
      </c>
      <c r="L672" t="s">
        <v>27</v>
      </c>
      <c r="M672" t="s">
        <v>28</v>
      </c>
      <c r="N672" t="s">
        <v>45</v>
      </c>
      <c r="O672">
        <v>46</v>
      </c>
      <c r="P672">
        <v>46739</v>
      </c>
      <c r="Q672" t="s">
        <v>448</v>
      </c>
      <c r="R672" t="s">
        <v>449</v>
      </c>
      <c r="S672">
        <v>3373</v>
      </c>
      <c r="T672" t="s">
        <v>77</v>
      </c>
      <c r="U672" t="s">
        <v>33</v>
      </c>
    </row>
    <row r="673" spans="1:21">
      <c r="A673">
        <v>672</v>
      </c>
      <c r="B673" t="s">
        <v>21</v>
      </c>
      <c r="C673">
        <v>1</v>
      </c>
      <c r="D673">
        <v>5304</v>
      </c>
      <c r="E673">
        <v>770100412</v>
      </c>
      <c r="F673" t="s">
        <v>1020</v>
      </c>
      <c r="G673">
        <v>24</v>
      </c>
      <c r="H673" t="s">
        <v>23</v>
      </c>
      <c r="I673" t="s">
        <v>84</v>
      </c>
      <c r="J673" t="s">
        <v>25</v>
      </c>
      <c r="K673" t="s">
        <v>37</v>
      </c>
      <c r="L673" t="s">
        <v>27</v>
      </c>
      <c r="M673" t="s">
        <v>28</v>
      </c>
      <c r="N673" t="s">
        <v>29</v>
      </c>
      <c r="O673">
        <v>47</v>
      </c>
      <c r="P673">
        <v>47596</v>
      </c>
      <c r="Q673" t="s">
        <v>621</v>
      </c>
      <c r="R673" t="s">
        <v>622</v>
      </c>
      <c r="S673">
        <v>223</v>
      </c>
      <c r="T673" t="s">
        <v>77</v>
      </c>
      <c r="U673" t="s">
        <v>33</v>
      </c>
    </row>
    <row r="674" spans="1:21">
      <c r="A674">
        <v>673</v>
      </c>
      <c r="B674" t="s">
        <v>21</v>
      </c>
      <c r="C674">
        <v>1</v>
      </c>
      <c r="D674">
        <v>5314</v>
      </c>
      <c r="E674">
        <v>772123015</v>
      </c>
      <c r="F674" t="s">
        <v>164</v>
      </c>
      <c r="G674">
        <v>5</v>
      </c>
      <c r="H674" t="s">
        <v>35</v>
      </c>
      <c r="I674" t="s">
        <v>165</v>
      </c>
      <c r="J674" t="s">
        <v>25</v>
      </c>
      <c r="K674" t="s">
        <v>37</v>
      </c>
      <c r="L674" t="s">
        <v>27</v>
      </c>
      <c r="M674" t="s">
        <v>28</v>
      </c>
      <c r="N674" t="s">
        <v>29</v>
      </c>
      <c r="O674">
        <v>47</v>
      </c>
      <c r="P674">
        <v>47642</v>
      </c>
      <c r="Q674" t="s">
        <v>756</v>
      </c>
      <c r="R674" t="s">
        <v>757</v>
      </c>
      <c r="S674">
        <v>6201</v>
      </c>
      <c r="T674" t="s">
        <v>77</v>
      </c>
      <c r="U674" t="s">
        <v>33</v>
      </c>
    </row>
    <row r="675" spans="1:21">
      <c r="A675">
        <v>674</v>
      </c>
      <c r="B675" t="s">
        <v>21</v>
      </c>
      <c r="C675">
        <v>1</v>
      </c>
      <c r="D675">
        <v>5324</v>
      </c>
      <c r="E675">
        <v>774601018</v>
      </c>
      <c r="F675" t="s">
        <v>1161</v>
      </c>
      <c r="G675">
        <v>68</v>
      </c>
      <c r="H675" t="s">
        <v>35</v>
      </c>
      <c r="I675" t="s">
        <v>954</v>
      </c>
      <c r="J675" t="s">
        <v>25</v>
      </c>
      <c r="K675" t="s">
        <v>56</v>
      </c>
      <c r="L675" t="s">
        <v>199</v>
      </c>
      <c r="M675" t="s">
        <v>200</v>
      </c>
      <c r="N675" t="s">
        <v>365</v>
      </c>
      <c r="O675">
        <v>52</v>
      </c>
      <c r="P675">
        <v>5221</v>
      </c>
      <c r="Q675" t="s">
        <v>1162</v>
      </c>
      <c r="R675" t="s">
        <v>1163</v>
      </c>
      <c r="S675">
        <v>188</v>
      </c>
      <c r="T675" t="s">
        <v>128</v>
      </c>
      <c r="U675" t="s">
        <v>33</v>
      </c>
    </row>
    <row r="676" spans="1:21">
      <c r="A676">
        <v>675</v>
      </c>
      <c r="B676" t="s">
        <v>21</v>
      </c>
      <c r="C676">
        <v>1</v>
      </c>
      <c r="D676">
        <v>5335</v>
      </c>
      <c r="E676">
        <v>777186415</v>
      </c>
      <c r="F676" t="s">
        <v>1164</v>
      </c>
      <c r="G676">
        <v>6</v>
      </c>
      <c r="H676" t="s">
        <v>101</v>
      </c>
      <c r="I676" t="s">
        <v>79</v>
      </c>
      <c r="J676" t="s">
        <v>25</v>
      </c>
      <c r="K676" t="s">
        <v>37</v>
      </c>
      <c r="L676" t="s">
        <v>113</v>
      </c>
      <c r="M676" t="s">
        <v>114</v>
      </c>
      <c r="N676" t="s">
        <v>188</v>
      </c>
      <c r="O676">
        <v>71</v>
      </c>
      <c r="P676">
        <v>7112</v>
      </c>
      <c r="Q676" t="s">
        <v>189</v>
      </c>
      <c r="R676" t="s">
        <v>190</v>
      </c>
      <c r="S676">
        <v>137</v>
      </c>
      <c r="T676" t="s">
        <v>77</v>
      </c>
      <c r="U676" t="s">
        <v>33</v>
      </c>
    </row>
    <row r="677" spans="1:21">
      <c r="A677">
        <v>676</v>
      </c>
      <c r="B677" t="s">
        <v>21</v>
      </c>
      <c r="C677">
        <v>1</v>
      </c>
      <c r="D677">
        <v>5338</v>
      </c>
      <c r="E677">
        <v>777500818</v>
      </c>
      <c r="F677" t="s">
        <v>1165</v>
      </c>
      <c r="G677">
        <v>58</v>
      </c>
      <c r="H677" t="s">
        <v>35</v>
      </c>
      <c r="I677" t="s">
        <v>233</v>
      </c>
      <c r="J677" t="s">
        <v>25</v>
      </c>
      <c r="K677" t="s">
        <v>234</v>
      </c>
      <c r="L677" t="s">
        <v>277</v>
      </c>
      <c r="M677" t="s">
        <v>278</v>
      </c>
      <c r="N677" t="s">
        <v>279</v>
      </c>
      <c r="O677">
        <v>93</v>
      </c>
      <c r="P677">
        <v>9313</v>
      </c>
      <c r="Q677" t="s">
        <v>702</v>
      </c>
      <c r="R677" t="s">
        <v>703</v>
      </c>
      <c r="S677">
        <v>1106</v>
      </c>
      <c r="T677" t="s">
        <v>109</v>
      </c>
      <c r="U677" t="s">
        <v>33</v>
      </c>
    </row>
    <row r="678" spans="1:21">
      <c r="A678">
        <v>677</v>
      </c>
      <c r="B678" t="s">
        <v>21</v>
      </c>
      <c r="C678">
        <v>1</v>
      </c>
      <c r="D678">
        <v>5344</v>
      </c>
      <c r="E678">
        <v>778579018</v>
      </c>
      <c r="F678" t="s">
        <v>1082</v>
      </c>
      <c r="G678">
        <v>9</v>
      </c>
      <c r="H678" t="s">
        <v>1083</v>
      </c>
      <c r="I678" t="s">
        <v>58</v>
      </c>
      <c r="J678" t="s">
        <v>25</v>
      </c>
      <c r="K678" t="s">
        <v>59</v>
      </c>
      <c r="L678" t="s">
        <v>27</v>
      </c>
      <c r="M678" t="s">
        <v>28</v>
      </c>
      <c r="N678" t="s">
        <v>29</v>
      </c>
      <c r="O678">
        <v>47</v>
      </c>
      <c r="P678">
        <v>47527</v>
      </c>
      <c r="Q678" t="s">
        <v>241</v>
      </c>
      <c r="R678" t="s">
        <v>242</v>
      </c>
      <c r="S678">
        <v>221</v>
      </c>
      <c r="T678" t="s">
        <v>65</v>
      </c>
      <c r="U678" t="s">
        <v>33</v>
      </c>
    </row>
    <row r="679" spans="1:21">
      <c r="A679">
        <v>678</v>
      </c>
      <c r="B679" t="s">
        <v>21</v>
      </c>
      <c r="C679">
        <v>1</v>
      </c>
      <c r="D679">
        <v>5346</v>
      </c>
      <c r="E679">
        <v>778604815</v>
      </c>
      <c r="F679" t="s">
        <v>1166</v>
      </c>
      <c r="G679">
        <v>87</v>
      </c>
      <c r="H679" t="s">
        <v>35</v>
      </c>
      <c r="I679" t="s">
        <v>102</v>
      </c>
      <c r="J679" t="s">
        <v>25</v>
      </c>
      <c r="K679" t="s">
        <v>56</v>
      </c>
      <c r="L679" t="s">
        <v>96</v>
      </c>
      <c r="M679" t="s">
        <v>97</v>
      </c>
      <c r="N679" t="s">
        <v>96</v>
      </c>
      <c r="O679">
        <v>85</v>
      </c>
      <c r="P679">
        <v>85519</v>
      </c>
      <c r="Q679" t="s">
        <v>1167</v>
      </c>
      <c r="R679" t="s">
        <v>1168</v>
      </c>
      <c r="S679">
        <v>356</v>
      </c>
      <c r="T679" t="s">
        <v>109</v>
      </c>
      <c r="U679" t="s">
        <v>33</v>
      </c>
    </row>
    <row r="680" spans="1:21">
      <c r="A680">
        <v>679</v>
      </c>
      <c r="B680" t="s">
        <v>21</v>
      </c>
      <c r="C680">
        <v>1</v>
      </c>
      <c r="D680">
        <v>5351</v>
      </c>
      <c r="E680">
        <v>781207018</v>
      </c>
      <c r="F680" t="s">
        <v>232</v>
      </c>
      <c r="G680">
        <v>36</v>
      </c>
      <c r="H680" t="s">
        <v>35</v>
      </c>
      <c r="I680" t="s">
        <v>233</v>
      </c>
      <c r="J680" t="s">
        <v>25</v>
      </c>
      <c r="K680" t="s">
        <v>234</v>
      </c>
      <c r="L680" t="s">
        <v>60</v>
      </c>
      <c r="M680" t="s">
        <v>61</v>
      </c>
      <c r="N680" t="s">
        <v>85</v>
      </c>
      <c r="O680">
        <v>41</v>
      </c>
      <c r="P680">
        <v>4110</v>
      </c>
      <c r="Q680" t="s">
        <v>746</v>
      </c>
      <c r="R680" t="s">
        <v>747</v>
      </c>
      <c r="S680">
        <v>12780</v>
      </c>
      <c r="T680" t="s">
        <v>125</v>
      </c>
      <c r="U680" t="s">
        <v>125</v>
      </c>
    </row>
    <row r="681" spans="1:21">
      <c r="A681">
        <v>680</v>
      </c>
      <c r="B681" t="s">
        <v>21</v>
      </c>
      <c r="C681">
        <v>1</v>
      </c>
      <c r="D681">
        <v>5358</v>
      </c>
      <c r="E681">
        <v>784259212</v>
      </c>
      <c r="F681" t="s">
        <v>1067</v>
      </c>
      <c r="G681">
        <v>6</v>
      </c>
      <c r="H681" t="s">
        <v>35</v>
      </c>
      <c r="I681" t="s">
        <v>70</v>
      </c>
      <c r="J681" t="s">
        <v>25</v>
      </c>
      <c r="K681" t="s">
        <v>56</v>
      </c>
      <c r="L681" t="s">
        <v>27</v>
      </c>
      <c r="M681" t="s">
        <v>28</v>
      </c>
      <c r="N681" t="s">
        <v>38</v>
      </c>
      <c r="O681">
        <v>45</v>
      </c>
      <c r="P681">
        <v>45192</v>
      </c>
      <c r="Q681" t="s">
        <v>504</v>
      </c>
      <c r="R681" t="s">
        <v>505</v>
      </c>
      <c r="S681">
        <v>625</v>
      </c>
      <c r="T681" t="e" cm="1">
        <f t="array" ref="T681">-Functieaanduiding-Bouwvlak</f>
        <v>#NAME?</v>
      </c>
      <c r="U681" t="s">
        <v>33</v>
      </c>
    </row>
    <row r="682" spans="1:21">
      <c r="A682">
        <v>681</v>
      </c>
      <c r="B682" t="s">
        <v>21</v>
      </c>
      <c r="C682">
        <v>1</v>
      </c>
      <c r="D682">
        <v>5363</v>
      </c>
      <c r="E682">
        <v>785921218</v>
      </c>
      <c r="F682" t="s">
        <v>761</v>
      </c>
      <c r="G682">
        <v>8</v>
      </c>
      <c r="H682" t="s">
        <v>35</v>
      </c>
      <c r="I682" t="s">
        <v>136</v>
      </c>
      <c r="J682" t="s">
        <v>25</v>
      </c>
      <c r="K682" t="s">
        <v>103</v>
      </c>
      <c r="L682" t="s">
        <v>27</v>
      </c>
      <c r="M682" t="s">
        <v>28</v>
      </c>
      <c r="N682" t="s">
        <v>38</v>
      </c>
      <c r="O682">
        <v>45</v>
      </c>
      <c r="P682">
        <v>45112</v>
      </c>
      <c r="Q682" t="s">
        <v>39</v>
      </c>
      <c r="R682" t="s">
        <v>40</v>
      </c>
      <c r="S682">
        <v>111</v>
      </c>
      <c r="T682" t="s">
        <v>65</v>
      </c>
      <c r="U682" t="s">
        <v>33</v>
      </c>
    </row>
    <row r="683" spans="1:21">
      <c r="A683">
        <v>682</v>
      </c>
      <c r="B683" t="s">
        <v>21</v>
      </c>
      <c r="C683">
        <v>1</v>
      </c>
      <c r="D683">
        <v>5375</v>
      </c>
      <c r="E683">
        <v>788462212</v>
      </c>
      <c r="F683" t="s">
        <v>69</v>
      </c>
      <c r="G683">
        <v>3</v>
      </c>
      <c r="H683" t="s">
        <v>35</v>
      </c>
      <c r="I683" t="s">
        <v>70</v>
      </c>
      <c r="J683" t="s">
        <v>25</v>
      </c>
      <c r="K683" t="s">
        <v>71</v>
      </c>
      <c r="L683" t="s">
        <v>199</v>
      </c>
      <c r="M683" t="s">
        <v>200</v>
      </c>
      <c r="N683" t="s">
        <v>201</v>
      </c>
      <c r="O683">
        <v>49</v>
      </c>
      <c r="P683">
        <v>4941</v>
      </c>
      <c r="Q683" t="s">
        <v>202</v>
      </c>
      <c r="R683" t="s">
        <v>203</v>
      </c>
      <c r="S683">
        <v>316098</v>
      </c>
      <c r="T683" t="e" cm="1">
        <f t="array" ref="T683">-Functieaanduiding-Bouwvlak</f>
        <v>#NAME?</v>
      </c>
      <c r="U683" t="s">
        <v>33</v>
      </c>
    </row>
    <row r="684" spans="1:21">
      <c r="A684">
        <v>683</v>
      </c>
      <c r="B684" t="s">
        <v>21</v>
      </c>
      <c r="C684">
        <v>1</v>
      </c>
      <c r="D684">
        <v>5378</v>
      </c>
      <c r="E684">
        <v>788752618</v>
      </c>
      <c r="F684" t="s">
        <v>69</v>
      </c>
      <c r="G684">
        <v>3</v>
      </c>
      <c r="H684" t="s">
        <v>35</v>
      </c>
      <c r="I684" t="s">
        <v>70</v>
      </c>
      <c r="J684" t="s">
        <v>25</v>
      </c>
      <c r="K684" t="s">
        <v>71</v>
      </c>
      <c r="L684" t="s">
        <v>27</v>
      </c>
      <c r="M684" t="s">
        <v>28</v>
      </c>
      <c r="N684" t="s">
        <v>45</v>
      </c>
      <c r="O684">
        <v>46</v>
      </c>
      <c r="P684">
        <v>4622</v>
      </c>
      <c r="Q684" t="s">
        <v>46</v>
      </c>
      <c r="R684" t="s">
        <v>47</v>
      </c>
      <c r="S684">
        <v>316098</v>
      </c>
      <c r="T684" t="e" cm="1">
        <f t="array" ref="T684">-Functieaanduiding-Bouwvlak</f>
        <v>#NAME?</v>
      </c>
      <c r="U684" t="s">
        <v>33</v>
      </c>
    </row>
    <row r="685" spans="1:21">
      <c r="A685">
        <v>684</v>
      </c>
      <c r="B685" t="s">
        <v>21</v>
      </c>
      <c r="C685">
        <v>1</v>
      </c>
      <c r="D685">
        <v>5387</v>
      </c>
      <c r="E685">
        <v>790250218</v>
      </c>
      <c r="F685" t="s">
        <v>457</v>
      </c>
      <c r="G685">
        <v>35</v>
      </c>
      <c r="H685" t="s">
        <v>35</v>
      </c>
      <c r="I685" t="s">
        <v>36</v>
      </c>
      <c r="J685" t="s">
        <v>25</v>
      </c>
      <c r="K685" t="s">
        <v>37</v>
      </c>
      <c r="L685" t="s">
        <v>27</v>
      </c>
      <c r="M685" t="s">
        <v>28</v>
      </c>
      <c r="N685" t="s">
        <v>29</v>
      </c>
      <c r="O685">
        <v>47</v>
      </c>
      <c r="P685">
        <v>47591</v>
      </c>
      <c r="Q685" t="s">
        <v>408</v>
      </c>
      <c r="R685" t="s">
        <v>409</v>
      </c>
      <c r="S685">
        <v>803</v>
      </c>
      <c r="T685" t="s">
        <v>208</v>
      </c>
      <c r="U685" t="s">
        <v>33</v>
      </c>
    </row>
    <row r="686" spans="1:21">
      <c r="A686">
        <v>685</v>
      </c>
      <c r="B686" t="s">
        <v>21</v>
      </c>
      <c r="C686">
        <v>1</v>
      </c>
      <c r="D686">
        <v>5393</v>
      </c>
      <c r="E686">
        <v>791585212</v>
      </c>
      <c r="F686" t="s">
        <v>971</v>
      </c>
      <c r="G686">
        <v>20</v>
      </c>
      <c r="H686" t="s">
        <v>35</v>
      </c>
      <c r="I686" t="s">
        <v>36</v>
      </c>
      <c r="J686" t="s">
        <v>25</v>
      </c>
      <c r="K686" t="s">
        <v>37</v>
      </c>
      <c r="L686" t="s">
        <v>60</v>
      </c>
      <c r="M686" t="s">
        <v>61</v>
      </c>
      <c r="N686" t="s">
        <v>62</v>
      </c>
      <c r="O686">
        <v>43</v>
      </c>
      <c r="P686">
        <v>43221</v>
      </c>
      <c r="Q686" t="s">
        <v>477</v>
      </c>
      <c r="R686" t="s">
        <v>478</v>
      </c>
      <c r="S686">
        <v>689</v>
      </c>
      <c r="T686" t="s">
        <v>208</v>
      </c>
      <c r="U686" t="s">
        <v>33</v>
      </c>
    </row>
    <row r="687" spans="1:21">
      <c r="A687">
        <v>686</v>
      </c>
      <c r="B687" t="s">
        <v>21</v>
      </c>
      <c r="C687">
        <v>1</v>
      </c>
      <c r="D687">
        <v>5394</v>
      </c>
      <c r="E687">
        <v>791585818</v>
      </c>
      <c r="F687" t="s">
        <v>971</v>
      </c>
      <c r="G687">
        <v>20</v>
      </c>
      <c r="H687" t="s">
        <v>35</v>
      </c>
      <c r="I687" t="s">
        <v>36</v>
      </c>
      <c r="J687" t="s">
        <v>25</v>
      </c>
      <c r="K687" t="s">
        <v>37</v>
      </c>
      <c r="L687" t="s">
        <v>27</v>
      </c>
      <c r="M687" t="s">
        <v>28</v>
      </c>
      <c r="N687" t="s">
        <v>45</v>
      </c>
      <c r="O687">
        <v>46</v>
      </c>
      <c r="P687">
        <v>46738</v>
      </c>
      <c r="Q687" t="s">
        <v>192</v>
      </c>
      <c r="R687" t="s">
        <v>193</v>
      </c>
      <c r="S687">
        <v>689</v>
      </c>
      <c r="T687" t="s">
        <v>208</v>
      </c>
      <c r="U687" t="s">
        <v>33</v>
      </c>
    </row>
    <row r="688" spans="1:21">
      <c r="A688">
        <v>687</v>
      </c>
      <c r="B688" t="s">
        <v>21</v>
      </c>
      <c r="C688">
        <v>1</v>
      </c>
      <c r="D688">
        <v>5395</v>
      </c>
      <c r="E688">
        <v>791782615</v>
      </c>
      <c r="F688" t="s">
        <v>1086</v>
      </c>
      <c r="G688">
        <v>28</v>
      </c>
      <c r="H688" t="s">
        <v>35</v>
      </c>
      <c r="I688" t="s">
        <v>169</v>
      </c>
      <c r="J688" t="s">
        <v>25</v>
      </c>
      <c r="K688" t="s">
        <v>37</v>
      </c>
      <c r="L688" t="s">
        <v>96</v>
      </c>
      <c r="M688" t="s">
        <v>97</v>
      </c>
      <c r="N688" t="s">
        <v>96</v>
      </c>
      <c r="O688">
        <v>85</v>
      </c>
      <c r="P688">
        <v>85522</v>
      </c>
      <c r="Q688" t="s">
        <v>1169</v>
      </c>
      <c r="R688" t="s">
        <v>1170</v>
      </c>
      <c r="S688">
        <v>164</v>
      </c>
      <c r="T688" t="s">
        <v>208</v>
      </c>
      <c r="U688" t="s">
        <v>33</v>
      </c>
    </row>
    <row r="689" spans="1:21">
      <c r="A689">
        <v>688</v>
      </c>
      <c r="B689" t="s">
        <v>21</v>
      </c>
      <c r="C689">
        <v>1</v>
      </c>
      <c r="D689">
        <v>5397</v>
      </c>
      <c r="E689">
        <v>791897218</v>
      </c>
      <c r="F689" t="s">
        <v>1171</v>
      </c>
      <c r="G689">
        <v>6</v>
      </c>
      <c r="H689" t="s">
        <v>35</v>
      </c>
      <c r="I689" t="s">
        <v>426</v>
      </c>
      <c r="J689" t="s">
        <v>25</v>
      </c>
      <c r="K689" t="s">
        <v>56</v>
      </c>
      <c r="L689" t="s">
        <v>154</v>
      </c>
      <c r="M689" t="s">
        <v>155</v>
      </c>
      <c r="N689" t="s">
        <v>170</v>
      </c>
      <c r="O689">
        <v>81</v>
      </c>
      <c r="P689">
        <v>8121</v>
      </c>
      <c r="Q689" t="s">
        <v>774</v>
      </c>
      <c r="R689" t="s">
        <v>775</v>
      </c>
      <c r="S689">
        <v>206</v>
      </c>
      <c r="T689" t="s">
        <v>77</v>
      </c>
      <c r="U689" t="s">
        <v>33</v>
      </c>
    </row>
    <row r="690" spans="1:21">
      <c r="A690">
        <v>689</v>
      </c>
      <c r="B690" t="s">
        <v>21</v>
      </c>
      <c r="C690">
        <v>1</v>
      </c>
      <c r="D690">
        <v>5403</v>
      </c>
      <c r="E690">
        <v>793652218</v>
      </c>
      <c r="F690" t="s">
        <v>69</v>
      </c>
      <c r="G690">
        <v>3</v>
      </c>
      <c r="H690" t="s">
        <v>35</v>
      </c>
      <c r="I690" t="s">
        <v>70</v>
      </c>
      <c r="J690" t="s">
        <v>25</v>
      </c>
      <c r="K690" t="s">
        <v>71</v>
      </c>
      <c r="L690" t="s">
        <v>27</v>
      </c>
      <c r="M690" t="s">
        <v>28</v>
      </c>
      <c r="N690" t="s">
        <v>45</v>
      </c>
      <c r="O690">
        <v>46</v>
      </c>
      <c r="P690">
        <v>4622</v>
      </c>
      <c r="Q690" t="s">
        <v>46</v>
      </c>
      <c r="R690" t="s">
        <v>47</v>
      </c>
      <c r="S690">
        <v>316098</v>
      </c>
      <c r="T690" t="e" cm="1">
        <f t="array" ref="T690">-Functieaanduiding-Bouwvlak</f>
        <v>#NAME?</v>
      </c>
      <c r="U690" t="s">
        <v>33</v>
      </c>
    </row>
    <row r="691" spans="1:21">
      <c r="A691">
        <v>690</v>
      </c>
      <c r="B691" t="s">
        <v>21</v>
      </c>
      <c r="C691">
        <v>1</v>
      </c>
      <c r="D691">
        <v>5410</v>
      </c>
      <c r="E691">
        <v>794677015</v>
      </c>
      <c r="F691" t="s">
        <v>131</v>
      </c>
      <c r="G691">
        <v>31</v>
      </c>
      <c r="H691" t="s">
        <v>35</v>
      </c>
      <c r="I691" t="s">
        <v>132</v>
      </c>
      <c r="J691" t="s">
        <v>25</v>
      </c>
      <c r="K691" t="s">
        <v>37</v>
      </c>
      <c r="L691" t="s">
        <v>154</v>
      </c>
      <c r="M691" t="s">
        <v>155</v>
      </c>
      <c r="N691" t="s">
        <v>536</v>
      </c>
      <c r="O691">
        <v>78</v>
      </c>
      <c r="P691">
        <v>78201</v>
      </c>
      <c r="Q691" t="s">
        <v>907</v>
      </c>
      <c r="R691" t="s">
        <v>908</v>
      </c>
      <c r="S691">
        <v>761</v>
      </c>
      <c r="T691" t="s">
        <v>125</v>
      </c>
      <c r="U691" t="s">
        <v>125</v>
      </c>
    </row>
    <row r="692" spans="1:21">
      <c r="A692">
        <v>691</v>
      </c>
      <c r="B692" t="s">
        <v>21</v>
      </c>
      <c r="C692">
        <v>1</v>
      </c>
      <c r="D692">
        <v>5426</v>
      </c>
      <c r="E692">
        <v>796700215</v>
      </c>
      <c r="F692" t="s">
        <v>1172</v>
      </c>
      <c r="G692">
        <v>1</v>
      </c>
      <c r="H692" t="s">
        <v>217</v>
      </c>
      <c r="I692" t="s">
        <v>79</v>
      </c>
      <c r="J692" t="s">
        <v>25</v>
      </c>
      <c r="K692" t="s">
        <v>37</v>
      </c>
      <c r="L692" t="s">
        <v>27</v>
      </c>
      <c r="M692" t="s">
        <v>28</v>
      </c>
      <c r="N692" t="s">
        <v>29</v>
      </c>
      <c r="O692">
        <v>47</v>
      </c>
      <c r="P692">
        <v>4725</v>
      </c>
      <c r="Q692" t="s">
        <v>769</v>
      </c>
      <c r="R692" t="s">
        <v>770</v>
      </c>
      <c r="S692">
        <v>105</v>
      </c>
      <c r="T692" t="s">
        <v>77</v>
      </c>
      <c r="U692" t="s">
        <v>33</v>
      </c>
    </row>
    <row r="693" spans="1:21">
      <c r="A693">
        <v>692</v>
      </c>
      <c r="B693" t="s">
        <v>21</v>
      </c>
      <c r="C693">
        <v>1</v>
      </c>
      <c r="D693">
        <v>5431</v>
      </c>
      <c r="E693">
        <v>797974615</v>
      </c>
      <c r="F693" t="s">
        <v>1173</v>
      </c>
      <c r="G693">
        <v>6</v>
      </c>
      <c r="H693" t="s">
        <v>23</v>
      </c>
      <c r="I693" t="s">
        <v>79</v>
      </c>
      <c r="J693" t="s">
        <v>25</v>
      </c>
      <c r="K693" t="s">
        <v>37</v>
      </c>
      <c r="L693" t="s">
        <v>27</v>
      </c>
      <c r="M693" t="s">
        <v>28</v>
      </c>
      <c r="N693" t="s">
        <v>38</v>
      </c>
      <c r="O693">
        <v>45</v>
      </c>
      <c r="P693">
        <v>45112</v>
      </c>
      <c r="Q693" t="s">
        <v>39</v>
      </c>
      <c r="R693" t="s">
        <v>40</v>
      </c>
      <c r="S693">
        <v>104</v>
      </c>
      <c r="T693" t="s">
        <v>41</v>
      </c>
      <c r="U693" t="s">
        <v>33</v>
      </c>
    </row>
    <row r="694" spans="1:21">
      <c r="A694">
        <v>693</v>
      </c>
      <c r="B694" t="s">
        <v>21</v>
      </c>
      <c r="C694">
        <v>1</v>
      </c>
      <c r="D694">
        <v>5432</v>
      </c>
      <c r="E694">
        <v>798324412</v>
      </c>
      <c r="F694" t="s">
        <v>69</v>
      </c>
      <c r="G694">
        <v>3</v>
      </c>
      <c r="H694" t="s">
        <v>35</v>
      </c>
      <c r="I694" t="s">
        <v>70</v>
      </c>
      <c r="J694" t="s">
        <v>25</v>
      </c>
      <c r="K694" t="s">
        <v>71</v>
      </c>
      <c r="L694" t="s">
        <v>149</v>
      </c>
      <c r="M694" t="s">
        <v>150</v>
      </c>
      <c r="N694" t="s">
        <v>151</v>
      </c>
      <c r="O694">
        <v>1</v>
      </c>
      <c r="P694">
        <v>163</v>
      </c>
      <c r="Q694" t="s">
        <v>195</v>
      </c>
      <c r="R694" t="s">
        <v>196</v>
      </c>
      <c r="S694">
        <v>316098</v>
      </c>
      <c r="T694" t="e" cm="1">
        <f t="array" ref="T694">-Functieaanduiding-Bouwvlak</f>
        <v>#NAME?</v>
      </c>
      <c r="U694" t="s">
        <v>33</v>
      </c>
    </row>
    <row r="695" spans="1:21">
      <c r="A695">
        <v>694</v>
      </c>
      <c r="B695" t="s">
        <v>21</v>
      </c>
      <c r="C695">
        <v>1</v>
      </c>
      <c r="D695">
        <v>5434</v>
      </c>
      <c r="E695">
        <v>798610015</v>
      </c>
      <c r="F695" t="s">
        <v>1174</v>
      </c>
      <c r="G695">
        <v>5</v>
      </c>
      <c r="H695" t="s">
        <v>23</v>
      </c>
      <c r="I695" t="s">
        <v>268</v>
      </c>
      <c r="J695" t="s">
        <v>25</v>
      </c>
      <c r="K695" t="s">
        <v>37</v>
      </c>
      <c r="L695" t="s">
        <v>27</v>
      </c>
      <c r="M695" t="s">
        <v>28</v>
      </c>
      <c r="N695" t="s">
        <v>29</v>
      </c>
      <c r="O695">
        <v>47</v>
      </c>
      <c r="P695">
        <v>47525</v>
      </c>
      <c r="Q695" t="s">
        <v>470</v>
      </c>
      <c r="R695" t="s">
        <v>471</v>
      </c>
      <c r="S695">
        <v>366</v>
      </c>
      <c r="T695" t="s">
        <v>77</v>
      </c>
      <c r="U695" t="s">
        <v>33</v>
      </c>
    </row>
    <row r="696" spans="1:21">
      <c r="A696">
        <v>695</v>
      </c>
      <c r="B696" t="s">
        <v>21</v>
      </c>
      <c r="C696">
        <v>1</v>
      </c>
      <c r="D696">
        <v>5435</v>
      </c>
      <c r="E696">
        <v>799331815</v>
      </c>
      <c r="F696" t="s">
        <v>1175</v>
      </c>
      <c r="G696">
        <v>12</v>
      </c>
      <c r="H696" t="s">
        <v>23</v>
      </c>
      <c r="I696" t="s">
        <v>58</v>
      </c>
      <c r="J696" t="s">
        <v>25</v>
      </c>
      <c r="K696" t="s">
        <v>59</v>
      </c>
      <c r="L696" t="s">
        <v>27</v>
      </c>
      <c r="M696" t="s">
        <v>28</v>
      </c>
      <c r="N696" t="s">
        <v>45</v>
      </c>
      <c r="O696">
        <v>46</v>
      </c>
      <c r="P696">
        <v>46473</v>
      </c>
      <c r="Q696" t="s">
        <v>1176</v>
      </c>
      <c r="R696" t="s">
        <v>1177</v>
      </c>
      <c r="S696">
        <v>353</v>
      </c>
      <c r="T696" t="s">
        <v>65</v>
      </c>
      <c r="U696" t="s">
        <v>33</v>
      </c>
    </row>
    <row r="697" spans="1:21">
      <c r="A697">
        <v>696</v>
      </c>
      <c r="B697" t="s">
        <v>21</v>
      </c>
      <c r="C697">
        <v>1</v>
      </c>
      <c r="D697">
        <v>5437</v>
      </c>
      <c r="E697">
        <v>801606418</v>
      </c>
      <c r="F697" t="s">
        <v>1178</v>
      </c>
      <c r="G697">
        <v>11</v>
      </c>
      <c r="H697" t="s">
        <v>23</v>
      </c>
      <c r="I697" t="s">
        <v>58</v>
      </c>
      <c r="J697" t="s">
        <v>25</v>
      </c>
      <c r="K697" t="s">
        <v>56</v>
      </c>
      <c r="L697" t="s">
        <v>199</v>
      </c>
      <c r="M697" t="s">
        <v>200</v>
      </c>
      <c r="N697" t="s">
        <v>365</v>
      </c>
      <c r="O697">
        <v>52</v>
      </c>
      <c r="P697">
        <v>52109</v>
      </c>
      <c r="Q697" t="s">
        <v>840</v>
      </c>
      <c r="R697" t="s">
        <v>841</v>
      </c>
      <c r="S697">
        <v>930</v>
      </c>
      <c r="T697" t="s">
        <v>65</v>
      </c>
      <c r="U697" t="s">
        <v>33</v>
      </c>
    </row>
    <row r="698" spans="1:21">
      <c r="A698">
        <v>697</v>
      </c>
      <c r="B698" t="s">
        <v>21</v>
      </c>
      <c r="C698">
        <v>1</v>
      </c>
      <c r="D698">
        <v>5439</v>
      </c>
      <c r="E698">
        <v>801987412</v>
      </c>
      <c r="F698" t="s">
        <v>1179</v>
      </c>
      <c r="G698">
        <v>23</v>
      </c>
      <c r="H698" t="s">
        <v>35</v>
      </c>
      <c r="I698" t="s">
        <v>24</v>
      </c>
      <c r="J698" t="s">
        <v>25</v>
      </c>
      <c r="K698" t="s">
        <v>26</v>
      </c>
      <c r="L698" t="s">
        <v>27</v>
      </c>
      <c r="M698" t="s">
        <v>28</v>
      </c>
      <c r="N698" t="s">
        <v>38</v>
      </c>
      <c r="O698">
        <v>45</v>
      </c>
      <c r="P698">
        <v>45112</v>
      </c>
      <c r="Q698" t="s">
        <v>39</v>
      </c>
      <c r="R698" t="s">
        <v>40</v>
      </c>
      <c r="S698">
        <v>138</v>
      </c>
      <c r="T698" t="s">
        <v>244</v>
      </c>
      <c r="U698" t="s">
        <v>33</v>
      </c>
    </row>
    <row r="699" spans="1:21">
      <c r="A699">
        <v>698</v>
      </c>
      <c r="B699" t="s">
        <v>21</v>
      </c>
      <c r="C699">
        <v>1</v>
      </c>
      <c r="D699">
        <v>5440</v>
      </c>
      <c r="E699">
        <v>805979812</v>
      </c>
      <c r="F699" t="s">
        <v>485</v>
      </c>
      <c r="G699">
        <v>77</v>
      </c>
      <c r="H699" t="s">
        <v>35</v>
      </c>
      <c r="I699" t="s">
        <v>43</v>
      </c>
      <c r="J699" t="s">
        <v>25</v>
      </c>
      <c r="K699" t="s">
        <v>56</v>
      </c>
      <c r="L699" t="s">
        <v>27</v>
      </c>
      <c r="M699" t="s">
        <v>28</v>
      </c>
      <c r="N699" t="s">
        <v>45</v>
      </c>
      <c r="O699">
        <v>46</v>
      </c>
      <c r="P699">
        <v>4622</v>
      </c>
      <c r="Q699" t="s">
        <v>46</v>
      </c>
      <c r="R699" t="s">
        <v>47</v>
      </c>
      <c r="S699">
        <v>23701</v>
      </c>
      <c r="T699" t="e" cm="1">
        <f t="array" ref="T699">-Functieaanduiding-Bouwvlak</f>
        <v>#NAME?</v>
      </c>
      <c r="U699" t="s">
        <v>33</v>
      </c>
    </row>
    <row r="700" spans="1:21">
      <c r="A700">
        <v>699</v>
      </c>
      <c r="B700" t="s">
        <v>21</v>
      </c>
      <c r="C700">
        <v>1</v>
      </c>
      <c r="D700">
        <v>5443</v>
      </c>
      <c r="E700">
        <v>807100615</v>
      </c>
      <c r="F700" t="s">
        <v>1180</v>
      </c>
      <c r="G700">
        <v>30</v>
      </c>
      <c r="H700" t="s">
        <v>35</v>
      </c>
      <c r="I700" t="s">
        <v>426</v>
      </c>
      <c r="J700" t="s">
        <v>25</v>
      </c>
      <c r="K700" t="s">
        <v>37</v>
      </c>
      <c r="L700" t="s">
        <v>27</v>
      </c>
      <c r="M700" t="s">
        <v>28</v>
      </c>
      <c r="N700" t="s">
        <v>38</v>
      </c>
      <c r="O700">
        <v>45</v>
      </c>
      <c r="P700">
        <v>45112</v>
      </c>
      <c r="Q700" t="s">
        <v>39</v>
      </c>
      <c r="R700" t="s">
        <v>40</v>
      </c>
      <c r="S700">
        <v>136</v>
      </c>
      <c r="T700" t="s">
        <v>77</v>
      </c>
      <c r="U700" t="s">
        <v>33</v>
      </c>
    </row>
    <row r="701" spans="1:21">
      <c r="A701">
        <v>700</v>
      </c>
      <c r="B701" t="s">
        <v>21</v>
      </c>
      <c r="C701">
        <v>1</v>
      </c>
      <c r="D701">
        <v>5447</v>
      </c>
      <c r="E701">
        <v>807604615</v>
      </c>
      <c r="F701" t="s">
        <v>591</v>
      </c>
      <c r="G701">
        <v>50</v>
      </c>
      <c r="H701" t="s">
        <v>35</v>
      </c>
      <c r="I701" t="s">
        <v>141</v>
      </c>
      <c r="J701" t="s">
        <v>25</v>
      </c>
      <c r="K701" t="s">
        <v>142</v>
      </c>
      <c r="L701" t="s">
        <v>27</v>
      </c>
      <c r="M701" t="s">
        <v>28</v>
      </c>
      <c r="N701" t="s">
        <v>29</v>
      </c>
      <c r="O701">
        <v>47</v>
      </c>
      <c r="P701">
        <v>47641</v>
      </c>
      <c r="Q701" t="s">
        <v>1181</v>
      </c>
      <c r="R701" t="s">
        <v>1182</v>
      </c>
      <c r="S701">
        <v>6339</v>
      </c>
      <c r="T701" t="s">
        <v>109</v>
      </c>
      <c r="U701" t="s">
        <v>33</v>
      </c>
    </row>
    <row r="702" spans="1:21">
      <c r="A702">
        <v>701</v>
      </c>
      <c r="B702" t="s">
        <v>21</v>
      </c>
      <c r="C702">
        <v>1</v>
      </c>
      <c r="D702">
        <v>5460</v>
      </c>
      <c r="E702">
        <v>813655012</v>
      </c>
      <c r="F702" t="s">
        <v>1183</v>
      </c>
      <c r="G702">
        <v>37</v>
      </c>
      <c r="H702" t="s">
        <v>294</v>
      </c>
      <c r="I702" t="s">
        <v>36</v>
      </c>
      <c r="J702" t="s">
        <v>25</v>
      </c>
      <c r="K702" t="s">
        <v>37</v>
      </c>
      <c r="L702" t="s">
        <v>113</v>
      </c>
      <c r="M702" t="s">
        <v>114</v>
      </c>
      <c r="N702" t="s">
        <v>115</v>
      </c>
      <c r="O702">
        <v>69</v>
      </c>
      <c r="P702">
        <v>69209</v>
      </c>
      <c r="Q702" t="s">
        <v>1038</v>
      </c>
      <c r="R702" t="s">
        <v>1039</v>
      </c>
      <c r="S702">
        <v>287</v>
      </c>
      <c r="T702" t="s">
        <v>208</v>
      </c>
      <c r="U702" t="s">
        <v>33</v>
      </c>
    </row>
    <row r="703" spans="1:21">
      <c r="A703">
        <v>702</v>
      </c>
      <c r="B703" t="s">
        <v>21</v>
      </c>
      <c r="C703">
        <v>1</v>
      </c>
      <c r="D703">
        <v>5464</v>
      </c>
      <c r="E703">
        <v>815585815</v>
      </c>
      <c r="F703" t="s">
        <v>1184</v>
      </c>
      <c r="G703">
        <v>49</v>
      </c>
      <c r="H703" t="s">
        <v>35</v>
      </c>
      <c r="I703" t="s">
        <v>102</v>
      </c>
      <c r="J703" t="s">
        <v>25</v>
      </c>
      <c r="K703" t="s">
        <v>103</v>
      </c>
      <c r="L703" t="s">
        <v>113</v>
      </c>
      <c r="M703" t="s">
        <v>114</v>
      </c>
      <c r="N703" t="s">
        <v>188</v>
      </c>
      <c r="O703">
        <v>71</v>
      </c>
      <c r="P703">
        <v>7112</v>
      </c>
      <c r="Q703" t="s">
        <v>189</v>
      </c>
      <c r="R703" t="s">
        <v>190</v>
      </c>
      <c r="S703">
        <v>1012</v>
      </c>
      <c r="T703" t="s">
        <v>109</v>
      </c>
      <c r="U703" t="s">
        <v>33</v>
      </c>
    </row>
    <row r="704" spans="1:21">
      <c r="A704">
        <v>703</v>
      </c>
      <c r="B704" t="s">
        <v>21</v>
      </c>
      <c r="C704">
        <v>1</v>
      </c>
      <c r="D704">
        <v>5468</v>
      </c>
      <c r="E704">
        <v>816499012</v>
      </c>
      <c r="F704" t="s">
        <v>921</v>
      </c>
      <c r="G704">
        <v>5</v>
      </c>
      <c r="H704" t="s">
        <v>35</v>
      </c>
      <c r="I704" t="s">
        <v>36</v>
      </c>
      <c r="J704" t="s">
        <v>25</v>
      </c>
      <c r="K704" t="s">
        <v>37</v>
      </c>
      <c r="L704" t="s">
        <v>90</v>
      </c>
      <c r="M704" t="s">
        <v>91</v>
      </c>
      <c r="N704" t="s">
        <v>92</v>
      </c>
      <c r="O704">
        <v>66</v>
      </c>
      <c r="P704">
        <v>6621</v>
      </c>
      <c r="Q704" t="s">
        <v>1036</v>
      </c>
      <c r="R704" t="s">
        <v>1037</v>
      </c>
      <c r="S704">
        <v>1096</v>
      </c>
      <c r="T704" t="s">
        <v>77</v>
      </c>
      <c r="U704" t="s">
        <v>33</v>
      </c>
    </row>
    <row r="705" spans="1:21">
      <c r="A705">
        <v>704</v>
      </c>
      <c r="B705" t="s">
        <v>21</v>
      </c>
      <c r="C705">
        <v>1</v>
      </c>
      <c r="D705">
        <v>5475</v>
      </c>
      <c r="E705">
        <v>819678418</v>
      </c>
      <c r="F705" t="s">
        <v>564</v>
      </c>
      <c r="G705">
        <v>51</v>
      </c>
      <c r="H705" t="s">
        <v>35</v>
      </c>
      <c r="I705" t="s">
        <v>36</v>
      </c>
      <c r="J705" t="s">
        <v>25</v>
      </c>
      <c r="K705" t="s">
        <v>37</v>
      </c>
      <c r="L705" t="s">
        <v>113</v>
      </c>
      <c r="M705" t="s">
        <v>114</v>
      </c>
      <c r="N705" t="s">
        <v>336</v>
      </c>
      <c r="O705">
        <v>73</v>
      </c>
      <c r="P705">
        <v>7311</v>
      </c>
      <c r="Q705" t="s">
        <v>337</v>
      </c>
      <c r="R705" t="s">
        <v>338</v>
      </c>
      <c r="S705">
        <v>1000</v>
      </c>
      <c r="T705" t="s">
        <v>125</v>
      </c>
      <c r="U705" t="s">
        <v>125</v>
      </c>
    </row>
    <row r="706" spans="1:21">
      <c r="A706">
        <v>705</v>
      </c>
      <c r="B706" t="s">
        <v>21</v>
      </c>
      <c r="C706">
        <v>1</v>
      </c>
      <c r="D706">
        <v>5478</v>
      </c>
      <c r="E706">
        <v>821578015</v>
      </c>
      <c r="F706" t="s">
        <v>1185</v>
      </c>
      <c r="G706">
        <v>3</v>
      </c>
      <c r="H706" t="s">
        <v>1186</v>
      </c>
      <c r="I706" t="s">
        <v>132</v>
      </c>
      <c r="J706" t="s">
        <v>25</v>
      </c>
      <c r="K706" t="s">
        <v>37</v>
      </c>
      <c r="L706" t="s">
        <v>60</v>
      </c>
      <c r="M706" t="s">
        <v>61</v>
      </c>
      <c r="N706" t="s">
        <v>62</v>
      </c>
      <c r="O706">
        <v>43</v>
      </c>
      <c r="P706">
        <v>43221</v>
      </c>
      <c r="Q706" t="s">
        <v>477</v>
      </c>
      <c r="R706" t="s">
        <v>478</v>
      </c>
      <c r="S706">
        <v>151</v>
      </c>
      <c r="T706" t="s">
        <v>125</v>
      </c>
      <c r="U706" t="s">
        <v>125</v>
      </c>
    </row>
    <row r="707" spans="1:21">
      <c r="A707">
        <v>706</v>
      </c>
      <c r="B707" t="s">
        <v>21</v>
      </c>
      <c r="C707">
        <v>1</v>
      </c>
      <c r="D707">
        <v>5486</v>
      </c>
      <c r="E707">
        <v>826608418</v>
      </c>
      <c r="F707" t="s">
        <v>1187</v>
      </c>
      <c r="G707">
        <v>12</v>
      </c>
      <c r="H707" t="s">
        <v>35</v>
      </c>
      <c r="I707" t="s">
        <v>130</v>
      </c>
      <c r="J707" t="s">
        <v>25</v>
      </c>
      <c r="K707" t="s">
        <v>37</v>
      </c>
      <c r="L707" t="s">
        <v>27</v>
      </c>
      <c r="M707" t="s">
        <v>28</v>
      </c>
      <c r="N707" t="s">
        <v>45</v>
      </c>
      <c r="O707">
        <v>46</v>
      </c>
      <c r="P707">
        <v>46691</v>
      </c>
      <c r="Q707" t="s">
        <v>686</v>
      </c>
      <c r="R707" t="s">
        <v>687</v>
      </c>
      <c r="S707">
        <v>2273</v>
      </c>
      <c r="T707" t="s">
        <v>41</v>
      </c>
      <c r="U707" t="s">
        <v>33</v>
      </c>
    </row>
    <row r="708" spans="1:21">
      <c r="A708">
        <v>707</v>
      </c>
      <c r="B708" t="s">
        <v>21</v>
      </c>
      <c r="C708">
        <v>1</v>
      </c>
      <c r="D708">
        <v>5489</v>
      </c>
      <c r="E708">
        <v>829114615</v>
      </c>
      <c r="F708" t="s">
        <v>42</v>
      </c>
      <c r="G708">
        <v>59</v>
      </c>
      <c r="H708" t="s">
        <v>35</v>
      </c>
      <c r="I708" t="s">
        <v>43</v>
      </c>
      <c r="J708" t="s">
        <v>25</v>
      </c>
      <c r="K708" t="s">
        <v>44</v>
      </c>
      <c r="L708" t="s">
        <v>27</v>
      </c>
      <c r="M708" t="s">
        <v>28</v>
      </c>
      <c r="N708" t="s">
        <v>45</v>
      </c>
      <c r="O708">
        <v>46</v>
      </c>
      <c r="P708">
        <v>4622</v>
      </c>
      <c r="Q708" t="s">
        <v>46</v>
      </c>
      <c r="R708" t="s">
        <v>47</v>
      </c>
      <c r="S708">
        <v>3064</v>
      </c>
      <c r="T708" t="e" cm="1">
        <f t="array" ref="T708">-Functieaanduiding-Bouwvlak</f>
        <v>#NAME?</v>
      </c>
      <c r="U708" t="s">
        <v>33</v>
      </c>
    </row>
    <row r="709" spans="1:21">
      <c r="A709">
        <v>708</v>
      </c>
      <c r="B709" t="s">
        <v>21</v>
      </c>
      <c r="C709">
        <v>1</v>
      </c>
      <c r="D709">
        <v>5490</v>
      </c>
      <c r="E709">
        <v>829847812</v>
      </c>
      <c r="F709" t="s">
        <v>1188</v>
      </c>
      <c r="G709">
        <v>20</v>
      </c>
      <c r="H709" t="s">
        <v>35</v>
      </c>
      <c r="I709" t="s">
        <v>84</v>
      </c>
      <c r="J709" t="s">
        <v>25</v>
      </c>
      <c r="K709" t="s">
        <v>37</v>
      </c>
      <c r="L709" t="s">
        <v>27</v>
      </c>
      <c r="M709" t="s">
        <v>28</v>
      </c>
      <c r="N709" t="s">
        <v>29</v>
      </c>
      <c r="O709">
        <v>47</v>
      </c>
      <c r="P709">
        <v>47591</v>
      </c>
      <c r="Q709" t="s">
        <v>408</v>
      </c>
      <c r="R709" t="s">
        <v>409</v>
      </c>
      <c r="S709">
        <v>391</v>
      </c>
      <c r="T709" t="s">
        <v>41</v>
      </c>
      <c r="U709" t="s">
        <v>33</v>
      </c>
    </row>
    <row r="710" spans="1:21">
      <c r="A710">
        <v>709</v>
      </c>
      <c r="B710" t="s">
        <v>21</v>
      </c>
      <c r="C710">
        <v>1</v>
      </c>
      <c r="D710">
        <v>5491</v>
      </c>
      <c r="E710">
        <v>830389015</v>
      </c>
      <c r="F710" t="s">
        <v>886</v>
      </c>
      <c r="G710">
        <v>1</v>
      </c>
      <c r="H710" t="s">
        <v>35</v>
      </c>
      <c r="I710" t="s">
        <v>268</v>
      </c>
      <c r="J710" t="s">
        <v>25</v>
      </c>
      <c r="K710" t="s">
        <v>37</v>
      </c>
      <c r="L710" t="s">
        <v>27</v>
      </c>
      <c r="M710" t="s">
        <v>28</v>
      </c>
      <c r="N710" t="s">
        <v>29</v>
      </c>
      <c r="O710">
        <v>47</v>
      </c>
      <c r="P710">
        <v>47591</v>
      </c>
      <c r="Q710" t="s">
        <v>408</v>
      </c>
      <c r="R710" t="s">
        <v>409</v>
      </c>
      <c r="S710">
        <v>512</v>
      </c>
      <c r="T710" t="s">
        <v>65</v>
      </c>
      <c r="U710" t="s">
        <v>33</v>
      </c>
    </row>
    <row r="711" spans="1:21">
      <c r="A711">
        <v>710</v>
      </c>
      <c r="B711" t="s">
        <v>21</v>
      </c>
      <c r="C711">
        <v>1</v>
      </c>
      <c r="D711">
        <v>5500</v>
      </c>
      <c r="E711">
        <v>835402612</v>
      </c>
      <c r="F711" t="s">
        <v>301</v>
      </c>
      <c r="G711">
        <v>10</v>
      </c>
      <c r="H711" t="s">
        <v>35</v>
      </c>
      <c r="I711" t="s">
        <v>302</v>
      </c>
      <c r="J711" t="s">
        <v>25</v>
      </c>
      <c r="K711" t="s">
        <v>56</v>
      </c>
      <c r="L711" t="s">
        <v>50</v>
      </c>
      <c r="M711" t="s">
        <v>51</v>
      </c>
      <c r="N711" t="s">
        <v>74</v>
      </c>
      <c r="O711">
        <v>33</v>
      </c>
      <c r="P711">
        <v>33123</v>
      </c>
      <c r="Q711" t="s">
        <v>640</v>
      </c>
      <c r="R711" t="s">
        <v>641</v>
      </c>
      <c r="S711">
        <v>3287</v>
      </c>
      <c r="T711" t="s">
        <v>145</v>
      </c>
      <c r="U711" t="s">
        <v>33</v>
      </c>
    </row>
    <row r="712" spans="1:21">
      <c r="A712">
        <v>711</v>
      </c>
      <c r="B712" t="s">
        <v>21</v>
      </c>
      <c r="C712">
        <v>1</v>
      </c>
      <c r="D712">
        <v>5502</v>
      </c>
      <c r="E712">
        <v>836165812</v>
      </c>
      <c r="F712" t="s">
        <v>941</v>
      </c>
      <c r="G712">
        <v>61</v>
      </c>
      <c r="H712" t="s">
        <v>35</v>
      </c>
      <c r="I712" t="s">
        <v>132</v>
      </c>
      <c r="J712" t="s">
        <v>25</v>
      </c>
      <c r="K712" t="s">
        <v>37</v>
      </c>
      <c r="L712" t="s">
        <v>113</v>
      </c>
      <c r="M712" t="s">
        <v>114</v>
      </c>
      <c r="N712" t="s">
        <v>336</v>
      </c>
      <c r="O712">
        <v>73</v>
      </c>
      <c r="P712">
        <v>7320</v>
      </c>
      <c r="Q712" t="s">
        <v>812</v>
      </c>
      <c r="R712" t="s">
        <v>813</v>
      </c>
      <c r="S712">
        <v>36</v>
      </c>
      <c r="T712" t="s">
        <v>77</v>
      </c>
      <c r="U712" t="s">
        <v>33</v>
      </c>
    </row>
    <row r="713" spans="1:21">
      <c r="A713">
        <v>712</v>
      </c>
      <c r="B713" t="s">
        <v>21</v>
      </c>
      <c r="C713">
        <v>1</v>
      </c>
      <c r="D713">
        <v>5505</v>
      </c>
      <c r="E713">
        <v>837627412</v>
      </c>
      <c r="F713" t="s">
        <v>140</v>
      </c>
      <c r="G713">
        <v>62</v>
      </c>
      <c r="H713" t="s">
        <v>23</v>
      </c>
      <c r="I713" t="s">
        <v>141</v>
      </c>
      <c r="J713" t="s">
        <v>25</v>
      </c>
      <c r="K713" t="s">
        <v>142</v>
      </c>
      <c r="L713" t="s">
        <v>113</v>
      </c>
      <c r="M713" t="s">
        <v>114</v>
      </c>
      <c r="N713" t="s">
        <v>115</v>
      </c>
      <c r="O713">
        <v>69</v>
      </c>
      <c r="P713">
        <v>69202</v>
      </c>
      <c r="Q713" t="s">
        <v>557</v>
      </c>
      <c r="R713" t="s">
        <v>558</v>
      </c>
      <c r="S713">
        <v>339</v>
      </c>
      <c r="T713" t="s">
        <v>145</v>
      </c>
      <c r="U713" t="s">
        <v>33</v>
      </c>
    </row>
    <row r="714" spans="1:21">
      <c r="A714">
        <v>713</v>
      </c>
      <c r="B714" t="s">
        <v>21</v>
      </c>
      <c r="C714">
        <v>1</v>
      </c>
      <c r="D714">
        <v>5509</v>
      </c>
      <c r="E714">
        <v>837975418</v>
      </c>
      <c r="F714" t="s">
        <v>1189</v>
      </c>
      <c r="G714">
        <v>88</v>
      </c>
      <c r="H714" t="s">
        <v>35</v>
      </c>
      <c r="I714" t="s">
        <v>111</v>
      </c>
      <c r="J714" t="s">
        <v>25</v>
      </c>
      <c r="K714" t="s">
        <v>112</v>
      </c>
      <c r="L714" t="s">
        <v>27</v>
      </c>
      <c r="M714" t="s">
        <v>28</v>
      </c>
      <c r="N714" t="s">
        <v>38</v>
      </c>
      <c r="O714">
        <v>45</v>
      </c>
      <c r="P714">
        <v>45111</v>
      </c>
      <c r="Q714" t="s">
        <v>1190</v>
      </c>
      <c r="R714" t="s">
        <v>1191</v>
      </c>
      <c r="S714">
        <v>1505</v>
      </c>
      <c r="T714" t="e" cm="1">
        <f t="array" ref="T714">-Functieaanduiding-Bouwvlak</f>
        <v>#NAME?</v>
      </c>
      <c r="U714" t="s">
        <v>33</v>
      </c>
    </row>
    <row r="715" spans="1:21">
      <c r="A715">
        <v>714</v>
      </c>
      <c r="B715" t="s">
        <v>21</v>
      </c>
      <c r="C715">
        <v>1</v>
      </c>
      <c r="D715">
        <v>5511</v>
      </c>
      <c r="E715">
        <v>838650418</v>
      </c>
      <c r="F715" t="s">
        <v>495</v>
      </c>
      <c r="G715">
        <v>24</v>
      </c>
      <c r="H715" t="s">
        <v>35</v>
      </c>
      <c r="I715" t="s">
        <v>84</v>
      </c>
      <c r="J715" t="s">
        <v>25</v>
      </c>
      <c r="K715" t="s">
        <v>37</v>
      </c>
      <c r="L715" t="s">
        <v>312</v>
      </c>
      <c r="M715" t="s">
        <v>313</v>
      </c>
      <c r="N715" t="s">
        <v>1192</v>
      </c>
      <c r="O715">
        <v>61</v>
      </c>
      <c r="P715">
        <v>6190</v>
      </c>
      <c r="Q715" t="s">
        <v>1193</v>
      </c>
      <c r="R715" t="s">
        <v>1194</v>
      </c>
      <c r="S715">
        <v>1751</v>
      </c>
      <c r="T715" t="s">
        <v>77</v>
      </c>
      <c r="U715" t="s">
        <v>33</v>
      </c>
    </row>
    <row r="716" spans="1:21">
      <c r="A716">
        <v>715</v>
      </c>
      <c r="B716" t="s">
        <v>21</v>
      </c>
      <c r="C716">
        <v>1</v>
      </c>
      <c r="D716">
        <v>5515</v>
      </c>
      <c r="E716">
        <v>839870818</v>
      </c>
      <c r="F716" t="s">
        <v>1195</v>
      </c>
      <c r="G716">
        <v>28</v>
      </c>
      <c r="H716" t="s">
        <v>89</v>
      </c>
      <c r="I716" t="s">
        <v>182</v>
      </c>
      <c r="J716" t="s">
        <v>25</v>
      </c>
      <c r="K716" t="s">
        <v>142</v>
      </c>
      <c r="L716" t="s">
        <v>60</v>
      </c>
      <c r="M716" t="s">
        <v>61</v>
      </c>
      <c r="N716" t="s">
        <v>62</v>
      </c>
      <c r="O716">
        <v>43</v>
      </c>
      <c r="P716">
        <v>4321</v>
      </c>
      <c r="Q716" t="s">
        <v>133</v>
      </c>
      <c r="R716" t="s">
        <v>134</v>
      </c>
      <c r="S716">
        <v>819</v>
      </c>
      <c r="T716" t="s">
        <v>109</v>
      </c>
      <c r="U716" t="s">
        <v>33</v>
      </c>
    </row>
    <row r="717" spans="1:21">
      <c r="A717">
        <v>716</v>
      </c>
      <c r="B717" t="s">
        <v>21</v>
      </c>
      <c r="C717">
        <v>1</v>
      </c>
      <c r="D717">
        <v>5528</v>
      </c>
      <c r="E717">
        <v>847258615</v>
      </c>
      <c r="F717" t="s">
        <v>1196</v>
      </c>
      <c r="G717">
        <v>22</v>
      </c>
      <c r="H717" t="s">
        <v>23</v>
      </c>
      <c r="I717" t="s">
        <v>649</v>
      </c>
      <c r="J717" t="s">
        <v>25</v>
      </c>
      <c r="K717" t="s">
        <v>56</v>
      </c>
      <c r="L717" t="s">
        <v>27</v>
      </c>
      <c r="M717" t="s">
        <v>28</v>
      </c>
      <c r="N717" t="s">
        <v>45</v>
      </c>
      <c r="O717">
        <v>46</v>
      </c>
      <c r="P717">
        <v>4652</v>
      </c>
      <c r="Q717" t="s">
        <v>306</v>
      </c>
      <c r="R717" t="s">
        <v>307</v>
      </c>
      <c r="S717">
        <v>1250</v>
      </c>
      <c r="T717" t="s">
        <v>125</v>
      </c>
      <c r="U717" t="s">
        <v>125</v>
      </c>
    </row>
    <row r="718" spans="1:21">
      <c r="A718">
        <v>717</v>
      </c>
      <c r="B718" t="s">
        <v>21</v>
      </c>
      <c r="C718">
        <v>1</v>
      </c>
      <c r="D718">
        <v>5530</v>
      </c>
      <c r="E718">
        <v>847599412</v>
      </c>
      <c r="F718" t="s">
        <v>1197</v>
      </c>
      <c r="G718">
        <v>35</v>
      </c>
      <c r="H718" t="s">
        <v>89</v>
      </c>
      <c r="I718" t="s">
        <v>709</v>
      </c>
      <c r="J718" t="s">
        <v>25</v>
      </c>
      <c r="K718" t="s">
        <v>56</v>
      </c>
      <c r="L718" t="s">
        <v>113</v>
      </c>
      <c r="M718" t="s">
        <v>114</v>
      </c>
      <c r="N718" t="s">
        <v>858</v>
      </c>
      <c r="O718">
        <v>70</v>
      </c>
      <c r="P718">
        <v>70221</v>
      </c>
      <c r="Q718" t="s">
        <v>859</v>
      </c>
      <c r="R718" t="s">
        <v>860</v>
      </c>
      <c r="S718">
        <v>183</v>
      </c>
      <c r="T718" t="s">
        <v>1131</v>
      </c>
      <c r="U718" t="s">
        <v>33</v>
      </c>
    </row>
    <row r="719" spans="1:21">
      <c r="A719">
        <v>718</v>
      </c>
      <c r="B719" t="s">
        <v>21</v>
      </c>
      <c r="C719">
        <v>1</v>
      </c>
      <c r="D719">
        <v>5536</v>
      </c>
      <c r="E719">
        <v>849321415</v>
      </c>
      <c r="F719" t="s">
        <v>1198</v>
      </c>
      <c r="G719">
        <v>7</v>
      </c>
      <c r="H719" t="s">
        <v>35</v>
      </c>
      <c r="I719" t="s">
        <v>256</v>
      </c>
      <c r="J719" t="s">
        <v>25</v>
      </c>
      <c r="K719" t="s">
        <v>56</v>
      </c>
      <c r="L719" t="s">
        <v>27</v>
      </c>
      <c r="M719" t="s">
        <v>28</v>
      </c>
      <c r="N719" t="s">
        <v>38</v>
      </c>
      <c r="O719">
        <v>45</v>
      </c>
      <c r="P719">
        <v>45112</v>
      </c>
      <c r="Q719" t="s">
        <v>39</v>
      </c>
      <c r="R719" t="s">
        <v>40</v>
      </c>
      <c r="S719">
        <v>605</v>
      </c>
      <c r="T719" t="s">
        <v>77</v>
      </c>
      <c r="U719" t="s">
        <v>33</v>
      </c>
    </row>
    <row r="720" spans="1:21">
      <c r="A720">
        <v>719</v>
      </c>
      <c r="B720" t="s">
        <v>21</v>
      </c>
      <c r="C720">
        <v>1</v>
      </c>
      <c r="D720">
        <v>5544</v>
      </c>
      <c r="E720">
        <v>851927218</v>
      </c>
      <c r="F720" t="s">
        <v>903</v>
      </c>
      <c r="G720">
        <v>1</v>
      </c>
      <c r="H720" t="s">
        <v>89</v>
      </c>
      <c r="I720" t="s">
        <v>79</v>
      </c>
      <c r="J720" t="s">
        <v>25</v>
      </c>
      <c r="K720" t="s">
        <v>37</v>
      </c>
      <c r="L720" t="s">
        <v>113</v>
      </c>
      <c r="M720" t="s">
        <v>114</v>
      </c>
      <c r="N720" t="s">
        <v>188</v>
      </c>
      <c r="O720">
        <v>71</v>
      </c>
      <c r="P720">
        <v>71111</v>
      </c>
      <c r="Q720" t="s">
        <v>1199</v>
      </c>
      <c r="R720" t="s">
        <v>1200</v>
      </c>
      <c r="S720">
        <v>263</v>
      </c>
      <c r="T720" t="s">
        <v>77</v>
      </c>
      <c r="U720" t="s">
        <v>33</v>
      </c>
    </row>
    <row r="721" spans="1:21">
      <c r="A721">
        <v>720</v>
      </c>
      <c r="B721" t="s">
        <v>21</v>
      </c>
      <c r="C721">
        <v>1</v>
      </c>
      <c r="D721">
        <v>5550</v>
      </c>
      <c r="E721">
        <v>853127212</v>
      </c>
      <c r="F721" t="s">
        <v>1164</v>
      </c>
      <c r="G721">
        <v>6</v>
      </c>
      <c r="H721" t="s">
        <v>101</v>
      </c>
      <c r="I721" t="s">
        <v>79</v>
      </c>
      <c r="J721" t="s">
        <v>25</v>
      </c>
      <c r="K721" t="s">
        <v>37</v>
      </c>
      <c r="L721" t="s">
        <v>113</v>
      </c>
      <c r="M721" t="s">
        <v>114</v>
      </c>
      <c r="N721" t="s">
        <v>188</v>
      </c>
      <c r="O721">
        <v>71</v>
      </c>
      <c r="P721">
        <v>7112</v>
      </c>
      <c r="Q721" t="s">
        <v>189</v>
      </c>
      <c r="R721" t="s">
        <v>190</v>
      </c>
      <c r="S721">
        <v>137</v>
      </c>
      <c r="T721" t="s">
        <v>77</v>
      </c>
      <c r="U721" t="s">
        <v>33</v>
      </c>
    </row>
    <row r="722" spans="1:21">
      <c r="A722">
        <v>721</v>
      </c>
      <c r="B722" t="s">
        <v>21</v>
      </c>
      <c r="C722">
        <v>1</v>
      </c>
      <c r="D722">
        <v>5559</v>
      </c>
      <c r="E722">
        <v>855345418</v>
      </c>
      <c r="F722" t="s">
        <v>1201</v>
      </c>
      <c r="G722">
        <v>4</v>
      </c>
      <c r="H722" t="s">
        <v>35</v>
      </c>
      <c r="I722" t="s">
        <v>290</v>
      </c>
      <c r="J722" t="s">
        <v>25</v>
      </c>
      <c r="K722" t="s">
        <v>37</v>
      </c>
      <c r="L722" t="s">
        <v>27</v>
      </c>
      <c r="M722" t="s">
        <v>28</v>
      </c>
      <c r="N722" t="s">
        <v>29</v>
      </c>
      <c r="O722">
        <v>47</v>
      </c>
      <c r="P722">
        <v>47789</v>
      </c>
      <c r="Q722" t="s">
        <v>412</v>
      </c>
      <c r="R722" t="s">
        <v>413</v>
      </c>
      <c r="S722">
        <v>138</v>
      </c>
      <c r="T722" t="s">
        <v>41</v>
      </c>
      <c r="U722" t="s">
        <v>33</v>
      </c>
    </row>
    <row r="723" spans="1:21">
      <c r="A723">
        <v>722</v>
      </c>
      <c r="B723" t="s">
        <v>21</v>
      </c>
      <c r="C723">
        <v>1</v>
      </c>
      <c r="D723">
        <v>5567</v>
      </c>
      <c r="E723">
        <v>940122415</v>
      </c>
      <c r="F723" t="s">
        <v>816</v>
      </c>
      <c r="G723">
        <v>21</v>
      </c>
      <c r="H723" t="s">
        <v>35</v>
      </c>
      <c r="I723" t="s">
        <v>132</v>
      </c>
      <c r="J723" t="s">
        <v>25</v>
      </c>
      <c r="K723" t="s">
        <v>37</v>
      </c>
      <c r="L723" t="s">
        <v>27</v>
      </c>
      <c r="M723" t="s">
        <v>28</v>
      </c>
      <c r="N723" t="s">
        <v>38</v>
      </c>
      <c r="O723">
        <v>45</v>
      </c>
      <c r="P723">
        <v>45112</v>
      </c>
      <c r="Q723" t="s">
        <v>39</v>
      </c>
      <c r="R723" t="s">
        <v>40</v>
      </c>
      <c r="S723">
        <v>269</v>
      </c>
      <c r="T723" t="s">
        <v>125</v>
      </c>
      <c r="U723" t="s">
        <v>125</v>
      </c>
    </row>
    <row r="724" spans="1:21">
      <c r="A724">
        <v>723</v>
      </c>
      <c r="B724" t="s">
        <v>21</v>
      </c>
      <c r="C724">
        <v>1</v>
      </c>
      <c r="D724">
        <v>5580</v>
      </c>
      <c r="E724">
        <v>944925412</v>
      </c>
      <c r="F724" t="s">
        <v>564</v>
      </c>
      <c r="G724">
        <v>51</v>
      </c>
      <c r="H724" t="s">
        <v>35</v>
      </c>
      <c r="I724" t="s">
        <v>36</v>
      </c>
      <c r="J724" t="s">
        <v>25</v>
      </c>
      <c r="K724" t="s">
        <v>37</v>
      </c>
      <c r="L724" t="s">
        <v>154</v>
      </c>
      <c r="M724" t="s">
        <v>155</v>
      </c>
      <c r="N724" t="s">
        <v>170</v>
      </c>
      <c r="O724">
        <v>81</v>
      </c>
      <c r="P724">
        <v>8110</v>
      </c>
      <c r="Q724" t="s">
        <v>867</v>
      </c>
      <c r="R724" t="s">
        <v>868</v>
      </c>
      <c r="S724">
        <v>1000</v>
      </c>
      <c r="T724" t="s">
        <v>125</v>
      </c>
      <c r="U724" t="s">
        <v>125</v>
      </c>
    </row>
    <row r="725" spans="1:21">
      <c r="A725">
        <v>724</v>
      </c>
      <c r="B725" t="s">
        <v>21</v>
      </c>
      <c r="C725">
        <v>1</v>
      </c>
      <c r="D725">
        <v>5584</v>
      </c>
      <c r="E725">
        <v>945563218</v>
      </c>
      <c r="F725" t="s">
        <v>1202</v>
      </c>
      <c r="G725">
        <v>36</v>
      </c>
      <c r="H725" t="s">
        <v>35</v>
      </c>
      <c r="I725" t="s">
        <v>879</v>
      </c>
      <c r="J725" t="s">
        <v>25</v>
      </c>
      <c r="K725" t="s">
        <v>56</v>
      </c>
      <c r="L725" t="s">
        <v>277</v>
      </c>
      <c r="M725" t="s">
        <v>278</v>
      </c>
      <c r="N725" t="s">
        <v>279</v>
      </c>
      <c r="O725">
        <v>93</v>
      </c>
      <c r="P725">
        <v>93195</v>
      </c>
      <c r="Q725" t="s">
        <v>1203</v>
      </c>
      <c r="R725" t="s">
        <v>1204</v>
      </c>
      <c r="S725">
        <v>125</v>
      </c>
      <c r="T725" t="s">
        <v>125</v>
      </c>
      <c r="U725" t="s">
        <v>125</v>
      </c>
    </row>
    <row r="726" spans="1:21">
      <c r="A726">
        <v>725</v>
      </c>
      <c r="B726" t="s">
        <v>21</v>
      </c>
      <c r="C726">
        <v>1</v>
      </c>
      <c r="D726">
        <v>5587</v>
      </c>
      <c r="E726">
        <v>945918415</v>
      </c>
      <c r="F726" t="s">
        <v>656</v>
      </c>
      <c r="G726">
        <v>37</v>
      </c>
      <c r="H726" t="s">
        <v>294</v>
      </c>
      <c r="I726" t="s">
        <v>36</v>
      </c>
      <c r="J726" t="s">
        <v>25</v>
      </c>
      <c r="K726" t="s">
        <v>37</v>
      </c>
      <c r="L726" t="s">
        <v>113</v>
      </c>
      <c r="M726" t="s">
        <v>114</v>
      </c>
      <c r="N726" t="s">
        <v>115</v>
      </c>
      <c r="O726">
        <v>69</v>
      </c>
      <c r="P726">
        <v>69203</v>
      </c>
      <c r="Q726" t="s">
        <v>116</v>
      </c>
      <c r="R726" t="s">
        <v>117</v>
      </c>
      <c r="S726">
        <v>133</v>
      </c>
      <c r="T726" t="s">
        <v>208</v>
      </c>
      <c r="U726" t="s">
        <v>33</v>
      </c>
    </row>
    <row r="727" spans="1:21">
      <c r="A727">
        <v>726</v>
      </c>
      <c r="B727" t="s">
        <v>21</v>
      </c>
      <c r="C727">
        <v>1</v>
      </c>
      <c r="D727">
        <v>5600</v>
      </c>
      <c r="E727">
        <v>948980215</v>
      </c>
      <c r="F727" t="s">
        <v>293</v>
      </c>
      <c r="G727">
        <v>5</v>
      </c>
      <c r="H727" t="s">
        <v>294</v>
      </c>
      <c r="I727" t="s">
        <v>132</v>
      </c>
      <c r="J727" t="s">
        <v>25</v>
      </c>
      <c r="K727" t="s">
        <v>37</v>
      </c>
      <c r="L727" t="s">
        <v>50</v>
      </c>
      <c r="M727" t="s">
        <v>51</v>
      </c>
      <c r="N727" t="s">
        <v>343</v>
      </c>
      <c r="O727">
        <v>18</v>
      </c>
      <c r="P727">
        <v>18125</v>
      </c>
      <c r="Q727" t="s">
        <v>1205</v>
      </c>
      <c r="R727" t="s">
        <v>1206</v>
      </c>
      <c r="S727">
        <v>815</v>
      </c>
      <c r="T727" t="s">
        <v>125</v>
      </c>
      <c r="U727" t="s">
        <v>125</v>
      </c>
    </row>
    <row r="728" spans="1:21">
      <c r="A728">
        <v>727</v>
      </c>
      <c r="B728" t="s">
        <v>21</v>
      </c>
      <c r="C728">
        <v>1</v>
      </c>
      <c r="D728">
        <v>5605</v>
      </c>
      <c r="E728">
        <v>949706212</v>
      </c>
      <c r="F728" t="s">
        <v>232</v>
      </c>
      <c r="G728">
        <v>36</v>
      </c>
      <c r="H728" t="s">
        <v>35</v>
      </c>
      <c r="I728" t="s">
        <v>233</v>
      </c>
      <c r="J728" t="s">
        <v>25</v>
      </c>
      <c r="K728" t="s">
        <v>234</v>
      </c>
      <c r="L728" t="s">
        <v>27</v>
      </c>
      <c r="M728" t="s">
        <v>28</v>
      </c>
      <c r="N728" t="s">
        <v>38</v>
      </c>
      <c r="O728">
        <v>45</v>
      </c>
      <c r="P728">
        <v>45112</v>
      </c>
      <c r="Q728" t="s">
        <v>39</v>
      </c>
      <c r="R728" t="s">
        <v>40</v>
      </c>
      <c r="S728">
        <v>12780</v>
      </c>
      <c r="T728" t="s">
        <v>125</v>
      </c>
      <c r="U728" t="s">
        <v>125</v>
      </c>
    </row>
    <row r="729" spans="1:21">
      <c r="A729">
        <v>728</v>
      </c>
      <c r="B729" t="s">
        <v>21</v>
      </c>
      <c r="C729">
        <v>1</v>
      </c>
      <c r="D729">
        <v>5616</v>
      </c>
      <c r="E729">
        <v>952059418</v>
      </c>
      <c r="F729" t="s">
        <v>1207</v>
      </c>
      <c r="G729">
        <v>4</v>
      </c>
      <c r="H729" t="s">
        <v>577</v>
      </c>
      <c r="I729" t="s">
        <v>58</v>
      </c>
      <c r="J729" t="s">
        <v>25</v>
      </c>
      <c r="K729" t="s">
        <v>59</v>
      </c>
      <c r="L729" t="s">
        <v>104</v>
      </c>
      <c r="M729" t="s">
        <v>105</v>
      </c>
      <c r="N729" t="s">
        <v>438</v>
      </c>
      <c r="O729">
        <v>96</v>
      </c>
      <c r="P729">
        <v>96021</v>
      </c>
      <c r="Q729" t="s">
        <v>951</v>
      </c>
      <c r="R729" t="s">
        <v>952</v>
      </c>
      <c r="S729">
        <v>135</v>
      </c>
      <c r="T729" t="s">
        <v>65</v>
      </c>
      <c r="U729" t="s">
        <v>33</v>
      </c>
    </row>
    <row r="730" spans="1:21">
      <c r="A730">
        <v>729</v>
      </c>
      <c r="B730" t="s">
        <v>21</v>
      </c>
      <c r="C730">
        <v>1</v>
      </c>
      <c r="D730">
        <v>5621</v>
      </c>
      <c r="E730">
        <v>952478212</v>
      </c>
      <c r="F730" t="s">
        <v>1208</v>
      </c>
      <c r="G730">
        <v>14</v>
      </c>
      <c r="H730" t="s">
        <v>35</v>
      </c>
      <c r="I730" t="s">
        <v>84</v>
      </c>
      <c r="J730" t="s">
        <v>25</v>
      </c>
      <c r="K730" t="s">
        <v>37</v>
      </c>
      <c r="L730" t="s">
        <v>27</v>
      </c>
      <c r="M730" t="s">
        <v>28</v>
      </c>
      <c r="N730" t="s">
        <v>38</v>
      </c>
      <c r="O730">
        <v>45</v>
      </c>
      <c r="P730">
        <v>45112</v>
      </c>
      <c r="Q730" t="s">
        <v>39</v>
      </c>
      <c r="R730" t="s">
        <v>40</v>
      </c>
      <c r="S730">
        <v>1790</v>
      </c>
      <c r="T730" t="s">
        <v>77</v>
      </c>
      <c r="U730" t="s">
        <v>33</v>
      </c>
    </row>
    <row r="731" spans="1:21">
      <c r="A731">
        <v>730</v>
      </c>
      <c r="B731" t="s">
        <v>21</v>
      </c>
      <c r="C731">
        <v>1</v>
      </c>
      <c r="D731">
        <v>5628</v>
      </c>
      <c r="E731">
        <v>954149218</v>
      </c>
      <c r="F731" t="s">
        <v>780</v>
      </c>
      <c r="G731">
        <v>12</v>
      </c>
      <c r="H731" t="s">
        <v>89</v>
      </c>
      <c r="I731" t="s">
        <v>58</v>
      </c>
      <c r="J731" t="s">
        <v>25</v>
      </c>
      <c r="K731" t="s">
        <v>59</v>
      </c>
      <c r="L731" t="s">
        <v>27</v>
      </c>
      <c r="M731" t="s">
        <v>28</v>
      </c>
      <c r="N731" t="s">
        <v>38</v>
      </c>
      <c r="O731">
        <v>45</v>
      </c>
      <c r="P731">
        <v>45111</v>
      </c>
      <c r="Q731" t="s">
        <v>1190</v>
      </c>
      <c r="R731" t="s">
        <v>1191</v>
      </c>
      <c r="S731">
        <v>273</v>
      </c>
      <c r="T731" t="s">
        <v>65</v>
      </c>
      <c r="U731" t="s">
        <v>33</v>
      </c>
    </row>
    <row r="732" spans="1:21">
      <c r="A732">
        <v>731</v>
      </c>
      <c r="B732" t="s">
        <v>21</v>
      </c>
      <c r="C732">
        <v>1</v>
      </c>
      <c r="D732">
        <v>5638</v>
      </c>
      <c r="E732">
        <v>956614015</v>
      </c>
      <c r="F732" t="s">
        <v>623</v>
      </c>
      <c r="G732">
        <v>5</v>
      </c>
      <c r="H732" t="s">
        <v>35</v>
      </c>
      <c r="I732" t="s">
        <v>268</v>
      </c>
      <c r="J732" t="s">
        <v>25</v>
      </c>
      <c r="K732" t="s">
        <v>37</v>
      </c>
      <c r="L732" t="s">
        <v>113</v>
      </c>
      <c r="M732" t="s">
        <v>114</v>
      </c>
      <c r="N732" t="s">
        <v>115</v>
      </c>
      <c r="O732">
        <v>69</v>
      </c>
      <c r="P732">
        <v>69102</v>
      </c>
      <c r="Q732" t="s">
        <v>1059</v>
      </c>
      <c r="R732" t="s">
        <v>1060</v>
      </c>
      <c r="S732">
        <v>2213</v>
      </c>
      <c r="T732" t="s">
        <v>77</v>
      </c>
      <c r="U732" t="s">
        <v>33</v>
      </c>
    </row>
    <row r="733" spans="1:21">
      <c r="A733">
        <v>732</v>
      </c>
      <c r="B733" t="s">
        <v>21</v>
      </c>
      <c r="C733">
        <v>1</v>
      </c>
      <c r="D733">
        <v>5639</v>
      </c>
      <c r="E733">
        <v>956662615</v>
      </c>
      <c r="F733" t="s">
        <v>1209</v>
      </c>
      <c r="G733">
        <v>56</v>
      </c>
      <c r="H733" t="s">
        <v>35</v>
      </c>
      <c r="I733" t="s">
        <v>70</v>
      </c>
      <c r="J733" t="s">
        <v>25</v>
      </c>
      <c r="K733" t="s">
        <v>112</v>
      </c>
      <c r="L733" t="s">
        <v>27</v>
      </c>
      <c r="M733" t="s">
        <v>28</v>
      </c>
      <c r="N733" t="s">
        <v>45</v>
      </c>
      <c r="O733">
        <v>46</v>
      </c>
      <c r="P733">
        <v>4622</v>
      </c>
      <c r="Q733" t="s">
        <v>46</v>
      </c>
      <c r="R733" t="s">
        <v>47</v>
      </c>
      <c r="S733">
        <v>15241</v>
      </c>
      <c r="T733" t="e" cm="1">
        <f t="array" ref="T733">-Functieaanduiding-Bouwvlak</f>
        <v>#NAME?</v>
      </c>
      <c r="U733" t="s">
        <v>33</v>
      </c>
    </row>
    <row r="734" spans="1:21">
      <c r="A734">
        <v>733</v>
      </c>
      <c r="B734" t="s">
        <v>21</v>
      </c>
      <c r="C734">
        <v>1</v>
      </c>
      <c r="D734">
        <v>5640</v>
      </c>
      <c r="E734">
        <v>956979415</v>
      </c>
      <c r="F734" t="s">
        <v>363</v>
      </c>
      <c r="G734">
        <v>1</v>
      </c>
      <c r="H734" t="s">
        <v>35</v>
      </c>
      <c r="I734" t="s">
        <v>364</v>
      </c>
      <c r="J734" t="s">
        <v>25</v>
      </c>
      <c r="K734" t="s">
        <v>37</v>
      </c>
      <c r="L734" t="s">
        <v>199</v>
      </c>
      <c r="M734" t="s">
        <v>200</v>
      </c>
      <c r="N734" t="s">
        <v>201</v>
      </c>
      <c r="O734">
        <v>49</v>
      </c>
      <c r="P734">
        <v>4941</v>
      </c>
      <c r="Q734" t="s">
        <v>202</v>
      </c>
      <c r="R734" t="s">
        <v>203</v>
      </c>
      <c r="S734">
        <v>4507</v>
      </c>
      <c r="T734" t="s">
        <v>65</v>
      </c>
      <c r="U734" t="s">
        <v>33</v>
      </c>
    </row>
    <row r="735" spans="1:21">
      <c r="A735">
        <v>734</v>
      </c>
      <c r="B735" t="s">
        <v>21</v>
      </c>
      <c r="C735">
        <v>1</v>
      </c>
      <c r="D735">
        <v>5649</v>
      </c>
      <c r="E735">
        <v>961153615</v>
      </c>
      <c r="F735" t="s">
        <v>69</v>
      </c>
      <c r="G735">
        <v>3</v>
      </c>
      <c r="H735" t="s">
        <v>35</v>
      </c>
      <c r="I735" t="s">
        <v>70</v>
      </c>
      <c r="J735" t="s">
        <v>25</v>
      </c>
      <c r="K735" t="s">
        <v>71</v>
      </c>
      <c r="L735" t="s">
        <v>27</v>
      </c>
      <c r="M735" t="s">
        <v>28</v>
      </c>
      <c r="N735" t="s">
        <v>45</v>
      </c>
      <c r="O735">
        <v>46</v>
      </c>
      <c r="P735">
        <v>4622</v>
      </c>
      <c r="Q735" t="s">
        <v>46</v>
      </c>
      <c r="R735" t="s">
        <v>47</v>
      </c>
      <c r="S735">
        <v>316098</v>
      </c>
      <c r="T735" t="e" cm="1">
        <f t="array" ref="T735">-Functieaanduiding-Bouwvlak</f>
        <v>#NAME?</v>
      </c>
      <c r="U735" t="s">
        <v>33</v>
      </c>
    </row>
    <row r="736" spans="1:21">
      <c r="A736">
        <v>735</v>
      </c>
      <c r="B736" t="s">
        <v>21</v>
      </c>
      <c r="C736">
        <v>1</v>
      </c>
      <c r="D736">
        <v>5653</v>
      </c>
      <c r="E736">
        <v>964483615</v>
      </c>
      <c r="F736" t="s">
        <v>55</v>
      </c>
      <c r="G736">
        <v>75</v>
      </c>
      <c r="H736" t="s">
        <v>35</v>
      </c>
      <c r="I736" t="s">
        <v>43</v>
      </c>
      <c r="J736" t="s">
        <v>25</v>
      </c>
      <c r="K736" t="s">
        <v>56</v>
      </c>
      <c r="L736" t="s">
        <v>27</v>
      </c>
      <c r="M736" t="s">
        <v>28</v>
      </c>
      <c r="N736" t="s">
        <v>45</v>
      </c>
      <c r="O736">
        <v>46</v>
      </c>
      <c r="P736">
        <v>4622</v>
      </c>
      <c r="Q736" t="s">
        <v>46</v>
      </c>
      <c r="R736" t="s">
        <v>47</v>
      </c>
      <c r="S736">
        <v>18655</v>
      </c>
      <c r="T736" t="e" cm="1">
        <f t="array" ref="T736">-Functieaanduiding-Bouwvlak</f>
        <v>#NAME?</v>
      </c>
      <c r="U736" t="s">
        <v>33</v>
      </c>
    </row>
    <row r="737" spans="1:21">
      <c r="A737">
        <v>736</v>
      </c>
      <c r="B737" t="s">
        <v>21</v>
      </c>
      <c r="C737">
        <v>1</v>
      </c>
      <c r="D737">
        <v>5660</v>
      </c>
      <c r="E737">
        <v>967687615</v>
      </c>
      <c r="F737" t="s">
        <v>1100</v>
      </c>
      <c r="G737">
        <v>5</v>
      </c>
      <c r="H737" t="s">
        <v>35</v>
      </c>
      <c r="I737" t="s">
        <v>169</v>
      </c>
      <c r="J737" t="s">
        <v>25</v>
      </c>
      <c r="K737" t="s">
        <v>37</v>
      </c>
      <c r="L737" t="s">
        <v>60</v>
      </c>
      <c r="M737" t="s">
        <v>61</v>
      </c>
      <c r="N737" t="s">
        <v>62</v>
      </c>
      <c r="O737">
        <v>43</v>
      </c>
      <c r="P737">
        <v>43222</v>
      </c>
      <c r="Q737" t="s">
        <v>63</v>
      </c>
      <c r="R737" t="s">
        <v>64</v>
      </c>
      <c r="S737">
        <v>1017</v>
      </c>
      <c r="T737" t="s">
        <v>208</v>
      </c>
      <c r="U737" t="s">
        <v>33</v>
      </c>
    </row>
    <row r="738" spans="1:21">
      <c r="A738">
        <v>737</v>
      </c>
      <c r="B738" t="s">
        <v>21</v>
      </c>
      <c r="C738">
        <v>1</v>
      </c>
      <c r="D738">
        <v>5662</v>
      </c>
      <c r="E738">
        <v>967944418</v>
      </c>
      <c r="F738" t="s">
        <v>1040</v>
      </c>
      <c r="G738">
        <v>9</v>
      </c>
      <c r="H738" t="s">
        <v>23</v>
      </c>
      <c r="I738" t="s">
        <v>288</v>
      </c>
      <c r="J738" t="s">
        <v>25</v>
      </c>
      <c r="K738" t="s">
        <v>56</v>
      </c>
      <c r="L738" t="s">
        <v>375</v>
      </c>
      <c r="M738" t="s">
        <v>376</v>
      </c>
      <c r="N738" t="s">
        <v>377</v>
      </c>
      <c r="O738">
        <v>56</v>
      </c>
      <c r="P738">
        <v>5629</v>
      </c>
      <c r="Q738" t="s">
        <v>1210</v>
      </c>
      <c r="R738" t="s">
        <v>1211</v>
      </c>
      <c r="S738">
        <v>3420</v>
      </c>
      <c r="T738" t="s">
        <v>41</v>
      </c>
      <c r="U738" t="s">
        <v>33</v>
      </c>
    </row>
    <row r="739" spans="1:21">
      <c r="A739">
        <v>738</v>
      </c>
      <c r="B739" t="s">
        <v>21</v>
      </c>
      <c r="C739">
        <v>1</v>
      </c>
      <c r="D739">
        <v>5663</v>
      </c>
      <c r="E739">
        <v>968045218</v>
      </c>
      <c r="F739" t="s">
        <v>888</v>
      </c>
      <c r="G739">
        <v>35</v>
      </c>
      <c r="H739" t="s">
        <v>889</v>
      </c>
      <c r="I739" t="s">
        <v>36</v>
      </c>
      <c r="J739" t="s">
        <v>25</v>
      </c>
      <c r="K739" t="s">
        <v>56</v>
      </c>
      <c r="L739" t="s">
        <v>27</v>
      </c>
      <c r="M739" t="s">
        <v>28</v>
      </c>
      <c r="N739" t="s">
        <v>29</v>
      </c>
      <c r="O739">
        <v>47</v>
      </c>
      <c r="P739">
        <v>47918</v>
      </c>
      <c r="Q739" t="s">
        <v>916</v>
      </c>
      <c r="R739" t="s">
        <v>917</v>
      </c>
      <c r="S739">
        <v>307</v>
      </c>
      <c r="T739" t="s">
        <v>208</v>
      </c>
      <c r="U739" t="s">
        <v>33</v>
      </c>
    </row>
    <row r="740" spans="1:21">
      <c r="A740">
        <v>739</v>
      </c>
      <c r="B740" t="s">
        <v>21</v>
      </c>
      <c r="C740">
        <v>1</v>
      </c>
      <c r="D740">
        <v>5669</v>
      </c>
      <c r="E740">
        <v>969357418</v>
      </c>
      <c r="F740" t="s">
        <v>849</v>
      </c>
      <c r="G740">
        <v>14</v>
      </c>
      <c r="H740" t="s">
        <v>35</v>
      </c>
      <c r="I740" t="s">
        <v>36</v>
      </c>
      <c r="J740" t="s">
        <v>25</v>
      </c>
      <c r="K740" t="s">
        <v>37</v>
      </c>
      <c r="L740" t="s">
        <v>154</v>
      </c>
      <c r="M740" t="s">
        <v>155</v>
      </c>
      <c r="N740" t="s">
        <v>536</v>
      </c>
      <c r="O740">
        <v>78</v>
      </c>
      <c r="P740">
        <v>7810</v>
      </c>
      <c r="Q740" t="s">
        <v>537</v>
      </c>
      <c r="R740" t="s">
        <v>538</v>
      </c>
      <c r="S740">
        <v>1584</v>
      </c>
      <c r="T740" t="s">
        <v>208</v>
      </c>
      <c r="U740" t="s">
        <v>33</v>
      </c>
    </row>
    <row r="741" spans="1:21">
      <c r="A741">
        <v>740</v>
      </c>
      <c r="B741" t="s">
        <v>21</v>
      </c>
      <c r="C741">
        <v>1</v>
      </c>
      <c r="D741">
        <v>5673</v>
      </c>
      <c r="E741">
        <v>969860215</v>
      </c>
      <c r="F741" t="s">
        <v>1212</v>
      </c>
      <c r="G741">
        <v>48</v>
      </c>
      <c r="H741" t="s">
        <v>35</v>
      </c>
      <c r="I741" t="s">
        <v>182</v>
      </c>
      <c r="J741" t="s">
        <v>25</v>
      </c>
      <c r="K741" t="s">
        <v>142</v>
      </c>
      <c r="L741" t="s">
        <v>795</v>
      </c>
      <c r="M741" t="s">
        <v>796</v>
      </c>
      <c r="N741" t="s">
        <v>797</v>
      </c>
      <c r="O741">
        <v>86</v>
      </c>
      <c r="P741">
        <v>86913</v>
      </c>
      <c r="Q741" t="s">
        <v>1213</v>
      </c>
      <c r="R741" t="s">
        <v>1214</v>
      </c>
      <c r="S741">
        <v>404</v>
      </c>
      <c r="T741" t="s">
        <v>109</v>
      </c>
      <c r="U741" t="s">
        <v>33</v>
      </c>
    </row>
    <row r="742" spans="1:21">
      <c r="A742">
        <v>741</v>
      </c>
      <c r="B742" t="s">
        <v>21</v>
      </c>
      <c r="C742">
        <v>1</v>
      </c>
      <c r="D742">
        <v>5727</v>
      </c>
      <c r="E742">
        <v>975040615</v>
      </c>
      <c r="F742" t="s">
        <v>1096</v>
      </c>
      <c r="G742">
        <v>1</v>
      </c>
      <c r="H742" t="s">
        <v>577</v>
      </c>
      <c r="I742" t="s">
        <v>132</v>
      </c>
      <c r="J742" t="s">
        <v>25</v>
      </c>
      <c r="K742" t="s">
        <v>56</v>
      </c>
      <c r="L742" t="s">
        <v>154</v>
      </c>
      <c r="M742" t="s">
        <v>155</v>
      </c>
      <c r="N742" t="s">
        <v>170</v>
      </c>
      <c r="O742">
        <v>81</v>
      </c>
      <c r="P742">
        <v>8121</v>
      </c>
      <c r="Q742" t="s">
        <v>774</v>
      </c>
      <c r="R742" t="s">
        <v>775</v>
      </c>
      <c r="S742">
        <v>86</v>
      </c>
      <c r="T742" t="s">
        <v>125</v>
      </c>
      <c r="U742" t="s">
        <v>125</v>
      </c>
    </row>
    <row r="743" spans="1:21">
      <c r="A743">
        <v>742</v>
      </c>
      <c r="B743" t="s">
        <v>21</v>
      </c>
      <c r="C743">
        <v>1</v>
      </c>
      <c r="D743">
        <v>5735</v>
      </c>
      <c r="E743">
        <v>975592618</v>
      </c>
      <c r="F743" t="s">
        <v>1157</v>
      </c>
      <c r="G743">
        <v>88</v>
      </c>
      <c r="H743" t="s">
        <v>101</v>
      </c>
      <c r="I743" t="s">
        <v>111</v>
      </c>
      <c r="J743" t="s">
        <v>25</v>
      </c>
      <c r="K743" t="s">
        <v>112</v>
      </c>
      <c r="L743" t="s">
        <v>312</v>
      </c>
      <c r="M743" t="s">
        <v>313</v>
      </c>
      <c r="N743" t="s">
        <v>458</v>
      </c>
      <c r="O743">
        <v>62</v>
      </c>
      <c r="P743">
        <v>6203</v>
      </c>
      <c r="Q743" t="s">
        <v>942</v>
      </c>
      <c r="R743" t="s">
        <v>943</v>
      </c>
      <c r="S743">
        <v>240</v>
      </c>
      <c r="T743" t="e" cm="1">
        <f t="array" ref="T743">-Functieaanduiding-Bouwvlak</f>
        <v>#NAME?</v>
      </c>
      <c r="U743" t="s">
        <v>33</v>
      </c>
    </row>
    <row r="744" spans="1:21">
      <c r="A744">
        <v>743</v>
      </c>
      <c r="B744" t="s">
        <v>21</v>
      </c>
      <c r="C744">
        <v>1</v>
      </c>
      <c r="D744">
        <v>5749</v>
      </c>
      <c r="E744">
        <v>977317018</v>
      </c>
      <c r="F744" t="s">
        <v>1215</v>
      </c>
      <c r="G744">
        <v>35</v>
      </c>
      <c r="H744" t="s">
        <v>730</v>
      </c>
      <c r="I744" t="s">
        <v>36</v>
      </c>
      <c r="J744" t="s">
        <v>25</v>
      </c>
      <c r="K744" t="s">
        <v>37</v>
      </c>
      <c r="L744" t="s">
        <v>27</v>
      </c>
      <c r="M744" t="s">
        <v>28</v>
      </c>
      <c r="N744" t="s">
        <v>45</v>
      </c>
      <c r="O744">
        <v>46</v>
      </c>
      <c r="P744">
        <v>46731</v>
      </c>
      <c r="Q744" t="s">
        <v>210</v>
      </c>
      <c r="R744" t="s">
        <v>211</v>
      </c>
      <c r="S744">
        <v>622</v>
      </c>
      <c r="T744" t="s">
        <v>208</v>
      </c>
      <c r="U744" t="s">
        <v>33</v>
      </c>
    </row>
    <row r="745" spans="1:21">
      <c r="A745">
        <v>744</v>
      </c>
      <c r="B745" t="s">
        <v>21</v>
      </c>
      <c r="C745">
        <v>1</v>
      </c>
      <c r="D745">
        <v>5776</v>
      </c>
      <c r="E745">
        <v>980533618</v>
      </c>
      <c r="F745" t="s">
        <v>1216</v>
      </c>
      <c r="G745">
        <v>7</v>
      </c>
      <c r="H745" t="s">
        <v>35</v>
      </c>
      <c r="I745" t="s">
        <v>160</v>
      </c>
      <c r="J745" t="s">
        <v>25</v>
      </c>
      <c r="K745" t="s">
        <v>56</v>
      </c>
      <c r="L745" t="s">
        <v>50</v>
      </c>
      <c r="M745" t="s">
        <v>51</v>
      </c>
      <c r="N745" t="s">
        <v>237</v>
      </c>
      <c r="O745">
        <v>10</v>
      </c>
      <c r="P745">
        <v>1020</v>
      </c>
      <c r="Q745" t="s">
        <v>238</v>
      </c>
      <c r="R745" t="s">
        <v>239</v>
      </c>
      <c r="S745">
        <v>362</v>
      </c>
      <c r="T745" t="s">
        <v>41</v>
      </c>
      <c r="U745" t="s">
        <v>33</v>
      </c>
    </row>
    <row r="746" spans="1:21">
      <c r="A746">
        <v>745</v>
      </c>
      <c r="B746" t="s">
        <v>21</v>
      </c>
      <c r="C746">
        <v>1</v>
      </c>
      <c r="D746">
        <v>5777</v>
      </c>
      <c r="E746">
        <v>980630818</v>
      </c>
      <c r="F746" t="s">
        <v>507</v>
      </c>
      <c r="G746">
        <v>17</v>
      </c>
      <c r="H746" t="s">
        <v>35</v>
      </c>
      <c r="I746" t="s">
        <v>268</v>
      </c>
      <c r="J746" t="s">
        <v>25</v>
      </c>
      <c r="K746" t="s">
        <v>37</v>
      </c>
      <c r="L746" t="s">
        <v>27</v>
      </c>
      <c r="M746" t="s">
        <v>28</v>
      </c>
      <c r="N746" t="s">
        <v>45</v>
      </c>
      <c r="O746">
        <v>46</v>
      </c>
      <c r="P746">
        <v>4652</v>
      </c>
      <c r="Q746" t="s">
        <v>306</v>
      </c>
      <c r="R746" t="s">
        <v>307</v>
      </c>
      <c r="S746">
        <v>2394</v>
      </c>
      <c r="T746" t="s">
        <v>41</v>
      </c>
      <c r="U746" t="s">
        <v>33</v>
      </c>
    </row>
    <row r="747" spans="1:21">
      <c r="A747">
        <v>746</v>
      </c>
      <c r="B747" t="s">
        <v>21</v>
      </c>
      <c r="C747">
        <v>1</v>
      </c>
      <c r="D747">
        <v>5784</v>
      </c>
      <c r="E747">
        <v>981479812</v>
      </c>
      <c r="F747" t="s">
        <v>88</v>
      </c>
      <c r="G747">
        <v>6</v>
      </c>
      <c r="H747" t="s">
        <v>89</v>
      </c>
      <c r="I747" t="s">
        <v>79</v>
      </c>
      <c r="J747" t="s">
        <v>25</v>
      </c>
      <c r="K747" t="s">
        <v>37</v>
      </c>
      <c r="L747" t="s">
        <v>113</v>
      </c>
      <c r="M747" t="s">
        <v>114</v>
      </c>
      <c r="N747" t="s">
        <v>115</v>
      </c>
      <c r="O747">
        <v>69</v>
      </c>
      <c r="P747">
        <v>69209</v>
      </c>
      <c r="Q747" t="s">
        <v>1038</v>
      </c>
      <c r="R747" t="s">
        <v>1039</v>
      </c>
      <c r="S747">
        <v>597</v>
      </c>
      <c r="T747" t="s">
        <v>41</v>
      </c>
      <c r="U747" t="s">
        <v>33</v>
      </c>
    </row>
    <row r="748" spans="1:21">
      <c r="A748">
        <v>747</v>
      </c>
      <c r="B748" t="s">
        <v>21</v>
      </c>
      <c r="C748">
        <v>1</v>
      </c>
      <c r="D748">
        <v>5800</v>
      </c>
      <c r="E748">
        <v>983339212</v>
      </c>
      <c r="F748" t="s">
        <v>1217</v>
      </c>
      <c r="G748">
        <v>12</v>
      </c>
      <c r="H748" t="s">
        <v>217</v>
      </c>
      <c r="I748" t="s">
        <v>58</v>
      </c>
      <c r="J748" t="s">
        <v>25</v>
      </c>
      <c r="K748" t="s">
        <v>56</v>
      </c>
      <c r="L748" t="s">
        <v>27</v>
      </c>
      <c r="M748" t="s">
        <v>28</v>
      </c>
      <c r="N748" t="s">
        <v>29</v>
      </c>
      <c r="O748">
        <v>47</v>
      </c>
      <c r="P748">
        <v>47999</v>
      </c>
      <c r="Q748" t="s">
        <v>1007</v>
      </c>
      <c r="R748" t="s">
        <v>1008</v>
      </c>
      <c r="S748">
        <v>142</v>
      </c>
      <c r="T748" t="s">
        <v>65</v>
      </c>
      <c r="U748" t="s">
        <v>33</v>
      </c>
    </row>
    <row r="749" spans="1:21">
      <c r="A749">
        <v>748</v>
      </c>
      <c r="B749" t="s">
        <v>21</v>
      </c>
      <c r="C749">
        <v>1</v>
      </c>
      <c r="D749">
        <v>5818</v>
      </c>
      <c r="E749">
        <v>985495015</v>
      </c>
      <c r="F749" t="s">
        <v>1218</v>
      </c>
      <c r="G749">
        <v>35</v>
      </c>
      <c r="H749" t="s">
        <v>23</v>
      </c>
      <c r="I749" t="s">
        <v>1219</v>
      </c>
      <c r="J749" t="s">
        <v>25</v>
      </c>
      <c r="K749" t="s">
        <v>56</v>
      </c>
      <c r="L749" t="s">
        <v>451</v>
      </c>
      <c r="M749" t="s">
        <v>452</v>
      </c>
      <c r="N749" t="s">
        <v>451</v>
      </c>
      <c r="O749">
        <v>68</v>
      </c>
      <c r="P749">
        <v>6831</v>
      </c>
      <c r="Q749" t="s">
        <v>615</v>
      </c>
      <c r="R749" t="s">
        <v>616</v>
      </c>
      <c r="S749">
        <v>173</v>
      </c>
      <c r="T749" t="s">
        <v>177</v>
      </c>
      <c r="U749" t="s">
        <v>33</v>
      </c>
    </row>
    <row r="750" spans="1:21">
      <c r="A750">
        <v>749</v>
      </c>
      <c r="B750" t="s">
        <v>21</v>
      </c>
      <c r="C750">
        <v>1</v>
      </c>
      <c r="D750">
        <v>5852</v>
      </c>
      <c r="E750">
        <v>989831215</v>
      </c>
      <c r="F750" t="s">
        <v>1220</v>
      </c>
      <c r="G750">
        <v>4</v>
      </c>
      <c r="H750" t="s">
        <v>294</v>
      </c>
      <c r="I750" t="s">
        <v>79</v>
      </c>
      <c r="J750" t="s">
        <v>25</v>
      </c>
      <c r="K750" t="s">
        <v>56</v>
      </c>
      <c r="L750" t="s">
        <v>104</v>
      </c>
      <c r="M750" t="s">
        <v>105</v>
      </c>
      <c r="N750" t="s">
        <v>106</v>
      </c>
      <c r="O750">
        <v>95</v>
      </c>
      <c r="P750">
        <v>9529</v>
      </c>
      <c r="Q750" t="s">
        <v>1221</v>
      </c>
      <c r="R750" t="s">
        <v>1222</v>
      </c>
      <c r="S750">
        <v>129</v>
      </c>
      <c r="T750" t="s">
        <v>65</v>
      </c>
      <c r="U750" t="s">
        <v>33</v>
      </c>
    </row>
    <row r="751" spans="1:21">
      <c r="A751">
        <v>750</v>
      </c>
      <c r="B751" t="s">
        <v>21</v>
      </c>
      <c r="C751">
        <v>1</v>
      </c>
      <c r="D751">
        <v>5853</v>
      </c>
      <c r="E751">
        <v>990071212</v>
      </c>
      <c r="F751" t="s">
        <v>1223</v>
      </c>
      <c r="G751">
        <v>31</v>
      </c>
      <c r="H751" t="s">
        <v>35</v>
      </c>
      <c r="I751" t="s">
        <v>709</v>
      </c>
      <c r="J751" t="s">
        <v>25</v>
      </c>
      <c r="K751" t="s">
        <v>56</v>
      </c>
      <c r="L751" t="s">
        <v>27</v>
      </c>
      <c r="M751" t="s">
        <v>28</v>
      </c>
      <c r="N751" t="s">
        <v>45</v>
      </c>
      <c r="O751">
        <v>46</v>
      </c>
      <c r="P751">
        <v>4622</v>
      </c>
      <c r="Q751" t="s">
        <v>46</v>
      </c>
      <c r="R751" t="s">
        <v>47</v>
      </c>
      <c r="S751">
        <v>181</v>
      </c>
      <c r="T751" t="s">
        <v>1131</v>
      </c>
      <c r="U751" t="s">
        <v>33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2107510-90c1-4519-a025-801eb0ec310f">
      <Terms xmlns="http://schemas.microsoft.com/office/infopath/2007/PartnerControls"/>
    </lcf76f155ced4ddcb4097134ff3c332f>
    <TaxCatchAll xmlns="e0fe86de-6c6b-486e-a46f-008c5918b725" xsi:nil="true"/>
    <i58fc22988b14885a04972eee30888a1 xmlns="c2107510-90c1-4519-a025-801eb0ec310f">
      <Terms xmlns="http://schemas.microsoft.com/office/infopath/2007/PartnerControls"/>
    </i58fc22988b14885a04972eee30888a1>
    <_dlc_DocId xmlns="e0fe86de-6c6b-486e-a46f-008c5918b725">3C7MSF5VRPTR-1886941069-99162</_dlc_DocId>
    <_dlc_DocIdUrl xmlns="e0fe86de-6c6b-486e-a46f-008c5918b725">
      <Url>https://katwijkzh.sharepoint.com/sites/TKV_Inkoop/_layouts/15/DocIdRedir.aspx?ID=3C7MSF5VRPTR-1886941069-99162</Url>
      <Description>3C7MSF5VRPTR-1886941069-99162</Description>
    </_dlc_DocIdUrl>
    <_MarkAsFinal xmlns="c2107510-90c1-4519-a025-801eb0ec310f">false</_MarkAsFina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D3A03FCAB94E4E9E1110BC0D585106" ma:contentTypeVersion="20" ma:contentTypeDescription="Een nieuw document maken." ma:contentTypeScope="" ma:versionID="98efc8bda0323e4439c70bf12eaaa181">
  <xsd:schema xmlns:xsd="http://www.w3.org/2001/XMLSchema" xmlns:xs="http://www.w3.org/2001/XMLSchema" xmlns:p="http://schemas.microsoft.com/office/2006/metadata/properties" xmlns:ns2="e0fe86de-6c6b-486e-a46f-008c5918b725" xmlns:ns3="c2107510-90c1-4519-a025-801eb0ec310f" targetNamespace="http://schemas.microsoft.com/office/2006/metadata/properties" ma:root="true" ma:fieldsID="a05b6c12530255eb9fd5e6e8f48bd120" ns2:_="" ns3:_="">
    <xsd:import namespace="e0fe86de-6c6b-486e-a46f-008c5918b725"/>
    <xsd:import namespace="c2107510-90c1-4519-a025-801eb0ec310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i58fc22988b14885a04972eee30888a1" minOccurs="0"/>
                <xsd:element ref="ns2:TaxCatchAll" minOccurs="0"/>
                <xsd:element ref="ns3:_MarkAsFinal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2:SharedWithUsers" minOccurs="0"/>
                <xsd:element ref="ns2:SharedWithDetail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fe86de-6c6b-486e-a46f-008c5918b72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3" nillable="true" ma:displayName="Taxonomy Catch All Column" ma:hidden="true" ma:list="{ab536596-c61c-4b17-b1bb-dfee95883fc9}" ma:internalName="TaxCatchAll" ma:showField="CatchAllData" ma:web="e0fe86de-6c6b-486e-a46f-008c5918b7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107510-90c1-4519-a025-801eb0ec310f" elementFormDefault="qualified">
    <xsd:import namespace="http://schemas.microsoft.com/office/2006/documentManagement/types"/>
    <xsd:import namespace="http://schemas.microsoft.com/office/infopath/2007/PartnerControls"/>
    <xsd:element name="i58fc22988b14885a04972eee30888a1" ma:index="12" nillable="true" ma:taxonomy="true" ma:internalName="i58fc22988b14885a04972eee30888a1" ma:taxonomyFieldName="Afdeling" ma:displayName="Afdeling" ma:default="" ma:fieldId="{258fc229-88b1-4885-a049-72eee30888a1}" ma:sspId="c5a52727-98f3-4cdb-8fe7-a354203ea6ed" ma:termSetId="0e276d83-41cc-4323-8f74-17c9cea29b0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MarkAsFinal" ma:index="14" nillable="true" ma:displayName="Definitieve versie" ma:default="0" ma:internalName="_MarkAsFinal">
      <xsd:simpleType>
        <xsd:restriction base="dms:Boolean"/>
      </xsd:simpleType>
    </xsd:element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c5a52727-98f3-4cdb-8fe7-a354203ea6e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8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89F7763-DA63-46A2-8E69-56EC96F6C11A}"/>
</file>

<file path=customXml/itemProps2.xml><?xml version="1.0" encoding="utf-8"?>
<ds:datastoreItem xmlns:ds="http://schemas.openxmlformats.org/officeDocument/2006/customXml" ds:itemID="{8C43D693-F568-4F1F-BBE8-8E7091CC0A38}"/>
</file>

<file path=customXml/itemProps3.xml><?xml version="1.0" encoding="utf-8"?>
<ds:datastoreItem xmlns:ds="http://schemas.openxmlformats.org/officeDocument/2006/customXml" ds:itemID="{5E431D27-29DD-4B84-90CE-953792FBB13B}"/>
</file>

<file path=customXml/itemProps4.xml><?xml version="1.0" encoding="utf-8"?>
<ds:datastoreItem xmlns:ds="http://schemas.openxmlformats.org/officeDocument/2006/customXml" ds:itemID="{B0F6252F-556A-47E8-A102-BFDA8F1DD55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Hossain Nassralla</dc:creator>
  <cp:keywords/>
  <dc:description/>
  <cp:lastModifiedBy>Caroline Hiskemuller</cp:lastModifiedBy>
  <cp:revision/>
  <dcterms:created xsi:type="dcterms:W3CDTF">2015-06-05T18:17:20Z</dcterms:created>
  <dcterms:modified xsi:type="dcterms:W3CDTF">2026-02-25T09:04:42Z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0x010100AED3A03FCAB94E4E9E1110BC0D585106</vt:lpwstr>
  </property>
  <property fmtid="{D5CDD505-2E9C-101B-9397-08002B2CF9AE}" pid="3" name="_dlc_DocIdItemGuid">
    <vt:lpwstr>f7d875e7-120b-45d6-b6bd-a3d903050e3d</vt:lpwstr>
  </property>
  <property fmtid="{D5CDD505-2E9C-101B-9397-08002B2CF9AE}" pid="4" name="Afdeling">
    <vt:lpwstr/>
  </property>
  <property fmtid="{D5CDD505-2E9C-101B-9397-08002B2CF9AE}" pid="5" name="MediaServiceImageTags">
    <vt:lpwstr/>
  </property>
  <property fmtid="{D5CDD505-2E9C-101B-9397-08002B2CF9AE}" pid="6" name="Order">
    <vt:r8>12338500</vt:r8>
  </property>
  <property fmtid="{D5CDD505-2E9C-101B-9397-08002B2CF9AE}" pid="7" name="xd_Signature">
    <vt:bool>false</vt:bool>
  </property>
  <property fmtid="{D5CDD505-2E9C-101B-9397-08002B2CF9AE}" pid="8" name="xd_ProgID">
    <vt:lpwstr/>
  </property>
  <property fmtid="{D5CDD505-2E9C-101B-9397-08002B2CF9AE}" pid="9" name="_SourceUrl">
    <vt:lpwstr/>
  </property>
  <property fmtid="{D5CDD505-2E9C-101B-9397-08002B2CF9AE}" pid="10" name="_SharedFileIndex">
    <vt:lpwstr/>
  </property>
  <property fmtid="{D5CDD505-2E9C-101B-9397-08002B2CF9AE}" pid="11" name="ComplianceAssetId">
    <vt:lpwstr/>
  </property>
  <property fmtid="{D5CDD505-2E9C-101B-9397-08002B2CF9AE}" pid="12" name="TemplateUrl">
    <vt:lpwstr/>
  </property>
  <property fmtid="{D5CDD505-2E9C-101B-9397-08002B2CF9AE}" pid="13" name="_ExtendedDescription">
    <vt:lpwstr/>
  </property>
  <property fmtid="{D5CDD505-2E9C-101B-9397-08002B2CF9AE}" pid="14" name="TriggerFlowInfo">
    <vt:lpwstr/>
  </property>
</Properties>
</file>