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urio.sharepoint.com/teams/K004-Touringcarvervoerengroepsreizen/Gedeelde documenten/General/00 - Voorbereiding/Inkoop/"/>
    </mc:Choice>
  </mc:AlternateContent>
  <xr:revisionPtr revIDLastSave="503" documentId="8_{DFEB65FB-7859-4A0D-A4B6-83A5A6BA5C90}" xr6:coauthVersionLast="47" xr6:coauthVersionMax="47" xr10:uidLastSave="{069C43F2-457C-4CA8-BB7A-57466245B142}"/>
  <bookViews>
    <workbookView xWindow="43080" yWindow="-120" windowWidth="29040" windowHeight="15720" xr2:uid="{DBF22DF6-F061-4F4C-AB0B-6AD346405474}"/>
  </bookViews>
  <sheets>
    <sheet name="Eendaagse ritte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27" i="1"/>
  <c r="J31" i="1"/>
  <c r="J30" i="1"/>
  <c r="J29" i="1"/>
  <c r="J27" i="1"/>
  <c r="J28" i="1"/>
  <c r="J26" i="1"/>
  <c r="I31" i="1"/>
  <c r="I30" i="1"/>
  <c r="I28" i="1"/>
  <c r="I26" i="1"/>
  <c r="H31" i="1"/>
  <c r="H28" i="1"/>
  <c r="H30" i="1"/>
  <c r="H29" i="1"/>
  <c r="H27" i="1"/>
  <c r="H26" i="1"/>
  <c r="K30" i="1" l="1"/>
  <c r="K26" i="1"/>
  <c r="K29" i="1"/>
  <c r="K31" i="1"/>
  <c r="K27" i="1"/>
  <c r="K28" i="1"/>
  <c r="B34" i="1" l="1"/>
</calcChain>
</file>

<file path=xl/sharedStrings.xml><?xml version="1.0" encoding="utf-8"?>
<sst xmlns="http://schemas.openxmlformats.org/spreadsheetml/2006/main" count="58" uniqueCount="54">
  <si>
    <t>Bedragen zijn exclusief btw en max 2 decimalen achter de komma</t>
  </si>
  <si>
    <t xml:space="preserve">Tarieven zijn all-in, zeggen inclusief salariskosten, overheadkosten, kosten voor gebruik apparatuur/ middelen/ transportmiddelen, testkosten, </t>
  </si>
  <si>
    <t>kosten van keuringen, certificaten, verzekeringen, belasting, heffingen, administratieve kosten, kosten voor overleg, etc.</t>
  </si>
  <si>
    <t xml:space="preserve">Type bus </t>
  </si>
  <si>
    <t>Starttarief excl. btw</t>
  </si>
  <si>
    <t>Prijs per km excl. btw.</t>
  </si>
  <si>
    <t>Uurtarief chauffeur</t>
  </si>
  <si>
    <t>Bustarief type 1 (9 t/m 20 pers)</t>
  </si>
  <si>
    <t>Bustarief type 2 (21 t/m 50 pers)</t>
  </si>
  <si>
    <t xml:space="preserve"> Dit bedrag wordt eenmalig per rit (haal- en brengrit is samen 1) in rekening gebracht. Indien er meer kilometers worden gereden dan in de initiële offerte is opgenomen wordt het Starttarief niet achteraf verhoogd.</t>
  </si>
  <si>
    <t xml:space="preserve">Indicatieve ritten  </t>
  </si>
  <si>
    <t>Aantal personen</t>
  </si>
  <si>
    <t>Starttarief</t>
  </si>
  <si>
    <t>Totale kosten te rijden kilometers</t>
  </si>
  <si>
    <t>Totale kosten chauffeur</t>
  </si>
  <si>
    <t>Totaalprijs excl. btw</t>
  </si>
  <si>
    <t>Rit 1</t>
  </si>
  <si>
    <t>Rit 2</t>
  </si>
  <si>
    <t>Rit 3</t>
  </si>
  <si>
    <t>Rit 4</t>
  </si>
  <si>
    <t>Rit 5</t>
  </si>
  <si>
    <t xml:space="preserve">Rit 6 </t>
  </si>
  <si>
    <t>Totaal aantal km (retour)</t>
  </si>
  <si>
    <t>Bustarief type 4 (64 t/m 90 pers)</t>
  </si>
  <si>
    <t>Bustarief type 3 (51 t/m 63 pers)</t>
  </si>
  <si>
    <t>Wachttarief chauffeur</t>
  </si>
  <si>
    <t>Bestemming</t>
  </si>
  <si>
    <t>Den Bosch</t>
  </si>
  <si>
    <t>Bergen op Zoom</t>
  </si>
  <si>
    <t>Roosendaal</t>
  </si>
  <si>
    <t>Neuwiller les saverne</t>
  </si>
  <si>
    <t>Schiphol</t>
  </si>
  <si>
    <t>Hoogerheide</t>
  </si>
  <si>
    <t>Oudenbsoch</t>
  </si>
  <si>
    <t>Aantal uren inzet chauffeur (rijden)</t>
  </si>
  <si>
    <t>Uren wachten</t>
  </si>
  <si>
    <t>Handlingskosten (max. €150,- per opdracht)</t>
  </si>
  <si>
    <t xml:space="preserve">Bijvoorbeeld het kopen van tickets bij musea/ pretpark. Opdrachtnemer organiseert de toegangskaarten en factureert dit rechtstreeks door aan Opdrachtgever waarvoor Opdrachtnemer aanvullend de handlingskosten in rekening brengt. </t>
  </si>
  <si>
    <t>vertrekplaats</t>
  </si>
  <si>
    <t xml:space="preserve">Naam Inschrijver (bedrijfsnaam): </t>
  </si>
  <si>
    <t>Naam:</t>
  </si>
  <si>
    <t>Functie:</t>
  </si>
  <si>
    <t>Datum:</t>
  </si>
  <si>
    <r>
      <rPr>
        <b/>
        <sz val="9"/>
        <rFont val="Arial"/>
        <family val="2"/>
      </rPr>
      <t>'Starttarief' i</t>
    </r>
    <r>
      <rPr>
        <sz val="9"/>
        <rFont val="Arial"/>
        <family val="2"/>
      </rPr>
      <t xml:space="preserve">s het tarief wat minimaal in rekening wordt gebracht voor de inzet van de betreffende bus. Denk aan; aan- en afrijden, verzekering, onderhoud, afschrijvingen, belastingen etc. </t>
    </r>
  </si>
  <si>
    <r>
      <rPr>
        <b/>
        <sz val="9"/>
        <rFont val="Arial"/>
        <family val="2"/>
      </rPr>
      <t>'Prijs per kilometer</t>
    </r>
    <r>
      <rPr>
        <sz val="9"/>
        <rFont val="Arial"/>
        <family val="2"/>
      </rPr>
      <t xml:space="preserve">' is de prijs per kilometer per type bus. Dit tarief bestaat uit de componenten brandstof, overhead, winst ect. </t>
    </r>
  </si>
  <si>
    <r>
      <rPr>
        <b/>
        <sz val="9"/>
        <rFont val="Arial"/>
        <family val="2"/>
      </rPr>
      <t>'Uurtarief chauffeur'</t>
    </r>
    <r>
      <rPr>
        <sz val="9"/>
        <rFont val="Arial"/>
        <family val="2"/>
      </rPr>
      <t xml:space="preserve"> is het uurtarief van de chauffeur voor zowel de rijdende als de wachtende uren. Het uurtarief bestaat uit de componenten salaris, sociale lasten, ect. </t>
    </r>
  </si>
  <si>
    <r>
      <rPr>
        <b/>
        <sz val="9"/>
        <rFont val="Arial"/>
        <family val="2"/>
      </rPr>
      <t>'Wachttarief chauffeur</t>
    </r>
    <r>
      <rPr>
        <sz val="9"/>
        <rFont val="Arial"/>
        <family val="2"/>
      </rPr>
      <t>' is het uurrtarief dat in rekening wordt gebracht voor de uren waarbij de chauffeur niet rijdt, maar wel ter beschikking staat aan de te vervoeren groep.</t>
    </r>
  </si>
  <si>
    <r>
      <rPr>
        <b/>
        <sz val="9"/>
        <rFont val="Arial"/>
        <family val="2"/>
      </rPr>
      <t>'Handlingskosten'</t>
    </r>
    <r>
      <rPr>
        <sz val="9"/>
        <rFont val="Arial"/>
        <family val="2"/>
      </rPr>
      <t xml:space="preserve"> is een vast bedrag</t>
    </r>
    <r>
      <rPr>
        <b/>
        <sz val="9"/>
        <rFont val="Arial"/>
        <family val="2"/>
      </rPr>
      <t xml:space="preserve"> (maximaal €150,- per opdracht)</t>
    </r>
    <r>
      <rPr>
        <sz val="9"/>
        <rFont val="Arial"/>
        <family val="2"/>
      </rPr>
      <t xml:space="preserve"> dat door Opdrachtnemer in rekening wordt gebracht voor het organiseren van de gevraagde aanvullende dienstverlening naast het uitvoeren van het busvervoer. </t>
    </r>
  </si>
  <si>
    <t>(rechtsgeldig vertegenwoordiger)</t>
  </si>
  <si>
    <t>Handtekening:</t>
  </si>
  <si>
    <t>Totale inschrijfsom:</t>
  </si>
  <si>
    <r>
      <rPr>
        <b/>
        <u/>
        <sz val="9"/>
        <color theme="1"/>
        <rFont val="Arial"/>
        <family val="2"/>
      </rPr>
      <t>Enkel alle</t>
    </r>
    <r>
      <rPr>
        <sz val="9"/>
        <color theme="1"/>
        <rFont val="Arial"/>
        <family val="2"/>
      </rPr>
      <t xml:space="preserve"> gele cellen invoeren. Het is niet toegestaan andere onderdelen van het prijzenblad aan te passen!</t>
    </r>
  </si>
  <si>
    <r>
      <t xml:space="preserve">Bijlage 2 Prijzenblad K004-Touringcarvervoer en groepsreizen </t>
    </r>
    <r>
      <rPr>
        <b/>
        <u/>
        <sz val="16"/>
        <color rgb="FF0070C0"/>
        <rFont val="Arial"/>
        <family val="2"/>
      </rPr>
      <t>PERCEEL 1</t>
    </r>
  </si>
  <si>
    <t>Kaatsheuvel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</si>
</sst>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2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6"/>
      <color rgb="FF92D050"/>
      <name val="Verdana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sz val="16"/>
      <color rgb="FF000000"/>
      <name val="Arial"/>
      <family val="2"/>
    </font>
    <font>
      <sz val="16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16"/>
      <color rgb="FF0070C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6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0" borderId="0"/>
    <xf numFmtId="0" fontId="1" fillId="0" borderId="0"/>
  </cellStyleXfs>
  <cellXfs count="113">
    <xf numFmtId="0" fontId="0" fillId="0" borderId="0" xfId="0"/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2" borderId="10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8" fillId="2" borderId="10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left" vertical="center"/>
    </xf>
    <xf numFmtId="44" fontId="6" fillId="6" borderId="0" xfId="0" applyNumberFormat="1" applyFont="1" applyFill="1" applyAlignment="1" applyProtection="1">
      <alignment horizontal="right"/>
      <protection locked="0"/>
    </xf>
    <xf numFmtId="44" fontId="6" fillId="2" borderId="0" xfId="0" applyNumberFormat="1" applyFont="1" applyFill="1" applyAlignment="1" applyProtection="1">
      <alignment horizontal="right" wrapText="1"/>
      <protection locked="0"/>
    </xf>
    <xf numFmtId="164" fontId="6" fillId="2" borderId="0" xfId="0" applyNumberFormat="1" applyFont="1" applyFill="1" applyAlignment="1" applyProtection="1">
      <alignment horizontal="right" wrapText="1"/>
      <protection locked="0"/>
    </xf>
    <xf numFmtId="0" fontId="3" fillId="2" borderId="0" xfId="0" applyFont="1" applyFill="1" applyAlignment="1">
      <alignment horizontal="left" vertical="top" wrapText="1"/>
    </xf>
    <xf numFmtId="0" fontId="5" fillId="5" borderId="22" xfId="0" applyFont="1" applyFill="1" applyBorder="1"/>
    <xf numFmtId="0" fontId="5" fillId="5" borderId="23" xfId="0" applyFont="1" applyFill="1" applyBorder="1"/>
    <xf numFmtId="0" fontId="5" fillId="5" borderId="24" xfId="0" applyFont="1" applyFill="1" applyBorder="1"/>
    <xf numFmtId="0" fontId="5" fillId="5" borderId="0" xfId="0" applyFont="1" applyFill="1" applyAlignment="1">
      <alignment vertical="top" wrapText="1"/>
    </xf>
    <xf numFmtId="0" fontId="5" fillId="5" borderId="25" xfId="0" applyFont="1" applyFill="1" applyBorder="1"/>
    <xf numFmtId="0" fontId="5" fillId="5" borderId="12" xfId="0" applyFont="1" applyFill="1" applyBorder="1"/>
    <xf numFmtId="0" fontId="5" fillId="5" borderId="26" xfId="0" applyFont="1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5" fillId="5" borderId="22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 vertical="top"/>
    </xf>
    <xf numFmtId="0" fontId="5" fillId="5" borderId="23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 vertical="top"/>
    </xf>
    <xf numFmtId="0" fontId="5" fillId="5" borderId="24" xfId="0" applyFont="1" applyFill="1" applyBorder="1" applyAlignment="1">
      <alignment horizontal="center"/>
    </xf>
    <xf numFmtId="0" fontId="5" fillId="5" borderId="29" xfId="0" applyFont="1" applyFill="1" applyBorder="1" applyAlignment="1">
      <alignment horizontal="center" vertical="top"/>
    </xf>
    <xf numFmtId="0" fontId="5" fillId="5" borderId="25" xfId="0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 vertical="top"/>
    </xf>
    <xf numFmtId="0" fontId="5" fillId="5" borderId="12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 vertical="top"/>
    </xf>
    <xf numFmtId="0" fontId="5" fillId="5" borderId="26" xfId="0" applyFont="1" applyFill="1" applyBorder="1" applyAlignment="1">
      <alignment horizontal="center"/>
    </xf>
    <xf numFmtId="0" fontId="5" fillId="5" borderId="31" xfId="0" applyFont="1" applyFill="1" applyBorder="1" applyAlignment="1">
      <alignment horizontal="center" vertical="top"/>
    </xf>
    <xf numFmtId="0" fontId="14" fillId="2" borderId="0" xfId="0" applyFont="1" applyFill="1" applyAlignment="1">
      <alignment horizontal="left" vertical="top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top"/>
    </xf>
    <xf numFmtId="0" fontId="18" fillId="5" borderId="14" xfId="0" applyFont="1" applyFill="1" applyBorder="1"/>
    <xf numFmtId="44" fontId="18" fillId="0" borderId="32" xfId="1" applyFont="1" applyFill="1" applyBorder="1" applyProtection="1"/>
    <xf numFmtId="44" fontId="18" fillId="0" borderId="22" xfId="1" applyFont="1" applyFill="1" applyBorder="1" applyProtection="1"/>
    <xf numFmtId="44" fontId="18" fillId="0" borderId="33" xfId="1" applyFont="1" applyFill="1" applyBorder="1" applyProtection="1"/>
    <xf numFmtId="44" fontId="18" fillId="0" borderId="14" xfId="1" applyFont="1" applyFill="1" applyBorder="1" applyProtection="1"/>
    <xf numFmtId="44" fontId="18" fillId="0" borderId="12" xfId="1" applyFont="1" applyFill="1" applyBorder="1" applyProtection="1"/>
    <xf numFmtId="44" fontId="18" fillId="0" borderId="15" xfId="1" applyFont="1" applyFill="1" applyBorder="1" applyProtection="1"/>
    <xf numFmtId="44" fontId="18" fillId="0" borderId="34" xfId="1" applyFont="1" applyFill="1" applyBorder="1" applyProtection="1"/>
    <xf numFmtId="44" fontId="18" fillId="0" borderId="16" xfId="1" applyFont="1" applyFill="1" applyBorder="1" applyProtection="1"/>
    <xf numFmtId="44" fontId="18" fillId="0" borderId="17" xfId="1" applyFont="1" applyFill="1" applyBorder="1" applyProtection="1"/>
    <xf numFmtId="0" fontId="18" fillId="2" borderId="0" xfId="0" quotePrefix="1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7" fillId="7" borderId="1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44" fontId="18" fillId="3" borderId="20" xfId="0" applyNumberFormat="1" applyFont="1" applyFill="1" applyBorder="1" applyAlignment="1" applyProtection="1">
      <alignment horizontal="center"/>
      <protection locked="0"/>
    </xf>
    <xf numFmtId="44" fontId="18" fillId="4" borderId="20" xfId="0" applyNumberFormat="1" applyFont="1" applyFill="1" applyBorder="1" applyAlignment="1" applyProtection="1">
      <alignment horizontal="center" wrapText="1"/>
      <protection locked="0"/>
    </xf>
    <xf numFmtId="164" fontId="18" fillId="4" borderId="15" xfId="0" applyNumberFormat="1" applyFont="1" applyFill="1" applyBorder="1" applyAlignment="1" applyProtection="1">
      <alignment horizontal="center" wrapText="1"/>
      <protection locked="0"/>
    </xf>
    <xf numFmtId="164" fontId="18" fillId="4" borderId="20" xfId="0" applyNumberFormat="1" applyFont="1" applyFill="1" applyBorder="1" applyAlignment="1" applyProtection="1">
      <alignment horizontal="center" wrapText="1"/>
      <protection locked="0"/>
    </xf>
    <xf numFmtId="44" fontId="18" fillId="3" borderId="39" xfId="0" applyNumberFormat="1" applyFont="1" applyFill="1" applyBorder="1" applyAlignment="1" applyProtection="1">
      <alignment horizontal="center"/>
      <protection locked="0"/>
    </xf>
    <xf numFmtId="44" fontId="18" fillId="4" borderId="39" xfId="0" applyNumberFormat="1" applyFont="1" applyFill="1" applyBorder="1" applyAlignment="1" applyProtection="1">
      <alignment horizontal="center" wrapText="1"/>
      <protection locked="0"/>
    </xf>
    <xf numFmtId="164" fontId="18" fillId="4" borderId="39" xfId="0" applyNumberFormat="1" applyFont="1" applyFill="1" applyBorder="1" applyAlignment="1" applyProtection="1">
      <alignment horizontal="center" wrapText="1"/>
      <protection locked="0"/>
    </xf>
    <xf numFmtId="44" fontId="18" fillId="3" borderId="40" xfId="0" applyNumberFormat="1" applyFont="1" applyFill="1" applyBorder="1" applyAlignment="1" applyProtection="1">
      <alignment horizontal="center"/>
      <protection locked="0"/>
    </xf>
    <xf numFmtId="44" fontId="18" fillId="4" borderId="40" xfId="0" applyNumberFormat="1" applyFont="1" applyFill="1" applyBorder="1" applyAlignment="1" applyProtection="1">
      <alignment horizontal="center" wrapText="1"/>
      <protection locked="0"/>
    </xf>
    <xf numFmtId="164" fontId="18" fillId="4" borderId="17" xfId="0" applyNumberFormat="1" applyFont="1" applyFill="1" applyBorder="1" applyAlignment="1" applyProtection="1">
      <alignment horizontal="center" wrapText="1"/>
      <protection locked="0"/>
    </xf>
    <xf numFmtId="164" fontId="18" fillId="4" borderId="40" xfId="0" applyNumberFormat="1" applyFont="1" applyFill="1" applyBorder="1" applyAlignment="1" applyProtection="1">
      <alignment horizontal="center" wrapText="1"/>
      <protection locked="0"/>
    </xf>
    <xf numFmtId="0" fontId="22" fillId="2" borderId="4" xfId="0" applyFont="1" applyFill="1" applyBorder="1" applyAlignment="1">
      <alignment horizontal="left" vertical="top"/>
    </xf>
    <xf numFmtId="0" fontId="22" fillId="2" borderId="6" xfId="0" applyFont="1" applyFill="1" applyBorder="1" applyAlignment="1">
      <alignment horizontal="left" vertical="top"/>
    </xf>
    <xf numFmtId="0" fontId="22" fillId="2" borderId="8" xfId="0" applyFont="1" applyFill="1" applyBorder="1" applyAlignment="1">
      <alignment horizontal="left" vertical="top"/>
    </xf>
    <xf numFmtId="0" fontId="12" fillId="5" borderId="35" xfId="0" applyFont="1" applyFill="1" applyBorder="1" applyAlignment="1">
      <alignment horizontal="center" vertical="center" wrapText="1"/>
    </xf>
    <xf numFmtId="0" fontId="12" fillId="5" borderId="36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12" fillId="5" borderId="31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vertical="center"/>
    </xf>
    <xf numFmtId="44" fontId="16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4" fillId="2" borderId="0" xfId="0" applyFont="1" applyFill="1" applyAlignment="1">
      <alignment horizontal="left" vertical="top"/>
    </xf>
    <xf numFmtId="44" fontId="25" fillId="9" borderId="13" xfId="0" applyNumberFormat="1" applyFont="1" applyFill="1" applyBorder="1" applyAlignment="1">
      <alignment horizontal="center" vertical="center"/>
    </xf>
    <xf numFmtId="0" fontId="0" fillId="8" borderId="0" xfId="0" applyFill="1" applyAlignment="1" applyProtection="1">
      <alignment horizontal="left" vertical="top" wrapText="1"/>
      <protection locked="0"/>
    </xf>
    <xf numFmtId="0" fontId="3" fillId="8" borderId="0" xfId="0" applyFont="1" applyFill="1" applyAlignment="1" applyProtection="1">
      <alignment horizontal="left" vertical="top" wrapText="1"/>
      <protection locked="0"/>
    </xf>
    <xf numFmtId="0" fontId="3" fillId="8" borderId="0" xfId="0" applyFont="1" applyFill="1" applyAlignment="1" applyProtection="1">
      <alignment horizontal="center" vertical="top" wrapText="1"/>
      <protection locked="0"/>
    </xf>
    <xf numFmtId="0" fontId="2" fillId="8" borderId="0" xfId="0" applyFont="1" applyFill="1" applyAlignment="1" applyProtection="1">
      <alignment horizontal="left" vertical="top"/>
      <protection locked="0"/>
    </xf>
    <xf numFmtId="0" fontId="0" fillId="8" borderId="0" xfId="0" applyFill="1" applyAlignment="1" applyProtection="1">
      <alignment horizontal="left" vertical="top"/>
      <protection locked="0"/>
    </xf>
    <xf numFmtId="0" fontId="13" fillId="7" borderId="1" xfId="0" applyFont="1" applyFill="1" applyBorder="1" applyAlignment="1">
      <alignment horizontal="center" vertical="top" wrapText="1"/>
    </xf>
    <xf numFmtId="0" fontId="13" fillId="7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1" fontId="18" fillId="0" borderId="43" xfId="3" applyNumberFormat="1" applyFont="1" applyBorder="1"/>
    <xf numFmtId="0" fontId="0" fillId="0" borderId="44" xfId="0" applyBorder="1"/>
    <xf numFmtId="1" fontId="18" fillId="0" borderId="45" xfId="3" applyNumberFormat="1" applyFont="1" applyBorder="1"/>
    <xf numFmtId="0" fontId="0" fillId="0" borderId="42" xfId="0" applyBorder="1"/>
    <xf numFmtId="0" fontId="8" fillId="2" borderId="0" xfId="0" applyFont="1" applyFill="1" applyAlignment="1">
      <alignment horizontal="center" vertical="top"/>
    </xf>
    <xf numFmtId="0" fontId="17" fillId="7" borderId="1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vertical="center"/>
    </xf>
    <xf numFmtId="0" fontId="18" fillId="0" borderId="41" xfId="0" applyFont="1" applyBorder="1" applyAlignment="1">
      <alignment vertical="center"/>
    </xf>
    <xf numFmtId="164" fontId="18" fillId="4" borderId="20" xfId="0" applyNumberFormat="1" applyFont="1" applyFill="1" applyBorder="1" applyAlignment="1" applyProtection="1">
      <alignment horizontal="center" vertical="center" wrapText="1"/>
      <protection locked="0"/>
    </xf>
    <xf numFmtId="164" fontId="0" fillId="4" borderId="39" xfId="0" applyNumberFormat="1" applyFill="1" applyBorder="1" applyAlignment="1" applyProtection="1">
      <alignment horizontal="center" vertical="center" wrapText="1"/>
      <protection locked="0"/>
    </xf>
    <xf numFmtId="164" fontId="0" fillId="4" borderId="40" xfId="0" applyNumberFormat="1" applyFill="1" applyBorder="1" applyAlignment="1" applyProtection="1">
      <alignment horizontal="center" vertical="center" wrapText="1"/>
      <protection locked="0"/>
    </xf>
  </cellXfs>
  <cellStyles count="4">
    <cellStyle name="Standaard" xfId="0" builtinId="0"/>
    <cellStyle name="Standaard 2 3" xfId="2" xr:uid="{D435DFCC-5550-4F71-A3B7-74DCA9F059B3}"/>
    <cellStyle name="Standaard 4" xfId="3" xr:uid="{E2C0DB98-30F2-4A57-A026-509BE8B3F829}"/>
    <cellStyle name="Valuta" xfId="1" builtinId="4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88E8-F9FC-41A8-92BE-D1096D15A185}">
  <dimension ref="A1:AN52"/>
  <sheetViews>
    <sheetView tabSelected="1" zoomScale="90" zoomScaleNormal="90" workbookViewId="0">
      <selection activeCell="K29" sqref="K29"/>
    </sheetView>
  </sheetViews>
  <sheetFormatPr defaultColWidth="27.265625" defaultRowHeight="12.75" x14ac:dyDescent="0.35"/>
  <cols>
    <col min="1" max="1" width="32" style="3" customWidth="1"/>
    <col min="2" max="2" width="22.19921875" style="3" customWidth="1"/>
    <col min="3" max="3" width="19.1328125" style="3" customWidth="1"/>
    <col min="4" max="4" width="21.3984375" style="3" customWidth="1"/>
    <col min="5" max="5" width="16.06640625" style="3" customWidth="1"/>
    <col min="6" max="6" width="16.33203125" style="3" customWidth="1"/>
    <col min="7" max="7" width="17" style="3" customWidth="1"/>
    <col min="8" max="8" width="13.3984375" style="3" customWidth="1"/>
    <col min="9" max="9" width="17.3984375" style="3" customWidth="1"/>
    <col min="10" max="10" width="15.19921875" style="3" customWidth="1"/>
    <col min="11" max="11" width="17.796875" style="3" customWidth="1"/>
    <col min="12" max="16384" width="27.265625" style="3"/>
  </cols>
  <sheetData>
    <row r="1" spans="1:40" s="2" customFormat="1" ht="20.65" x14ac:dyDescent="0.35">
      <c r="A1" s="82" t="s">
        <v>52</v>
      </c>
      <c r="B1" s="13"/>
      <c r="C1" s="9"/>
      <c r="D1" s="9"/>
      <c r="E1" s="9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s="2" customFormat="1" ht="14.45" customHeight="1" thickBot="1" x14ac:dyDescent="0.4">
      <c r="A2" s="1"/>
      <c r="B2" s="1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s="2" customFormat="1" ht="14.45" customHeight="1" x14ac:dyDescent="0.35">
      <c r="A3" s="71" t="s">
        <v>0</v>
      </c>
      <c r="B3" s="10"/>
      <c r="C3" s="10"/>
      <c r="D3" s="10"/>
      <c r="E3" s="10"/>
      <c r="F3" s="4"/>
      <c r="G3" s="4"/>
      <c r="H3" s="4"/>
      <c r="I3" s="4"/>
      <c r="J3" s="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40" s="2" customFormat="1" ht="14.45" customHeight="1" x14ac:dyDescent="0.35">
      <c r="A4" s="72" t="s">
        <v>1</v>
      </c>
      <c r="B4" s="11"/>
      <c r="C4" s="11"/>
      <c r="D4" s="11"/>
      <c r="E4" s="11"/>
      <c r="J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40" s="2" customFormat="1" ht="14.45" customHeight="1" x14ac:dyDescent="0.35">
      <c r="A5" s="72" t="s">
        <v>2</v>
      </c>
      <c r="B5" s="11"/>
      <c r="C5" s="11"/>
      <c r="D5" s="11"/>
      <c r="E5" s="11"/>
      <c r="J5" s="6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40" s="2" customFormat="1" ht="14.45" customHeight="1" thickBot="1" x14ac:dyDescent="0.4">
      <c r="A6" s="73" t="s">
        <v>51</v>
      </c>
      <c r="B6" s="12"/>
      <c r="C6" s="12"/>
      <c r="D6" s="12"/>
      <c r="E6" s="12"/>
      <c r="F6" s="7"/>
      <c r="G6" s="7"/>
      <c r="H6" s="7"/>
      <c r="I6" s="7"/>
      <c r="J6" s="8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40" s="2" customFormat="1" ht="14.45" customHeight="1" x14ac:dyDescent="0.35">
      <c r="A7" s="11"/>
      <c r="B7" s="11"/>
      <c r="C7" s="11"/>
      <c r="D7" s="11"/>
      <c r="E7" s="1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40" s="2" customFormat="1" ht="14.45" customHeight="1" thickBot="1" x14ac:dyDescent="0.4">
      <c r="A8" s="11"/>
      <c r="B8" s="11"/>
      <c r="C8" s="105"/>
      <c r="D8" s="105"/>
      <c r="E8" s="105"/>
      <c r="F8" s="105"/>
      <c r="G8" s="105"/>
      <c r="H8" s="10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40" s="27" customFormat="1" ht="50.65" customHeight="1" thickBot="1" x14ac:dyDescent="0.4">
      <c r="A9" s="106" t="s">
        <v>3</v>
      </c>
      <c r="B9" s="107"/>
      <c r="C9" s="57" t="s">
        <v>4</v>
      </c>
      <c r="D9" s="58" t="s">
        <v>5</v>
      </c>
      <c r="E9" s="58" t="s">
        <v>6</v>
      </c>
      <c r="F9" s="58" t="s">
        <v>25</v>
      </c>
      <c r="G9" s="59" t="s">
        <v>36</v>
      </c>
      <c r="H9" s="29"/>
      <c r="I9" s="29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40" s="2" customFormat="1" ht="14.45" customHeight="1" x14ac:dyDescent="0.35">
      <c r="A10" s="101" t="s">
        <v>7</v>
      </c>
      <c r="B10" s="102"/>
      <c r="C10" s="60">
        <v>0</v>
      </c>
      <c r="D10" s="61">
        <v>0</v>
      </c>
      <c r="E10" s="62">
        <v>0</v>
      </c>
      <c r="F10" s="63">
        <v>0</v>
      </c>
      <c r="G10" s="110">
        <v>0</v>
      </c>
      <c r="H10" s="18"/>
      <c r="I10" s="17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40" s="2" customFormat="1" ht="14.45" customHeight="1" x14ac:dyDescent="0.35">
      <c r="A11" s="103" t="s">
        <v>8</v>
      </c>
      <c r="B11" s="104"/>
      <c r="C11" s="64">
        <v>0</v>
      </c>
      <c r="D11" s="65">
        <v>0</v>
      </c>
      <c r="E11" s="62">
        <v>0</v>
      </c>
      <c r="F11" s="66">
        <v>0</v>
      </c>
      <c r="G11" s="111"/>
      <c r="H11" s="18"/>
      <c r="I11" s="17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40" s="2" customFormat="1" ht="14.45" customHeight="1" x14ac:dyDescent="0.35">
      <c r="A12" s="103" t="s">
        <v>24</v>
      </c>
      <c r="B12" s="104"/>
      <c r="C12" s="64">
        <v>0</v>
      </c>
      <c r="D12" s="65">
        <v>0</v>
      </c>
      <c r="E12" s="62">
        <v>0</v>
      </c>
      <c r="F12" s="66">
        <v>0</v>
      </c>
      <c r="G12" s="111"/>
      <c r="H12" s="18"/>
      <c r="I12" s="17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40" s="2" customFormat="1" ht="14.45" customHeight="1" thickBot="1" x14ac:dyDescent="0.4">
      <c r="A13" s="108" t="s">
        <v>23</v>
      </c>
      <c r="B13" s="109"/>
      <c r="C13" s="67">
        <v>0</v>
      </c>
      <c r="D13" s="68">
        <v>0</v>
      </c>
      <c r="E13" s="69">
        <v>0</v>
      </c>
      <c r="F13" s="70">
        <v>0</v>
      </c>
      <c r="G13" s="112"/>
      <c r="H13" s="18"/>
      <c r="I13" s="1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40" s="2" customFormat="1" ht="14.45" customHeight="1" x14ac:dyDescent="0.3">
      <c r="A14" s="15"/>
      <c r="B14" s="15"/>
      <c r="C14" s="16"/>
      <c r="D14" s="17"/>
      <c r="E14" s="18"/>
      <c r="F14" s="17"/>
      <c r="G14" s="17"/>
      <c r="H14" s="17"/>
      <c r="I14" s="17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40" s="2" customFormat="1" ht="14.45" customHeight="1" x14ac:dyDescent="0.3">
      <c r="A15" s="55" t="s">
        <v>43</v>
      </c>
      <c r="B15" s="15"/>
      <c r="C15" s="16"/>
      <c r="D15" s="17"/>
      <c r="E15" s="18"/>
      <c r="F15" s="17"/>
      <c r="G15" s="17"/>
      <c r="H15" s="17"/>
      <c r="I15" s="1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40" s="2" customFormat="1" ht="14.45" customHeight="1" x14ac:dyDescent="0.3">
      <c r="A16" s="56" t="s">
        <v>9</v>
      </c>
      <c r="B16" s="15"/>
      <c r="C16" s="16"/>
      <c r="D16" s="17"/>
      <c r="E16" s="18"/>
      <c r="F16" s="17"/>
      <c r="G16" s="17"/>
      <c r="H16" s="17"/>
      <c r="I16" s="17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6" s="2" customFormat="1" ht="14.45" customHeight="1" x14ac:dyDescent="0.3">
      <c r="A17" s="55" t="s">
        <v>44</v>
      </c>
      <c r="B17" s="15"/>
      <c r="C17" s="16"/>
      <c r="D17" s="17"/>
      <c r="E17" s="18"/>
      <c r="F17" s="17"/>
      <c r="G17" s="17"/>
      <c r="H17" s="17"/>
      <c r="I17" s="17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6" s="2" customFormat="1" ht="14.45" customHeight="1" x14ac:dyDescent="0.3">
      <c r="A18" s="55" t="s">
        <v>45</v>
      </c>
      <c r="B18" s="15"/>
      <c r="C18" s="16"/>
      <c r="D18" s="17"/>
      <c r="E18" s="18"/>
      <c r="F18" s="17"/>
      <c r="G18" s="17"/>
      <c r="H18" s="17"/>
      <c r="I18" s="17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6" s="2" customFormat="1" ht="14.45" customHeight="1" x14ac:dyDescent="0.3">
      <c r="A19" s="55" t="s">
        <v>46</v>
      </c>
      <c r="B19" s="15"/>
      <c r="C19" s="16"/>
      <c r="D19" s="17"/>
      <c r="E19" s="18"/>
      <c r="F19" s="17"/>
      <c r="G19" s="17"/>
      <c r="H19" s="17"/>
      <c r="I19" s="17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6" s="2" customFormat="1" ht="14.45" customHeight="1" x14ac:dyDescent="0.3">
      <c r="A20" s="55" t="s">
        <v>47</v>
      </c>
      <c r="B20" s="15"/>
      <c r="C20" s="16"/>
      <c r="D20" s="17"/>
      <c r="E20" s="18"/>
      <c r="F20" s="17"/>
      <c r="G20" s="17"/>
      <c r="H20" s="17"/>
      <c r="I20" s="17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6" s="2" customFormat="1" ht="14.45" customHeight="1" x14ac:dyDescent="0.3">
      <c r="A21" s="56" t="s">
        <v>37</v>
      </c>
      <c r="B21" s="15"/>
      <c r="C21" s="16"/>
      <c r="D21" s="17"/>
      <c r="E21" s="18"/>
      <c r="F21" s="17"/>
      <c r="G21" s="17"/>
      <c r="H21" s="17"/>
      <c r="I21" s="17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6" s="2" customFormat="1" ht="14.45" customHeight="1" x14ac:dyDescent="0.3">
      <c r="A22" s="15"/>
      <c r="B22" s="15"/>
      <c r="C22" s="16"/>
      <c r="D22" s="17"/>
      <c r="E22" s="18"/>
      <c r="F22" s="17"/>
      <c r="G22" s="17"/>
      <c r="H22" s="17"/>
      <c r="I22" s="17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6" s="2" customFormat="1" ht="14.45" customHeight="1" thickBot="1" x14ac:dyDescent="0.4"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6" s="2" customFormat="1" ht="23.25" customHeight="1" thickBot="1" x14ac:dyDescent="0.4">
      <c r="A24" s="98" t="s">
        <v>10</v>
      </c>
      <c r="B24" s="99"/>
      <c r="C24" s="99"/>
      <c r="D24" s="99"/>
      <c r="E24" s="99"/>
      <c r="F24" s="99"/>
      <c r="G24" s="99"/>
      <c r="H24" s="99"/>
      <c r="I24" s="99"/>
      <c r="J24" s="99"/>
      <c r="K24" s="100"/>
      <c r="L24" s="4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6" s="27" customFormat="1" ht="41.45" customHeight="1" thickBot="1" x14ac:dyDescent="0.4">
      <c r="A25" s="74"/>
      <c r="B25" s="75" t="s">
        <v>26</v>
      </c>
      <c r="C25" s="75" t="s">
        <v>38</v>
      </c>
      <c r="D25" s="76" t="s">
        <v>22</v>
      </c>
      <c r="E25" s="76" t="s">
        <v>11</v>
      </c>
      <c r="F25" s="76" t="s">
        <v>34</v>
      </c>
      <c r="G25" s="77" t="s">
        <v>35</v>
      </c>
      <c r="H25" s="78" t="s">
        <v>12</v>
      </c>
      <c r="I25" s="79" t="s">
        <v>13</v>
      </c>
      <c r="J25" s="80" t="s">
        <v>14</v>
      </c>
      <c r="K25" s="81" t="s">
        <v>15</v>
      </c>
      <c r="L25" s="43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</row>
    <row r="26" spans="1:36" s="2" customFormat="1" ht="14.45" customHeight="1" x14ac:dyDescent="0.35">
      <c r="A26" s="45" t="s">
        <v>16</v>
      </c>
      <c r="B26" s="20" t="s">
        <v>27</v>
      </c>
      <c r="C26" s="20" t="s">
        <v>28</v>
      </c>
      <c r="D26" s="30">
        <v>180</v>
      </c>
      <c r="E26" s="30">
        <v>90</v>
      </c>
      <c r="F26" s="30">
        <v>4</v>
      </c>
      <c r="G26" s="31">
        <v>0</v>
      </c>
      <c r="H26" s="46">
        <f>C13</f>
        <v>0</v>
      </c>
      <c r="I26" s="47">
        <f>D26*D13</f>
        <v>0</v>
      </c>
      <c r="J26" s="47">
        <f>(F26*E13)+(G26*F13)</f>
        <v>0</v>
      </c>
      <c r="K26" s="48">
        <f>SUM(H26:J26)</f>
        <v>0</v>
      </c>
      <c r="L26" s="4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s="2" customFormat="1" ht="14.45" customHeight="1" x14ac:dyDescent="0.35">
      <c r="A27" s="45" t="s">
        <v>17</v>
      </c>
      <c r="B27" s="21" t="s">
        <v>27</v>
      </c>
      <c r="C27" s="21" t="s">
        <v>28</v>
      </c>
      <c r="D27" s="32">
        <v>180</v>
      </c>
      <c r="E27" s="32">
        <v>60</v>
      </c>
      <c r="F27" s="32">
        <v>4</v>
      </c>
      <c r="G27" s="33">
        <v>6</v>
      </c>
      <c r="H27" s="49">
        <f>C12</f>
        <v>0</v>
      </c>
      <c r="I27" s="50">
        <f>D27*D12</f>
        <v>0</v>
      </c>
      <c r="J27" s="50">
        <f>(F27*E12)+(G27*F12)</f>
        <v>0</v>
      </c>
      <c r="K27" s="51">
        <f t="shared" ref="K27:K31" si="0">SUM(H27:J27)</f>
        <v>0</v>
      </c>
      <c r="L27" s="4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s="2" customFormat="1" ht="14.45" customHeight="1" x14ac:dyDescent="0.35">
      <c r="A28" s="45" t="s">
        <v>18</v>
      </c>
      <c r="B28" s="22" t="s">
        <v>30</v>
      </c>
      <c r="C28" s="22" t="s">
        <v>29</v>
      </c>
      <c r="D28" s="34">
        <v>950</v>
      </c>
      <c r="E28" s="34">
        <v>90</v>
      </c>
      <c r="F28" s="34">
        <v>12</v>
      </c>
      <c r="G28" s="35">
        <v>8</v>
      </c>
      <c r="H28" s="49">
        <f>C13</f>
        <v>0</v>
      </c>
      <c r="I28" s="50">
        <f>D28*D13</f>
        <v>0</v>
      </c>
      <c r="J28" s="50">
        <f>(F28*E13)+(G28*F13)</f>
        <v>0</v>
      </c>
      <c r="K28" s="51">
        <f t="shared" si="0"/>
        <v>0</v>
      </c>
      <c r="L28" s="42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s="2" customFormat="1" ht="14.45" customHeight="1" x14ac:dyDescent="0.35">
      <c r="A29" s="45" t="s">
        <v>19</v>
      </c>
      <c r="B29" s="23" t="s">
        <v>53</v>
      </c>
      <c r="C29" s="24" t="s">
        <v>29</v>
      </c>
      <c r="D29" s="36">
        <v>125</v>
      </c>
      <c r="E29" s="36">
        <v>50</v>
      </c>
      <c r="F29" s="36">
        <v>2</v>
      </c>
      <c r="G29" s="37">
        <v>0</v>
      </c>
      <c r="H29" s="49">
        <f>C11</f>
        <v>0</v>
      </c>
      <c r="I29" s="50">
        <f>D29*D11</f>
        <v>0</v>
      </c>
      <c r="J29" s="50">
        <f>(F29*E11)+(G29*F11)</f>
        <v>0</v>
      </c>
      <c r="K29" s="51">
        <f t="shared" si="0"/>
        <v>0</v>
      </c>
      <c r="L29" s="42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s="2" customFormat="1" ht="14.45" customHeight="1" x14ac:dyDescent="0.35">
      <c r="A30" s="45" t="s">
        <v>20</v>
      </c>
      <c r="B30" s="25" t="s">
        <v>31</v>
      </c>
      <c r="C30" s="25" t="s">
        <v>32</v>
      </c>
      <c r="D30" s="38">
        <v>260</v>
      </c>
      <c r="E30" s="38">
        <v>35</v>
      </c>
      <c r="F30" s="38">
        <v>5</v>
      </c>
      <c r="G30" s="39">
        <v>4</v>
      </c>
      <c r="H30" s="49">
        <f>C11</f>
        <v>0</v>
      </c>
      <c r="I30" s="50">
        <f>D30*D11</f>
        <v>0</v>
      </c>
      <c r="J30" s="50">
        <f>(F30*E11)+(G30*F11)</f>
        <v>0</v>
      </c>
      <c r="K30" s="51">
        <f t="shared" si="0"/>
        <v>0</v>
      </c>
      <c r="L30" s="42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 s="2" customFormat="1" ht="14.45" customHeight="1" thickBot="1" x14ac:dyDescent="0.4">
      <c r="A31" s="45" t="s">
        <v>21</v>
      </c>
      <c r="B31" s="26" t="s">
        <v>33</v>
      </c>
      <c r="C31" s="26" t="s">
        <v>28</v>
      </c>
      <c r="D31" s="40">
        <v>40</v>
      </c>
      <c r="E31" s="40">
        <v>11</v>
      </c>
      <c r="F31" s="40">
        <v>1</v>
      </c>
      <c r="G31" s="41">
        <v>1</v>
      </c>
      <c r="H31" s="52">
        <f>C10</f>
        <v>0</v>
      </c>
      <c r="I31" s="53">
        <f>D31*D10</f>
        <v>0</v>
      </c>
      <c r="J31" s="53">
        <f>(F31*E10)+(G31*F10)</f>
        <v>0</v>
      </c>
      <c r="K31" s="54">
        <f t="shared" si="0"/>
        <v>0</v>
      </c>
      <c r="L31" s="44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s="2" customFormat="1" ht="33.6" customHeight="1" x14ac:dyDescent="0.35">
      <c r="A32" s="89"/>
      <c r="B32" s="89"/>
      <c r="C32" s="89"/>
      <c r="D32" s="89"/>
      <c r="E32" s="89"/>
      <c r="F32" s="89"/>
      <c r="G32" s="89"/>
      <c r="H32" s="89"/>
      <c r="I32" s="90"/>
      <c r="J32" s="90"/>
      <c r="K32" s="90"/>
      <c r="L32" s="88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40" s="2" customFormat="1" ht="14.45" customHeight="1" thickBot="1" x14ac:dyDescent="0.4"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40" s="2" customFormat="1" ht="22.9" thickBot="1" x14ac:dyDescent="0.4">
      <c r="A34" s="91" t="s">
        <v>50</v>
      </c>
      <c r="B34" s="92">
        <f>K26+K27+K28+K29+K30+K31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40" s="2" customFormat="1" ht="14.45" customHeight="1" x14ac:dyDescent="0.35"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40" s="2" customFormat="1" ht="14.45" customHeight="1" x14ac:dyDescent="0.35">
      <c r="A36" s="83"/>
      <c r="B36" s="1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4.25" x14ac:dyDescent="0.35">
      <c r="A37" s="84"/>
      <c r="G37" s="19"/>
      <c r="H37" s="19"/>
      <c r="I37" s="19"/>
    </row>
    <row r="38" spans="1:40" ht="24.85" customHeight="1" x14ac:dyDescent="0.35">
      <c r="A38" s="85" t="s">
        <v>39</v>
      </c>
      <c r="B38" s="93"/>
      <c r="C38" s="93"/>
      <c r="D38" s="93"/>
      <c r="E38" s="93"/>
      <c r="F38" s="93"/>
      <c r="G38" s="94"/>
      <c r="H38" s="19"/>
      <c r="I38" s="19"/>
    </row>
    <row r="39" spans="1:40" ht="24.85" customHeight="1" x14ac:dyDescent="0.35">
      <c r="A39" s="86"/>
      <c r="G39" s="19"/>
      <c r="H39" s="19"/>
      <c r="I39" s="19"/>
    </row>
    <row r="40" spans="1:40" ht="24.85" customHeight="1" x14ac:dyDescent="0.35">
      <c r="A40" s="85" t="s">
        <v>40</v>
      </c>
      <c r="B40" s="93"/>
      <c r="C40" s="93"/>
      <c r="D40" s="93"/>
      <c r="E40" s="93"/>
      <c r="F40" s="93"/>
      <c r="G40" s="94"/>
      <c r="H40" s="19"/>
      <c r="I40" s="19"/>
    </row>
    <row r="41" spans="1:40" ht="24.85" customHeight="1" x14ac:dyDescent="0.35">
      <c r="A41" s="86"/>
      <c r="G41" s="19"/>
      <c r="H41" s="19"/>
      <c r="I41" s="19"/>
    </row>
    <row r="42" spans="1:40" ht="24.85" customHeight="1" x14ac:dyDescent="0.35">
      <c r="A42" s="85" t="s">
        <v>41</v>
      </c>
      <c r="B42" s="93"/>
      <c r="C42" s="93"/>
      <c r="D42" s="93"/>
      <c r="E42" s="93"/>
      <c r="F42" s="93"/>
      <c r="G42" s="94"/>
      <c r="H42" s="19"/>
      <c r="I42" s="19"/>
    </row>
    <row r="43" spans="1:40" ht="24.85" customHeight="1" x14ac:dyDescent="0.35">
      <c r="A43" s="86"/>
      <c r="G43" s="19"/>
      <c r="H43" s="19"/>
      <c r="I43" s="19"/>
    </row>
    <row r="44" spans="1:40" ht="24.85" customHeight="1" x14ac:dyDescent="0.35">
      <c r="A44" s="85" t="s">
        <v>42</v>
      </c>
      <c r="B44" s="93"/>
      <c r="C44" s="93"/>
      <c r="D44" s="93"/>
      <c r="E44" s="93"/>
      <c r="F44" s="93"/>
      <c r="G44" s="95"/>
      <c r="H44" s="14"/>
      <c r="I44" s="14"/>
    </row>
    <row r="45" spans="1:40" ht="24.85" customHeight="1" x14ac:dyDescent="0.35">
      <c r="A45" s="85"/>
      <c r="G45" s="14"/>
      <c r="H45" s="14"/>
      <c r="I45" s="14"/>
    </row>
    <row r="46" spans="1:40" ht="24.85" customHeight="1" x14ac:dyDescent="0.35">
      <c r="A46" s="85"/>
      <c r="B46" s="93"/>
      <c r="C46" s="93"/>
      <c r="D46" s="93"/>
      <c r="E46" s="93"/>
      <c r="F46" s="93"/>
      <c r="G46" s="95"/>
      <c r="H46" s="14"/>
      <c r="I46" s="14"/>
    </row>
    <row r="47" spans="1:40" ht="24.85" customHeight="1" x14ac:dyDescent="0.35">
      <c r="A47" s="85" t="s">
        <v>49</v>
      </c>
      <c r="B47" s="93"/>
      <c r="C47" s="93"/>
      <c r="D47" s="93"/>
      <c r="E47" s="93"/>
      <c r="F47" s="93"/>
      <c r="G47" s="95"/>
      <c r="H47" s="14"/>
      <c r="I47" s="14"/>
    </row>
    <row r="48" spans="1:40" s="2" customFormat="1" ht="14.45" customHeight="1" x14ac:dyDescent="0.35">
      <c r="A48" s="87" t="s">
        <v>48</v>
      </c>
      <c r="B48" s="96"/>
      <c r="C48" s="97"/>
      <c r="D48" s="97"/>
      <c r="E48" s="97"/>
      <c r="F48" s="97"/>
      <c r="G48" s="97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s="2" customFormat="1" ht="14.45" customHeight="1" x14ac:dyDescent="0.35">
      <c r="A49" s="1"/>
      <c r="B49" s="96"/>
      <c r="C49" s="97"/>
      <c r="D49" s="97"/>
      <c r="E49" s="97"/>
      <c r="F49" s="97"/>
      <c r="G49" s="97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13.15" x14ac:dyDescent="0.35">
      <c r="A50" s="86"/>
      <c r="B50" s="93"/>
      <c r="C50" s="93"/>
      <c r="D50" s="93"/>
      <c r="E50" s="93"/>
      <c r="F50" s="93"/>
      <c r="G50" s="93"/>
    </row>
    <row r="51" spans="1:40" ht="13.15" x14ac:dyDescent="0.35">
      <c r="A51" s="86"/>
      <c r="B51" s="93"/>
      <c r="C51" s="93"/>
      <c r="D51" s="93"/>
      <c r="E51" s="93"/>
      <c r="F51" s="93"/>
      <c r="G51" s="93"/>
    </row>
    <row r="52" spans="1:40" ht="13.15" x14ac:dyDescent="0.35">
      <c r="A52" s="86"/>
    </row>
  </sheetData>
  <sheetProtection algorithmName="SHA-512" hashValue="5zg6AHmJuMP1wg6PMozcuczSNzmCmrg1mCMpmXDGXaF/ZnkbMA4gpycDrDKHxitXb/Kwy9rE+1MlUaK4LT/mVg==" saltValue="l1+lbeZgbv9P2J0Sv6LG8A==" spinCount="100000" sheet="1" objects="1" scenarios="1"/>
  <mergeCells count="9">
    <mergeCell ref="A24:K24"/>
    <mergeCell ref="A10:B10"/>
    <mergeCell ref="A11:B11"/>
    <mergeCell ref="A12:B12"/>
    <mergeCell ref="C8:E8"/>
    <mergeCell ref="F8:H8"/>
    <mergeCell ref="A9:B9"/>
    <mergeCell ref="A13:B13"/>
    <mergeCell ref="G10:G13"/>
  </mergeCells>
  <phoneticPr fontId="11" type="noConversion"/>
  <pageMargins left="0.7" right="0.7" top="0.75" bottom="0.75" header="0.3" footer="0.3"/>
  <pageSetup paperSize="9" scale="34" orientation="portrait" verticalDpi="0" r:id="rId1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4D3C43ACFCD1469873C28577FF790A" ma:contentTypeVersion="7" ma:contentTypeDescription="Een nieuw document maken." ma:contentTypeScope="" ma:versionID="594c2cd3848005bd81f9bdaecc90b297">
  <xsd:schema xmlns:xsd="http://www.w3.org/2001/XMLSchema" xmlns:xs="http://www.w3.org/2001/XMLSchema" xmlns:p="http://schemas.microsoft.com/office/2006/metadata/properties" xmlns:ns2="4520316d-6e62-4258-8840-897fe1b9579b" targetNamespace="http://schemas.microsoft.com/office/2006/metadata/properties" ma:root="true" ma:fieldsID="8307539e1ae2291d2d4ee9f3509211fe" ns2:_="">
    <xsd:import namespace="4520316d-6e62-4258-8840-897fe1b95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0316d-6e62-4258-8840-897fe1b957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C304DA-4D44-44AB-A3A9-6B9C4AAE5310}">
  <ds:schemaRefs>
    <ds:schemaRef ds:uri="http://purl.org/dc/terms/"/>
    <ds:schemaRef ds:uri="70d1129d-873d-429e-b1b4-da58eeb981d9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D17DC13-ECC7-417A-9153-AEE427EE3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20316d-6e62-4258-8840-897fe1b957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553B32-86BD-4873-B684-75F7BB7015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Eendaagse ritten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den Brave</dc:creator>
  <cp:keywords/>
  <dc:description/>
  <cp:lastModifiedBy>Oever, Jan-Willem van den</cp:lastModifiedBy>
  <cp:revision/>
  <dcterms:created xsi:type="dcterms:W3CDTF">2021-07-07T13:50:11Z</dcterms:created>
  <dcterms:modified xsi:type="dcterms:W3CDTF">2026-02-05T14:45:51Z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0x010100164D3C43ACFCD1469873C28577FF790A</vt:lpwstr>
  </property>
  <property fmtid="{D5CDD505-2E9C-101B-9397-08002B2CF9AE}" pid="3" name="MediaServiceImageTags">
    <vt:lpwstr/>
  </property>
</Properties>
</file>