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railbv-my.sharepoint.com/personal/ramses_iskander_ka_prorail_nl/Documents/Bureaublad/Brugbediening/Publicatie/"/>
    </mc:Choice>
  </mc:AlternateContent>
  <xr:revisionPtr revIDLastSave="100" documentId="14_{66AF8243-BD0F-4CCC-A099-94C10C82AB24}" xr6:coauthVersionLast="47" xr6:coauthVersionMax="47" xr10:uidLastSave="{06FD144C-AD74-48B1-BC01-EAE936F3159D}"/>
  <bookViews>
    <workbookView xWindow="-110" yWindow="-110" windowWidth="19420" windowHeight="10300" xr2:uid="{00000000-000D-0000-FFFF-FFFF00000000}"/>
  </bookViews>
  <sheets>
    <sheet name="Inschrijfbiljet" sheetId="2" r:id="rId1"/>
    <sheet name="Blad3" sheetId="3" state="hidden" r:id="rId2"/>
  </sheets>
  <definedNames>
    <definedName name="Ja">Blad3!$A$2:$A$3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4" i="2"/>
  <c r="F13" i="2"/>
  <c r="F12" i="2"/>
  <c r="F11" i="2"/>
  <c r="F10" i="2"/>
  <c r="F8" i="2"/>
  <c r="F9" i="2"/>
  <c r="F15" i="2"/>
  <c r="F18" i="2" l="1"/>
  <c r="F17" i="2" l="1"/>
  <c r="G18" i="2" s="1"/>
</calcChain>
</file>

<file path=xl/sharedStrings.xml><?xml version="1.0" encoding="utf-8"?>
<sst xmlns="http://schemas.openxmlformats.org/spreadsheetml/2006/main" count="45" uniqueCount="38">
  <si>
    <t>Eenheid</t>
  </si>
  <si>
    <t>totaal jaarbedrag</t>
  </si>
  <si>
    <t xml:space="preserve">Reguliere Stand-by periodes: </t>
  </si>
  <si>
    <t>Legenda</t>
  </si>
  <si>
    <t xml:space="preserve">Indien dit bestand digitale formules en/of verwijzingen bevat, kunnen aan de werking hiervan geen rechten worden ontleend. De inschrijver is zelf verantwoordelijk voor controle, juiste invulling en werking van dit bestand. </t>
  </si>
  <si>
    <t>Ja</t>
  </si>
  <si>
    <t>Nee</t>
  </si>
  <si>
    <t>Lokale bediening beweegbare spoorbruggen</t>
  </si>
  <si>
    <t>Toepassingsperiode: inzet per maand</t>
  </si>
  <si>
    <t xml:space="preserve">Aantal </t>
  </si>
  <si>
    <t>Naam firma gegadigde</t>
  </si>
  <si>
    <t>Aantal * bedrag</t>
  </si>
  <si>
    <t>Bedrag per eenheid</t>
  </si>
  <si>
    <t xml:space="preserve">Meerwerk conform een integraal uurtarief (een vast tarief per uur dat alle directe en indirecte kosten dekt) in verband met eventuele wijzigingen in de dienstverlening. </t>
  </si>
  <si>
    <t>uur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</si>
  <si>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06.00 tot 08.00 uur en 18.00 en 22.30 uur;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</si>
  <si>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22.00 tot 06.00 uur;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</si>
  <si>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zaterdag;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</si>
  <si>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zondag;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</si>
  <si>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nationaal erkende feestdagen.</t>
    </r>
  </si>
  <si>
    <t>TN 564845</t>
  </si>
  <si>
    <t>Totaal uren</t>
  </si>
  <si>
    <t>Een vaste integrale prijs (dat alle directe en indirecte kosten dekt) voor de bediening en bijkomende uit te voeren werkzaamheden op jaarbasis.</t>
  </si>
  <si>
    <t xml:space="preserve">Gedaan te                     &lt;plaats&gt;      , de                     &lt;datum&gt;                              </t>
  </si>
  <si>
    <t>De inschrijver(s),</t>
  </si>
  <si>
    <t>A</t>
  </si>
  <si>
    <t>(handtekening)</t>
  </si>
  <si>
    <t>(naam)</t>
  </si>
  <si>
    <t>nachtopeningen</t>
  </si>
  <si>
    <t>Nachtopeningen</t>
  </si>
  <si>
    <t>Totale inchrijfsom (cel G18) dient u over te nemen in TenderNed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</si>
  <si>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Maandag t/m vrijdag van 08.00 tot 18.00 uur;*</t>
    </r>
  </si>
  <si>
    <r>
      <t>*Voor het uurtarief 'opleiding 2' geldt een (regulier) maximum uurtarief van </t>
    </r>
    <r>
      <rPr>
        <sz val="9"/>
        <color rgb="FF000000"/>
        <rFont val="Arial"/>
        <family val="2"/>
      </rPr>
      <t>€ 40,00 exlusief btw</t>
    </r>
    <r>
      <rPr>
        <sz val="9"/>
        <color rgb="FF000000"/>
        <rFont val="Calibri"/>
        <family val="2"/>
        <scheme val="minor"/>
      </rPr>
      <t xml:space="preserve">. 
</t>
    </r>
    <r>
      <rPr>
        <sz val="9"/>
        <color rgb="FF000000"/>
        <rFont val="Arial"/>
        <family val="2"/>
      </rPr>
      <t xml:space="preserve">Daarnaast mag de toeslag voor de overige werktijden niet hoger zijn dan de percentages zoals deze overeengekomen zijn in de Nautische CAO.   </t>
    </r>
  </si>
  <si>
    <r>
      <t>·</t>
    </r>
    <r>
      <rPr>
        <sz val="7"/>
        <color theme="1"/>
        <rFont val="Arial"/>
        <family val="2"/>
      </rPr>
      <t xml:space="preserve">       </t>
    </r>
    <r>
      <rPr>
        <sz val="9"/>
        <color theme="1"/>
        <rFont val="Arial"/>
        <family val="2"/>
      </rPr>
      <t>Nachtbediening spoorbrug Baanhoek per opening (22.00 tot 06.00 uur)</t>
    </r>
  </si>
  <si>
    <r>
      <t>·</t>
    </r>
    <r>
      <rPr>
        <sz val="7"/>
        <color theme="1"/>
        <rFont val="Arial"/>
        <family val="2"/>
      </rPr>
      <t xml:space="preserve">       </t>
    </r>
    <r>
      <rPr>
        <sz val="9"/>
        <color theme="1"/>
        <rFont val="Arial"/>
        <family val="2"/>
      </rPr>
      <t>Nachtbediening spoorbrug Grote brug per opening (22.00 tot 06.00 uur)</t>
    </r>
  </si>
  <si>
    <r>
      <t>·</t>
    </r>
    <r>
      <rPr>
        <sz val="7"/>
        <color theme="1"/>
        <rFont val="Arial"/>
        <family val="2"/>
      </rPr>
      <t>      </t>
    </r>
    <r>
      <rPr>
        <sz val="9"/>
        <color theme="1"/>
        <rFont val="Arial"/>
        <family val="2"/>
      </rPr>
      <t xml:space="preserve"> Nachtbediening spoorbrug Grote brug per gecombineerdeopening (22.00 tot 06.00 uur)</t>
    </r>
  </si>
  <si>
    <t>Invulveld inschrijver</t>
  </si>
  <si>
    <t>Inschrijfbegroting behorende bij aanbesteding:
Perceel 2 - Brugbediening op afstand en afroepbare inzet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</si>
</sst>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-[$€-2]\ * #,##0.00_-;_-[$€-2]\ * #,##0.00\-;_-[$€-2]\ * &quot;-&quot;??_-;_-@_-"/>
    <numFmt numFmtId="166" formatCode="_ [$€-2]\ * #,##0.00_ ;_ [$€-2]\ * \-#,##0.00_ ;_ [$€-2]\ * &quot;-&quot;??_ ;_ @_ "/>
    <numFmt numFmtId="167" formatCode="&quot;€&quot;\ 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color theme="1"/>
      <name val="Times New Roman"/>
      <family val="1"/>
    </font>
    <font>
      <sz val="10"/>
      <color theme="1"/>
      <name val="Symbol"/>
      <family val="1"/>
      <charset val="2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3" fillId="0" borderId="0" xfId="0" applyFont="1"/>
    <xf numFmtId="0" fontId="5" fillId="4" borderId="1" xfId="0" applyFont="1" applyFill="1" applyBorder="1" applyAlignment="1">
      <alignment horizontal="left" vertical="top" wrapText="1" indent="10"/>
    </xf>
    <xf numFmtId="0" fontId="5" fillId="4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10"/>
    </xf>
    <xf numFmtId="165" fontId="6" fillId="2" borderId="1" xfId="1" applyNumberFormat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0" borderId="1" xfId="0" applyFont="1" applyBorder="1"/>
    <xf numFmtId="165" fontId="5" fillId="4" borderId="2" xfId="1" applyNumberFormat="1" applyFont="1" applyFill="1" applyBorder="1" applyAlignment="1">
      <alignment horizontal="left" vertical="top" wrapText="1" indent="10"/>
    </xf>
    <xf numFmtId="165" fontId="6" fillId="2" borderId="4" xfId="1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6" fillId="2" borderId="13" xfId="0" applyFont="1" applyFill="1" applyBorder="1" applyAlignment="1">
      <alignment vertical="top" wrapText="1"/>
    </xf>
    <xf numFmtId="165" fontId="5" fillId="2" borderId="13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 indent="1"/>
    </xf>
    <xf numFmtId="165" fontId="5" fillId="4" borderId="13" xfId="1" applyNumberFormat="1" applyFont="1" applyFill="1" applyBorder="1" applyAlignment="1">
      <alignment horizontal="left" vertical="top" wrapText="1" indent="10"/>
    </xf>
    <xf numFmtId="0" fontId="6" fillId="4" borderId="15" xfId="0" applyFont="1" applyFill="1" applyBorder="1" applyAlignment="1">
      <alignment horizontal="left" vertical="top" wrapText="1" indent="1"/>
    </xf>
    <xf numFmtId="0" fontId="5" fillId="4" borderId="16" xfId="0" applyFont="1" applyFill="1" applyBorder="1" applyAlignment="1">
      <alignment horizontal="left" vertical="top" wrapText="1" indent="10"/>
    </xf>
    <xf numFmtId="0" fontId="5" fillId="4" borderId="16" xfId="0" applyFont="1" applyFill="1" applyBorder="1" applyAlignment="1">
      <alignment horizontal="left" vertical="top" wrapText="1"/>
    </xf>
    <xf numFmtId="165" fontId="5" fillId="4" borderId="16" xfId="1" applyNumberFormat="1" applyFont="1" applyFill="1" applyBorder="1" applyAlignment="1">
      <alignment horizontal="left" vertical="top" wrapText="1" indent="10"/>
    </xf>
    <xf numFmtId="165" fontId="5" fillId="4" borderId="17" xfId="1" applyNumberFormat="1" applyFont="1" applyFill="1" applyBorder="1" applyAlignment="1">
      <alignment horizontal="left" vertical="top" wrapText="1" indent="10"/>
    </xf>
    <xf numFmtId="0" fontId="5" fillId="4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164" fontId="3" fillId="0" borderId="0" xfId="1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left" vertical="top"/>
    </xf>
    <xf numFmtId="0" fontId="8" fillId="5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164" fontId="5" fillId="5" borderId="2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center" indent="2"/>
    </xf>
    <xf numFmtId="165" fontId="6" fillId="2" borderId="13" xfId="1" applyNumberFormat="1" applyFont="1" applyFill="1" applyBorder="1" applyAlignment="1">
      <alignment vertical="top" wrapText="1"/>
    </xf>
    <xf numFmtId="166" fontId="0" fillId="0" borderId="0" xfId="0" applyNumberFormat="1"/>
    <xf numFmtId="0" fontId="5" fillId="2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0" xfId="0" applyProtection="1">
      <protection locked="0"/>
    </xf>
    <xf numFmtId="167" fontId="0" fillId="0" borderId="0" xfId="0" applyNumberFormat="1" applyProtection="1">
      <protection locked="0"/>
    </xf>
    <xf numFmtId="0" fontId="2" fillId="0" borderId="0" xfId="0" applyFont="1" applyAlignment="1">
      <alignment horizontal="left" vertical="center" indent="2"/>
    </xf>
    <xf numFmtId="0" fontId="8" fillId="3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1" fillId="0" borderId="0" xfId="2" applyFont="1" applyAlignment="1">
      <alignment horizontal="center" vertical="top"/>
    </xf>
    <xf numFmtId="0" fontId="5" fillId="0" borderId="0" xfId="0" applyFont="1"/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167" fontId="5" fillId="3" borderId="1" xfId="1" applyNumberFormat="1" applyFont="1" applyFill="1" applyBorder="1" applyAlignment="1" applyProtection="1">
      <alignment horizontal="right" vertical="top" wrapText="1"/>
      <protection locked="0"/>
    </xf>
  </cellXfs>
  <cellStyles count="3">
    <cellStyle name="Standaard" xfId="0" builtinId="0"/>
    <cellStyle name="Standaard_bijlage 11 - model raming" xfId="2" xr:uid="{00000000-0005-0000-0000-000001000000}"/>
    <cellStyle name="Valuta" xfId="1" builtin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7"/>
  <sheetViews>
    <sheetView tabSelected="1" topLeftCell="A12" zoomScaleNormal="100" workbookViewId="0">
      <selection activeCell="B16" sqref="B16"/>
    </sheetView>
  </sheetViews>
  <sheetFormatPr defaultRowHeight="14.5" x14ac:dyDescent="0.35"/>
  <cols>
    <col min="1" max="1" width="3" bestFit="1" customWidth="1"/>
    <col min="2" max="2" width="69.7265625" customWidth="1"/>
    <col min="3" max="3" width="38.81640625" bestFit="1" customWidth="1"/>
    <col min="4" max="4" width="12.26953125" customWidth="1"/>
    <col min="5" max="5" width="16.54296875" style="34" customWidth="1"/>
    <col min="6" max="6" width="19" customWidth="1"/>
    <col min="7" max="7" width="11.26953125" customWidth="1"/>
    <col min="9" max="9" width="14.7265625" bestFit="1" customWidth="1"/>
  </cols>
  <sheetData>
    <row r="1" spans="1:7" ht="29" x14ac:dyDescent="0.35">
      <c r="B1" s="32" t="s">
        <v>37</v>
      </c>
    </row>
    <row r="2" spans="1:7" x14ac:dyDescent="0.35">
      <c r="B2" t="s">
        <v>20</v>
      </c>
    </row>
    <row r="3" spans="1:7" x14ac:dyDescent="0.35">
      <c r="B3" s="4" t="s">
        <v>10</v>
      </c>
      <c r="C3" s="46"/>
      <c r="D3" s="46"/>
      <c r="E3" s="35"/>
    </row>
    <row r="4" spans="1:7" ht="15" thickBot="1" x14ac:dyDescent="0.4"/>
    <row r="5" spans="1:7" ht="12.75" customHeight="1" x14ac:dyDescent="0.35">
      <c r="A5" s="47"/>
      <c r="B5" s="50"/>
      <c r="C5" s="51"/>
      <c r="D5" s="51"/>
      <c r="E5" s="51"/>
      <c r="F5" s="52"/>
    </row>
    <row r="6" spans="1:7" ht="29.25" customHeight="1" x14ac:dyDescent="0.35">
      <c r="A6" s="48"/>
      <c r="B6" s="14" t="s">
        <v>7</v>
      </c>
      <c r="C6" s="12"/>
      <c r="D6" s="12"/>
      <c r="E6" s="36"/>
      <c r="F6" s="15"/>
    </row>
    <row r="7" spans="1:7" ht="21" x14ac:dyDescent="0.35">
      <c r="A7" s="48"/>
      <c r="B7" s="16" t="s">
        <v>8</v>
      </c>
      <c r="C7" s="4" t="s">
        <v>9</v>
      </c>
      <c r="D7" s="4" t="s">
        <v>12</v>
      </c>
      <c r="E7" s="13" t="s">
        <v>0</v>
      </c>
      <c r="F7" s="17" t="s">
        <v>11</v>
      </c>
    </row>
    <row r="8" spans="1:7" x14ac:dyDescent="0.35">
      <c r="A8" s="48"/>
      <c r="B8" s="38" t="s">
        <v>15</v>
      </c>
      <c r="C8" s="30">
        <v>200</v>
      </c>
      <c r="D8" s="57">
        <v>0</v>
      </c>
      <c r="E8" s="37" t="s">
        <v>14</v>
      </c>
      <c r="F8" s="18">
        <f t="shared" ref="F8:F16" si="0">C8*D8</f>
        <v>0</v>
      </c>
    </row>
    <row r="9" spans="1:7" ht="22.5" customHeight="1" x14ac:dyDescent="0.35">
      <c r="A9" s="48"/>
      <c r="B9" s="38" t="s">
        <v>31</v>
      </c>
      <c r="C9" s="30">
        <v>2600</v>
      </c>
      <c r="D9" s="57">
        <v>0</v>
      </c>
      <c r="E9" s="37" t="s">
        <v>14</v>
      </c>
      <c r="F9" s="18">
        <f t="shared" si="0"/>
        <v>0</v>
      </c>
    </row>
    <row r="10" spans="1:7" ht="22.5" customHeight="1" x14ac:dyDescent="0.35">
      <c r="A10" s="48"/>
      <c r="B10" s="38" t="s">
        <v>16</v>
      </c>
      <c r="C10" s="30">
        <v>50</v>
      </c>
      <c r="D10" s="57">
        <v>0</v>
      </c>
      <c r="E10" s="37" t="s">
        <v>14</v>
      </c>
      <c r="F10" s="18">
        <f t="shared" si="0"/>
        <v>0</v>
      </c>
    </row>
    <row r="11" spans="1:7" ht="22.5" customHeight="1" x14ac:dyDescent="0.35">
      <c r="A11" s="48"/>
      <c r="B11" s="38" t="s">
        <v>17</v>
      </c>
      <c r="C11" s="30">
        <v>200</v>
      </c>
      <c r="D11" s="57">
        <v>0</v>
      </c>
      <c r="E11" s="37" t="s">
        <v>14</v>
      </c>
      <c r="F11" s="18">
        <f t="shared" si="0"/>
        <v>0</v>
      </c>
    </row>
    <row r="12" spans="1:7" ht="22.5" customHeight="1" x14ac:dyDescent="0.35">
      <c r="A12" s="48"/>
      <c r="B12" s="38" t="s">
        <v>18</v>
      </c>
      <c r="C12" s="30">
        <v>200</v>
      </c>
      <c r="D12" s="57">
        <v>0</v>
      </c>
      <c r="E12" s="37" t="s">
        <v>14</v>
      </c>
      <c r="F12" s="18">
        <f t="shared" si="0"/>
        <v>0</v>
      </c>
    </row>
    <row r="13" spans="1:7" ht="22.5" customHeight="1" x14ac:dyDescent="0.35">
      <c r="A13" s="48"/>
      <c r="B13" s="38" t="s">
        <v>19</v>
      </c>
      <c r="C13" s="30">
        <v>100</v>
      </c>
      <c r="D13" s="57">
        <v>0</v>
      </c>
      <c r="E13" s="37" t="s">
        <v>14</v>
      </c>
      <c r="F13" s="18">
        <f t="shared" si="0"/>
        <v>0</v>
      </c>
    </row>
    <row r="14" spans="1:7" ht="22.5" customHeight="1" x14ac:dyDescent="0.35">
      <c r="A14" s="48"/>
      <c r="B14" s="45" t="s">
        <v>33</v>
      </c>
      <c r="C14" s="30">
        <v>20</v>
      </c>
      <c r="D14" s="57">
        <v>0</v>
      </c>
      <c r="E14" s="37" t="s">
        <v>28</v>
      </c>
      <c r="F14" s="18">
        <f t="shared" si="0"/>
        <v>0</v>
      </c>
      <c r="G14" s="40"/>
    </row>
    <row r="15" spans="1:7" ht="22.5" customHeight="1" x14ac:dyDescent="0.35">
      <c r="A15" s="48"/>
      <c r="B15" s="45" t="s">
        <v>34</v>
      </c>
      <c r="C15" s="30">
        <v>180</v>
      </c>
      <c r="D15" s="57">
        <v>0</v>
      </c>
      <c r="E15" s="37" t="s">
        <v>28</v>
      </c>
      <c r="F15" s="18">
        <f t="shared" si="0"/>
        <v>0</v>
      </c>
    </row>
    <row r="16" spans="1:7" ht="22.5" customHeight="1" x14ac:dyDescent="0.35">
      <c r="A16" s="48"/>
      <c r="B16" s="45" t="s">
        <v>35</v>
      </c>
      <c r="C16" s="30">
        <v>40</v>
      </c>
      <c r="D16" s="57">
        <v>0</v>
      </c>
      <c r="E16" s="37" t="s">
        <v>28</v>
      </c>
      <c r="F16" s="18">
        <f t="shared" si="0"/>
        <v>0</v>
      </c>
    </row>
    <row r="17" spans="1:17" ht="21" x14ac:dyDescent="0.35">
      <c r="A17" s="48"/>
      <c r="B17" s="38"/>
      <c r="C17" s="30"/>
      <c r="D17" s="30"/>
      <c r="E17" s="37" t="s">
        <v>21</v>
      </c>
      <c r="F17" s="39">
        <f>(C8*D8)+(C9*D9)+(C10*D10)+(C11*D11)+(C12*D12)+(C13*D13)</f>
        <v>0</v>
      </c>
      <c r="G17" s="5" t="s">
        <v>1</v>
      </c>
    </row>
    <row r="18" spans="1:17" s="1" customFormat="1" x14ac:dyDescent="0.35">
      <c r="A18" s="49"/>
      <c r="B18" s="21"/>
      <c r="C18" s="6"/>
      <c r="D18" s="5"/>
      <c r="E18" s="41" t="s">
        <v>29</v>
      </c>
      <c r="F18" s="11">
        <f>(C14*D14)+(C15*D15)+(C16*D16)</f>
        <v>0</v>
      </c>
      <c r="G18" s="7">
        <f>F17+F18</f>
        <v>0</v>
      </c>
      <c r="I18" s="31"/>
    </row>
    <row r="19" spans="1:17" ht="18.75" customHeight="1" x14ac:dyDescent="0.35">
      <c r="A19" s="19"/>
      <c r="B19" s="22"/>
      <c r="C19" s="2"/>
      <c r="D19" s="3"/>
      <c r="E19" s="29"/>
      <c r="F19" s="10"/>
      <c r="G19" s="23"/>
    </row>
    <row r="20" spans="1:17" ht="18" customHeight="1" thickBot="1" x14ac:dyDescent="0.4">
      <c r="A20" s="20"/>
      <c r="B20" s="24"/>
      <c r="C20" s="25"/>
      <c r="D20" s="26"/>
      <c r="E20" s="26"/>
      <c r="F20" s="27"/>
      <c r="G20" s="28" t="s">
        <v>2</v>
      </c>
    </row>
    <row r="21" spans="1:17" x14ac:dyDescent="0.35">
      <c r="B21" s="1" t="s">
        <v>30</v>
      </c>
    </row>
    <row r="22" spans="1:17" ht="18.5" x14ac:dyDescent="0.45">
      <c r="B22" s="9" t="s">
        <v>3</v>
      </c>
    </row>
    <row r="23" spans="1:17" x14ac:dyDescent="0.35">
      <c r="B23" s="8" t="s">
        <v>36</v>
      </c>
    </row>
    <row r="24" spans="1:17" x14ac:dyDescent="0.35">
      <c r="B24" s="53"/>
      <c r="C24" s="54"/>
      <c r="D24" s="54"/>
      <c r="E24" s="54"/>
      <c r="F24" s="54"/>
      <c r="G24" s="54"/>
      <c r="H24" s="54"/>
      <c r="I24" s="54"/>
      <c r="J24" s="54"/>
      <c r="K24" s="55"/>
      <c r="L24" s="55"/>
      <c r="M24" s="55"/>
      <c r="N24" s="55"/>
      <c r="O24" s="55"/>
      <c r="P24" s="55"/>
      <c r="Q24" s="55"/>
    </row>
    <row r="25" spans="1:17" x14ac:dyDescent="0.35">
      <c r="B25" s="33" t="s">
        <v>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35">
      <c r="B26" s="33" t="s">
        <v>22</v>
      </c>
    </row>
    <row r="27" spans="1:17" x14ac:dyDescent="0.35">
      <c r="B27" s="33" t="s">
        <v>13</v>
      </c>
    </row>
    <row r="29" spans="1:17" ht="47.5" x14ac:dyDescent="0.35">
      <c r="B29" s="42" t="s">
        <v>32</v>
      </c>
    </row>
    <row r="31" spans="1:17" x14ac:dyDescent="0.35">
      <c r="B31" s="43" t="s">
        <v>23</v>
      </c>
      <c r="C31" s="43"/>
      <c r="D31" s="44"/>
      <c r="E31" s="43"/>
    </row>
    <row r="32" spans="1:17" x14ac:dyDescent="0.35">
      <c r="B32" s="43"/>
      <c r="C32" s="43"/>
      <c r="D32" s="44"/>
      <c r="E32" s="43"/>
    </row>
    <row r="33" spans="2:5" x14ac:dyDescent="0.35">
      <c r="B33" s="43" t="s">
        <v>24</v>
      </c>
      <c r="C33" s="43"/>
      <c r="D33" s="44"/>
      <c r="E33" s="43"/>
    </row>
    <row r="34" spans="2:5" x14ac:dyDescent="0.35">
      <c r="B34" s="43"/>
      <c r="C34" s="43"/>
      <c r="D34" s="44"/>
      <c r="E34" s="43"/>
    </row>
    <row r="35" spans="2:5" x14ac:dyDescent="0.35">
      <c r="B35" s="43" t="s">
        <v>25</v>
      </c>
      <c r="C35" s="44" t="s">
        <v>26</v>
      </c>
      <c r="D35" s="44"/>
      <c r="E35" s="43" t="s">
        <v>27</v>
      </c>
    </row>
    <row r="36" spans="2:5" x14ac:dyDescent="0.35">
      <c r="B36" s="43"/>
      <c r="C36" s="43"/>
      <c r="D36" s="43"/>
      <c r="E36" s="56"/>
    </row>
    <row r="37" spans="2:5" x14ac:dyDescent="0.35">
      <c r="B37" s="43"/>
      <c r="C37" s="43"/>
      <c r="D37" s="43"/>
      <c r="E37" s="56"/>
    </row>
    <row r="38" spans="2:5" x14ac:dyDescent="0.35">
      <c r="B38" s="43"/>
      <c r="C38" s="43"/>
      <c r="D38" s="43"/>
      <c r="E38" s="56"/>
    </row>
    <row r="39" spans="2:5" x14ac:dyDescent="0.35">
      <c r="B39" s="43"/>
      <c r="C39" s="43"/>
      <c r="D39" s="43"/>
      <c r="E39" s="56"/>
    </row>
    <row r="40" spans="2:5" x14ac:dyDescent="0.35">
      <c r="B40" s="43"/>
      <c r="C40" s="43"/>
      <c r="D40" s="43"/>
      <c r="E40" s="56"/>
    </row>
    <row r="41" spans="2:5" x14ac:dyDescent="0.35">
      <c r="B41" s="43"/>
      <c r="C41" s="43"/>
      <c r="D41" s="43"/>
      <c r="E41" s="56"/>
    </row>
    <row r="42" spans="2:5" x14ac:dyDescent="0.35">
      <c r="B42" s="43"/>
      <c r="C42" s="43"/>
      <c r="D42" s="43"/>
      <c r="E42" s="56"/>
    </row>
    <row r="43" spans="2:5" x14ac:dyDescent="0.35">
      <c r="B43" s="43"/>
      <c r="C43" s="43"/>
      <c r="D43" s="43"/>
      <c r="E43" s="56"/>
    </row>
    <row r="44" spans="2:5" x14ac:dyDescent="0.35">
      <c r="B44" s="43"/>
      <c r="C44" s="43"/>
      <c r="D44" s="43"/>
      <c r="E44" s="56"/>
    </row>
    <row r="45" spans="2:5" x14ac:dyDescent="0.35">
      <c r="B45" s="43"/>
      <c r="C45" s="43"/>
      <c r="D45" s="43"/>
      <c r="E45" s="56"/>
    </row>
    <row r="46" spans="2:5" x14ac:dyDescent="0.35">
      <c r="B46" s="43"/>
      <c r="C46" s="43"/>
      <c r="D46" s="43"/>
      <c r="E46" s="56"/>
    </row>
    <row r="47" spans="2:5" x14ac:dyDescent="0.35">
      <c r="B47" s="43"/>
      <c r="C47" s="43"/>
      <c r="D47" s="43"/>
      <c r="E47" s="56"/>
    </row>
  </sheetData>
  <sheetProtection algorithmName="SHA-512" hashValue="ieU3sA3aediWczDfk9J2at9grXIrZkgEa6OTzvX3HLRxydVh7EsjeybevG0oYDZqcUtulO5r5i1Z/glr91kNuQ==" saltValue="H+tnVQCGaC0Umd2jV0HgsA==" spinCount="100000" sheet="1" objects="1" scenarios="1"/>
  <mergeCells count="4">
    <mergeCell ref="C3:D3"/>
    <mergeCell ref="A5:A18"/>
    <mergeCell ref="B5:F5"/>
    <mergeCell ref="B24:Q24"/>
  </mergeCells>
  <conditionalFormatting sqref="G18">
    <cfRule type="cellIs" dxfId="0" priority="1" operator="equal">
      <formula>"gegadigde schrijft zich niet in voor kavel 1"</formula>
    </cfRule>
  </conditionalFormatting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2" sqref="A2:A3"/>
    </sheetView>
  </sheetViews>
  <sheetFormatPr defaultRowHeight="14.5" x14ac:dyDescent="0.35"/>
  <sheetData>
    <row r="2" spans="1:1" x14ac:dyDescent="0.35">
      <c r="A2" t="s">
        <v>5</v>
      </c>
    </row>
    <row r="3" spans="1:1" x14ac:dyDescent="0.35">
      <c r="A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619915440CF469412024C238DA683" ma:contentTypeVersion="4" ma:contentTypeDescription="Een nieuw document maken." ma:contentTypeScope="" ma:versionID="1a3752d05caaea93b228bc67bcd12e9c">
  <xsd:schema xmlns:xsd="http://www.w3.org/2001/XMLSchema" xmlns:xs="http://www.w3.org/2001/XMLSchema" xmlns:p="http://schemas.microsoft.com/office/2006/metadata/properties" xmlns:ns2="17b2e90a-4a0d-45d1-9d00-ee32c6ce7e0e" xmlns:ns3="ad6d9634-116a-42cf-a4af-1903fe4b686f" targetNamespace="http://schemas.microsoft.com/office/2006/metadata/properties" ma:root="true" ma:fieldsID="5f724654d505419dc041f1c746bd87fd" ns2:_="" ns3:_="">
    <xsd:import namespace="17b2e90a-4a0d-45d1-9d00-ee32c6ce7e0e"/>
    <xsd:import namespace="ad6d9634-116a-42cf-a4af-1903fe4b68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2e90a-4a0d-45d1-9d00-ee32c6ce7e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d9634-116a-42cf-a4af-1903fe4b6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505738-49A1-4E44-9F8A-5F60F11B0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2e90a-4a0d-45d1-9d00-ee32c6ce7e0e"/>
    <ds:schemaRef ds:uri="ad6d9634-116a-42cf-a4af-1903fe4b68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E4E561-F744-471D-BD0C-499E380446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0F9DA9-0FFD-4D6A-89CA-B492623318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97E64C-1818-4997-8003-69F10FC41E5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Inschrijfbiljet</vt:lpstr>
      <vt:lpstr>Blad3</vt:lpstr>
      <vt:lpstr>Ja</vt:lpstr>
    </vt:vector>
  </TitlesOfParts>
  <Manager/>
  <Company>ProRail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joep.verhoeven</dc:creator>
  <cp:keywords/>
  <dc:description/>
  <cp:lastModifiedBy>Iskander, R. (Ramses)</cp:lastModifiedBy>
  <cp:revision/>
  <dcterms:created xsi:type="dcterms:W3CDTF">2011-10-24T09:41:07Z</dcterms:created>
  <dcterms:modified xsi:type="dcterms:W3CDTF">2026-02-25T08:27:05Z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2026-01-13T07:29:43Z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355d9a4c-2528-4bbb-8a17-9c349e7c5534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10, 3, 0, 2</vt:lpwstr>
  </property>
  <property fmtid="{D5CDD505-2E9C-101B-9397-08002B2CF9AE}" pid="10" name="ContentTypeId">
    <vt:lpwstr>0x01010004E619915440CF469412024C238DA683</vt:lpwstr>
  </property>
</Properties>
</file>