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rorailbv-my.sharepoint.com/personal/ramses_iskander_ka_prorail_nl/Documents/Bureaublad/Brugbediening/Publicatie/"/>
    </mc:Choice>
  </mc:AlternateContent>
  <xr:revisionPtr revIDLastSave="251" documentId="8_{8DD355F7-15BA-4A16-B0A5-7CC705B94CF0}" xr6:coauthVersionLast="47" xr6:coauthVersionMax="47" xr10:uidLastSave="{88F96110-08C8-4317-9BD1-21D5E42AB542}"/>
  <bookViews>
    <workbookView xWindow="-110" yWindow="-110" windowWidth="19420" windowHeight="10300" xr2:uid="{00000000-000D-0000-FFFF-FFFF00000000}"/>
  </bookViews>
  <sheets>
    <sheet name="Inschrijfbiljet" sheetId="2" r:id="rId1"/>
    <sheet name="Blad3" sheetId="3" state="hidden" r:id="rId2"/>
  </sheets>
  <definedNames>
    <definedName name="Ja">Blad3!$A$2:$A$3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7" i="2" l="1"/>
  <c r="F12" i="2"/>
  <c r="F13" i="2"/>
  <c r="F14" i="2"/>
  <c r="F15" i="2"/>
  <c r="F18" i="2" l="1"/>
  <c r="F19" i="2"/>
  <c r="F16" i="2"/>
  <c r="G19" i="2" l="1"/>
  <c r="F8" i="2"/>
  <c r="F10" i="2" l="1"/>
  <c r="F9" i="2" l="1"/>
</calcChain>
</file>

<file path=xl/sharedStrings.xml><?xml version="1.0" encoding="utf-8"?>
<sst xmlns="http://schemas.openxmlformats.org/spreadsheetml/2006/main" count="48" uniqueCount="40">
  <si>
    <t>Eenheid</t>
  </si>
  <si>
    <t>maand</t>
  </si>
  <si>
    <t>totaal jaarbedrag</t>
  </si>
  <si>
    <t xml:space="preserve">Reguliere Stand-by periodes: </t>
  </si>
  <si>
    <t>Legenda</t>
  </si>
  <si>
    <t xml:space="preserve">Indien dit bestand digitale formules en/of verwijzingen bevat, kunnen aan de werking hiervan geen rechten worden ontleend. De inschrijver is zelf verantwoordelijk voor controle, juiste invulling en werking van dit bestand. </t>
  </si>
  <si>
    <t>Ja</t>
  </si>
  <si>
    <t>Nee</t>
  </si>
  <si>
    <t>Lokale bediening beweegbare spoorbruggen</t>
  </si>
  <si>
    <t>Toepassingsperiode: inzet per maand</t>
  </si>
  <si>
    <t xml:space="preserve">Aantal </t>
  </si>
  <si>
    <t>Naam firma gegadigde</t>
  </si>
  <si>
    <t>Aantal * bedrag</t>
  </si>
  <si>
    <t>Bedrag per eenheid</t>
  </si>
  <si>
    <t xml:space="preserve">Meerwerk conform een integraal uurtarief (een vast tarief per uur dat alle directe en indirecte kosten dekt) in verband met eventuele wijzigingen in de dienstverlening. </t>
  </si>
  <si>
    <t>All-in prijs dienstverlening lokale bediening beweegbare spoorbruggen Oosterdoksluis conform PvE</t>
  </si>
  <si>
    <t>All-in prijs dienstverlening lokale bediening beweegbare spoorbrug Galgewater conform PvE</t>
  </si>
  <si>
    <t>All-in prijs dienstverlening lokale bediening beweegbare spoorbrug Dubbele Wiericke conform PvE</t>
  </si>
  <si>
    <t>Vast uurtarief brugbediening op afroepbasis t.b.v. meerwerk a.g.v. eventuele wijzigingen in de dienstverlening opsplitsen</t>
  </si>
  <si>
    <t>uur</t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</si>
  <si>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0"/>
        <color theme="1"/>
        <rFont val="Arial"/>
        <family val="2"/>
      </rPr>
      <t>Maandag t/m vrijdag van 06.00 tot 08.00 uur en 18.00 en 22.30 uur;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</si>
  <si>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0"/>
        <color theme="1"/>
        <rFont val="Arial"/>
        <family val="2"/>
      </rPr>
      <t>Maandag t/m vrijdag van 22.00 tot 06.00 uur;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</si>
  <si>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0"/>
        <color theme="1"/>
        <rFont val="Arial"/>
        <family val="2"/>
      </rPr>
      <t>zaterdag;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</si>
  <si>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0"/>
        <color theme="1"/>
        <rFont val="Arial"/>
        <family val="2"/>
      </rPr>
      <t>zondag;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</si>
  <si>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0"/>
        <color theme="1"/>
        <rFont val="Arial"/>
        <family val="2"/>
      </rPr>
      <t>nationaal erkende feestdagen.</t>
    </r>
  </si>
  <si>
    <t xml:space="preserve">Gedaan te                     &lt;plaats&gt;      , de                     &lt;datum&gt;                              </t>
  </si>
  <si>
    <t>De inschrijver(s),</t>
  </si>
  <si>
    <t>A</t>
  </si>
  <si>
    <t>(handtekening)</t>
  </si>
  <si>
    <t>(naam)</t>
  </si>
  <si>
    <t xml:space="preserve">           (functie)</t>
  </si>
  <si>
    <t>TN 564845</t>
  </si>
  <si>
    <t xml:space="preserve">Totaal uren </t>
  </si>
  <si>
    <t>Vaste dienstverlening</t>
  </si>
  <si>
    <t>Een vaste integrale prijs (dat alle directe en indirecte kosten dekt) voor de bediening en bijkomende uit te voeren werkzaamheden op jaarbasis.</t>
  </si>
  <si>
    <t>Invulveld inschrijver</t>
  </si>
  <si>
    <r>
      <t>Totale inschrijfsom (cel</t>
    </r>
    <r>
      <rPr>
        <b/>
        <sz val="11"/>
        <rFont val="Calibri"/>
        <family val="2"/>
        <scheme val="minor"/>
      </rPr>
      <t xml:space="preserve"> G19</t>
    </r>
    <r>
      <rPr>
        <b/>
        <sz val="11"/>
        <color theme="1"/>
        <rFont val="Calibri"/>
        <family val="2"/>
        <scheme val="minor"/>
      </rPr>
      <t>) dient u over te nemen in het TenderNed</t>
    </r>
  </si>
  <si>
    <r>
      <t>*Voor het uurtarief 'opleiding 1' geldt een (regulier) maximum uurtarief van </t>
    </r>
    <r>
      <rPr>
        <sz val="9"/>
        <color rgb="FF000000"/>
        <rFont val="Calibri"/>
        <family val="2"/>
        <scheme val="minor"/>
      </rPr>
      <t xml:space="preserve">€ 35,00 exlusief btw. 
</t>
    </r>
    <r>
      <rPr>
        <sz val="9"/>
        <color rgb="FF000000"/>
        <rFont val="Arial"/>
        <family val="2"/>
      </rPr>
      <t xml:space="preserve">Daarnaast mag de toeslag voor de overige werktijden niet hoger zijn dan de percentages zoals deze overeengekomen zijn in de Nautische CAO.   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</si>
  <si>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0"/>
        <color theme="1"/>
        <rFont val="Arial"/>
        <family val="2"/>
      </rPr>
      <t>Maandag t/m vrijdag van 08.00 tot 18.00 uur;</t>
    </r>
    <r>
      <rPr>
        <sz val="10"/>
        <color theme="1"/>
        <rFont val="Symbol"/>
        <family val="1"/>
        <charset val="2"/>
      </rPr>
      <t>*</t>
    </r>
  </si>
  <si>
    <t>Inschrijfbegroting behorende bij aanbesteding
Perceel 1 - Lokale brugbediening beweegbare spoorbruggen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</si>
</sst>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&quot;€&quot;\ * #,##0.00_-;_-&quot;€&quot;\ * #,##0.00\-;_-&quot;€&quot;\ * &quot;-&quot;??_-;_-@_-"/>
    <numFmt numFmtId="165" formatCode="_-[$€-2]\ * #,##0.00_-;_-[$€-2]\ * #,##0.00\-;_-[$€-2]\ * &quot;-&quot;??_-;_-@_-"/>
    <numFmt numFmtId="166" formatCode="_ [$€-2]\ * #,##0.00_ ;_ [$€-2]\ * \-#,##0.00_ ;_ [$€-2]\ * &quot;-&quot;??_ ;_ @_ "/>
    <numFmt numFmtId="167" formatCode="&quot;€&quot;\ #,##0.00"/>
  </numFmts>
  <fonts count="1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4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name val="Arial"/>
      <family val="2"/>
    </font>
    <font>
      <sz val="7"/>
      <color theme="1"/>
      <name val="Times New Roman"/>
      <family val="1"/>
    </font>
    <font>
      <sz val="10"/>
      <color theme="1"/>
      <name val="Symbol"/>
      <family val="1"/>
      <charset val="2"/>
    </font>
    <font>
      <sz val="9"/>
      <color theme="1"/>
      <name val="Arial"/>
      <family val="2"/>
    </font>
    <font>
      <sz val="9"/>
      <color rgb="FF000000"/>
      <name val="Calibri"/>
      <family val="2"/>
      <scheme val="minor"/>
    </font>
    <font>
      <sz val="9"/>
      <color rgb="FF000000"/>
      <name val="Arial"/>
      <family val="2"/>
    </font>
    <font>
      <b/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3" fillId="0" borderId="0" applyFont="0" applyFill="0" applyBorder="0" applyAlignment="0" applyProtection="0"/>
  </cellStyleXfs>
  <cellXfs count="59">
    <xf numFmtId="0" fontId="0" fillId="0" borderId="0" xfId="0"/>
    <xf numFmtId="0" fontId="2" fillId="0" borderId="0" xfId="0" applyFont="1"/>
    <xf numFmtId="0" fontId="4" fillId="4" borderId="1" xfId="0" applyFont="1" applyFill="1" applyBorder="1" applyAlignment="1">
      <alignment horizontal="left" vertical="top" wrapText="1" indent="10"/>
    </xf>
    <xf numFmtId="0" fontId="4" fillId="4" borderId="1" xfId="0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vertical="top" wrapText="1"/>
    </xf>
    <xf numFmtId="0" fontId="5" fillId="2" borderId="1" xfId="0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left" vertical="top" wrapText="1" indent="10"/>
    </xf>
    <xf numFmtId="165" fontId="5" fillId="2" borderId="1" xfId="1" applyNumberFormat="1" applyFont="1" applyFill="1" applyBorder="1" applyAlignment="1">
      <alignment vertical="top" wrapText="1"/>
    </xf>
    <xf numFmtId="0" fontId="5" fillId="3" borderId="1" xfId="0" applyFont="1" applyFill="1" applyBorder="1" applyAlignment="1">
      <alignment vertical="top" wrapText="1"/>
    </xf>
    <xf numFmtId="0" fontId="6" fillId="0" borderId="1" xfId="0" applyFont="1" applyBorder="1"/>
    <xf numFmtId="165" fontId="4" fillId="4" borderId="2" xfId="1" applyNumberFormat="1" applyFont="1" applyFill="1" applyBorder="1" applyAlignment="1">
      <alignment horizontal="left" vertical="top" wrapText="1" indent="10"/>
    </xf>
    <xf numFmtId="165" fontId="5" fillId="2" borderId="4" xfId="1" applyNumberFormat="1" applyFont="1" applyFill="1" applyBorder="1" applyAlignment="1">
      <alignment vertical="top" wrapText="1"/>
    </xf>
    <xf numFmtId="0" fontId="5" fillId="2" borderId="3" xfId="0" applyFont="1" applyFill="1" applyBorder="1" applyAlignment="1">
      <alignment vertical="top" wrapText="1"/>
    </xf>
    <xf numFmtId="0" fontId="5" fillId="2" borderId="2" xfId="0" applyFont="1" applyFill="1" applyBorder="1" applyAlignment="1">
      <alignment horizontal="left" vertical="top" wrapText="1"/>
    </xf>
    <xf numFmtId="0" fontId="5" fillId="2" borderId="10" xfId="0" applyFont="1" applyFill="1" applyBorder="1" applyAlignment="1">
      <alignment vertical="top" wrapText="1"/>
    </xf>
    <xf numFmtId="0" fontId="5" fillId="2" borderId="11" xfId="0" applyFont="1" applyFill="1" applyBorder="1" applyAlignment="1">
      <alignment vertical="top" wrapText="1"/>
    </xf>
    <xf numFmtId="0" fontId="8" fillId="2" borderId="12" xfId="0" applyFont="1" applyFill="1" applyBorder="1" applyAlignment="1">
      <alignment vertical="top" wrapText="1"/>
    </xf>
    <xf numFmtId="0" fontId="5" fillId="2" borderId="13" xfId="0" applyFont="1" applyFill="1" applyBorder="1" applyAlignment="1">
      <alignment vertical="top" wrapText="1"/>
    </xf>
    <xf numFmtId="165" fontId="4" fillId="2" borderId="13" xfId="1" applyNumberFormat="1" applyFont="1" applyFill="1" applyBorder="1" applyAlignment="1">
      <alignment vertical="top" wrapText="1"/>
    </xf>
    <xf numFmtId="0" fontId="4" fillId="2" borderId="12" xfId="0" applyFont="1" applyFill="1" applyBorder="1" applyAlignment="1">
      <alignment horizontal="left" vertical="top" wrapText="1" indent="1"/>
    </xf>
    <xf numFmtId="0" fontId="5" fillId="4" borderId="5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top" wrapText="1"/>
    </xf>
    <xf numFmtId="0" fontId="5" fillId="2" borderId="12" xfId="0" applyFont="1" applyFill="1" applyBorder="1" applyAlignment="1">
      <alignment horizontal="left" vertical="top" wrapText="1"/>
    </xf>
    <xf numFmtId="0" fontId="5" fillId="4" borderId="12" xfId="0" applyFont="1" applyFill="1" applyBorder="1" applyAlignment="1">
      <alignment horizontal="left" vertical="top" wrapText="1" indent="1"/>
    </xf>
    <xf numFmtId="165" fontId="4" fillId="4" borderId="13" xfId="1" applyNumberFormat="1" applyFont="1" applyFill="1" applyBorder="1" applyAlignment="1">
      <alignment horizontal="left" vertical="top" wrapText="1" indent="10"/>
    </xf>
    <xf numFmtId="0" fontId="5" fillId="4" borderId="15" xfId="0" applyFont="1" applyFill="1" applyBorder="1" applyAlignment="1">
      <alignment horizontal="left" vertical="top" wrapText="1" indent="1"/>
    </xf>
    <xf numFmtId="0" fontId="4" fillId="4" borderId="16" xfId="0" applyFont="1" applyFill="1" applyBorder="1" applyAlignment="1">
      <alignment horizontal="left" vertical="top" wrapText="1" indent="10"/>
    </xf>
    <xf numFmtId="0" fontId="4" fillId="4" borderId="16" xfId="0" applyFont="1" applyFill="1" applyBorder="1" applyAlignment="1">
      <alignment horizontal="left" vertical="top" wrapText="1"/>
    </xf>
    <xf numFmtId="165" fontId="4" fillId="4" borderId="16" xfId="1" applyNumberFormat="1" applyFont="1" applyFill="1" applyBorder="1" applyAlignment="1">
      <alignment horizontal="left" vertical="top" wrapText="1" indent="10"/>
    </xf>
    <xf numFmtId="165" fontId="4" fillId="4" borderId="17" xfId="1" applyNumberFormat="1" applyFont="1" applyFill="1" applyBorder="1" applyAlignment="1">
      <alignment horizontal="left" vertical="top" wrapText="1" indent="10"/>
    </xf>
    <xf numFmtId="0" fontId="4" fillId="4" borderId="2" xfId="0" applyFont="1" applyFill="1" applyBorder="1" applyAlignment="1">
      <alignment horizontal="left" vertical="top" wrapText="1"/>
    </xf>
    <xf numFmtId="0" fontId="4" fillId="5" borderId="1" xfId="0" applyFont="1" applyFill="1" applyBorder="1" applyAlignment="1">
      <alignment vertical="top" wrapText="1"/>
    </xf>
    <xf numFmtId="164" fontId="2" fillId="0" borderId="0" xfId="1" applyFont="1"/>
    <xf numFmtId="0" fontId="0" fillId="0" borderId="0" xfId="0" applyAlignment="1">
      <alignment wrapText="1"/>
    </xf>
    <xf numFmtId="0" fontId="4" fillId="0" borderId="0" xfId="0" applyFont="1"/>
    <xf numFmtId="0" fontId="0" fillId="0" borderId="0" xfId="0" applyAlignment="1">
      <alignment horizontal="left" vertical="top"/>
    </xf>
    <xf numFmtId="0" fontId="7" fillId="5" borderId="0" xfId="0" applyFont="1" applyFill="1" applyAlignment="1">
      <alignment horizontal="left" vertical="top"/>
    </xf>
    <xf numFmtId="0" fontId="5" fillId="2" borderId="3" xfId="0" applyFont="1" applyFill="1" applyBorder="1" applyAlignment="1">
      <alignment horizontal="left" vertical="top" wrapText="1"/>
    </xf>
    <xf numFmtId="164" fontId="4" fillId="5" borderId="2" xfId="1" applyFont="1" applyFill="1" applyBorder="1" applyAlignment="1">
      <alignment horizontal="left" vertical="top" wrapText="1"/>
    </xf>
    <xf numFmtId="0" fontId="10" fillId="0" borderId="0" xfId="0" applyFont="1" applyAlignment="1">
      <alignment horizontal="left" vertical="center" indent="2"/>
    </xf>
    <xf numFmtId="166" fontId="0" fillId="0" borderId="0" xfId="0" applyNumberFormat="1"/>
    <xf numFmtId="0" fontId="0" fillId="0" borderId="0" xfId="0" applyProtection="1">
      <protection locked="0"/>
    </xf>
    <xf numFmtId="167" fontId="0" fillId="0" borderId="0" xfId="0" applyNumberFormat="1" applyProtection="1">
      <protection locked="0"/>
    </xf>
    <xf numFmtId="1" fontId="0" fillId="0" borderId="0" xfId="0" applyNumberFormat="1" applyProtection="1">
      <protection locked="0"/>
    </xf>
    <xf numFmtId="1" fontId="0" fillId="0" borderId="0" xfId="0" applyNumberFormat="1"/>
    <xf numFmtId="0" fontId="11" fillId="0" borderId="0" xfId="0" applyFont="1" applyAlignment="1">
      <alignment wrapText="1"/>
    </xf>
    <xf numFmtId="165" fontId="5" fillId="2" borderId="2" xfId="1" applyNumberFormat="1" applyFont="1" applyFill="1" applyBorder="1" applyAlignment="1">
      <alignment vertical="top" wrapText="1"/>
    </xf>
    <xf numFmtId="0" fontId="7" fillId="3" borderId="1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 vertical="center" textRotation="90" wrapText="1"/>
    </xf>
    <xf numFmtId="0" fontId="5" fillId="2" borderId="6" xfId="0" applyFont="1" applyFill="1" applyBorder="1" applyAlignment="1">
      <alignment horizontal="center" vertical="center" textRotation="90" wrapText="1"/>
    </xf>
    <xf numFmtId="0" fontId="5" fillId="2" borderId="14" xfId="0" applyFont="1" applyFill="1" applyBorder="1" applyAlignment="1">
      <alignment horizontal="center" vertical="center" textRotation="90" wrapText="1"/>
    </xf>
    <xf numFmtId="0" fontId="5" fillId="2" borderId="7" xfId="0" applyFont="1" applyFill="1" applyBorder="1" applyAlignment="1">
      <alignment horizontal="left" vertical="top" wrapText="1"/>
    </xf>
    <xf numFmtId="0" fontId="5" fillId="2" borderId="8" xfId="0" applyFont="1" applyFill="1" applyBorder="1" applyAlignment="1">
      <alignment horizontal="left" vertical="top" wrapText="1"/>
    </xf>
    <xf numFmtId="0" fontId="5" fillId="2" borderId="9" xfId="0" applyFont="1" applyFill="1" applyBorder="1" applyAlignment="1">
      <alignment horizontal="left" vertical="top" wrapText="1"/>
    </xf>
    <xf numFmtId="0" fontId="4" fillId="5" borderId="2" xfId="0" applyFont="1" applyFill="1" applyBorder="1" applyAlignment="1">
      <alignment horizontal="center" vertical="top" wrapText="1"/>
    </xf>
    <xf numFmtId="0" fontId="4" fillId="5" borderId="3" xfId="0" applyFont="1" applyFill="1" applyBorder="1" applyAlignment="1">
      <alignment horizontal="center" vertical="top" wrapText="1"/>
    </xf>
    <xf numFmtId="0" fontId="4" fillId="5" borderId="11" xfId="0" applyFont="1" applyFill="1" applyBorder="1" applyAlignment="1">
      <alignment horizontal="center" vertical="top" wrapText="1"/>
    </xf>
    <xf numFmtId="167" fontId="4" fillId="3" borderId="1" xfId="1" applyNumberFormat="1" applyFont="1" applyFill="1" applyBorder="1" applyAlignment="1" applyProtection="1">
      <alignment horizontal="right" vertical="top" wrapText="1"/>
      <protection locked="0"/>
    </xf>
    <xf numFmtId="0" fontId="0" fillId="0" borderId="0" xfId="0" applyAlignment="1" applyProtection="1">
      <alignment horizontal="left" vertical="top"/>
      <protection locked="0"/>
    </xf>
  </cellXfs>
  <cellStyles count="2">
    <cellStyle name="Standaard" xfId="0" builtinId="0"/>
    <cellStyle name="Valuta" xfId="1" builtinId="4"/>
  </cellStyles>
  <dxfs count="1"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11" Type="http://schemas.openxmlformats.org/officeDocument/2006/relationships/customXml" Target="../customXml/item4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45"/>
  <sheetViews>
    <sheetView tabSelected="1" topLeftCell="B1" zoomScale="85" zoomScaleNormal="85" workbookViewId="0">
      <selection activeCell="B2" sqref="B2"/>
    </sheetView>
  </sheetViews>
  <sheetFormatPr defaultRowHeight="14.5" x14ac:dyDescent="0.35"/>
  <cols>
    <col min="1" max="1" width="3" bestFit="1" customWidth="1"/>
    <col min="2" max="2" width="82.7265625" customWidth="1"/>
    <col min="3" max="3" width="39.08984375" customWidth="1"/>
    <col min="4" max="4" width="12.26953125" customWidth="1"/>
    <col min="5" max="5" width="20.36328125" style="35" customWidth="1"/>
    <col min="6" max="6" width="19" customWidth="1"/>
    <col min="7" max="7" width="11.26953125" customWidth="1"/>
    <col min="9" max="9" width="14.7265625" bestFit="1" customWidth="1"/>
  </cols>
  <sheetData>
    <row r="1" spans="1:6" ht="29" x14ac:dyDescent="0.35">
      <c r="B1" s="33" t="s">
        <v>39</v>
      </c>
    </row>
    <row r="2" spans="1:6" x14ac:dyDescent="0.35">
      <c r="B2" t="s">
        <v>31</v>
      </c>
    </row>
    <row r="3" spans="1:6" x14ac:dyDescent="0.35">
      <c r="B3" s="4" t="s">
        <v>11</v>
      </c>
      <c r="C3" s="47"/>
      <c r="D3" s="47"/>
      <c r="E3" s="36"/>
    </row>
    <row r="4" spans="1:6" ht="15" thickBot="1" x14ac:dyDescent="0.4"/>
    <row r="5" spans="1:6" ht="12.75" customHeight="1" x14ac:dyDescent="0.35">
      <c r="A5" s="48"/>
      <c r="B5" s="51"/>
      <c r="C5" s="52"/>
      <c r="D5" s="52"/>
      <c r="E5" s="52"/>
      <c r="F5" s="53"/>
    </row>
    <row r="6" spans="1:6" ht="29.25" customHeight="1" x14ac:dyDescent="0.35">
      <c r="A6" s="49"/>
      <c r="B6" s="14" t="s">
        <v>8</v>
      </c>
      <c r="C6" s="12"/>
      <c r="D6" s="12"/>
      <c r="E6" s="37"/>
      <c r="F6" s="15"/>
    </row>
    <row r="7" spans="1:6" ht="21" x14ac:dyDescent="0.35">
      <c r="A7" s="49"/>
      <c r="B7" s="16" t="s">
        <v>9</v>
      </c>
      <c r="C7" s="4" t="s">
        <v>10</v>
      </c>
      <c r="D7" s="4" t="s">
        <v>13</v>
      </c>
      <c r="E7" s="13" t="s">
        <v>0</v>
      </c>
      <c r="F7" s="17" t="s">
        <v>12</v>
      </c>
    </row>
    <row r="8" spans="1:6" x14ac:dyDescent="0.35">
      <c r="A8" s="49"/>
      <c r="B8" s="19" t="s">
        <v>15</v>
      </c>
      <c r="C8" s="31">
        <v>12</v>
      </c>
      <c r="D8" s="57">
        <v>0</v>
      </c>
      <c r="E8" s="38" t="s">
        <v>1</v>
      </c>
      <c r="F8" s="18">
        <f>+C8*D8</f>
        <v>0</v>
      </c>
    </row>
    <row r="9" spans="1:6" ht="22.5" customHeight="1" x14ac:dyDescent="0.35">
      <c r="A9" s="49"/>
      <c r="B9" s="19" t="s">
        <v>16</v>
      </c>
      <c r="C9" s="31">
        <v>12</v>
      </c>
      <c r="D9" s="57">
        <v>0</v>
      </c>
      <c r="E9" s="38" t="s">
        <v>1</v>
      </c>
      <c r="F9" s="18">
        <f>+C9*D9</f>
        <v>0</v>
      </c>
    </row>
    <row r="10" spans="1:6" ht="22.5" customHeight="1" x14ac:dyDescent="0.35">
      <c r="A10" s="49"/>
      <c r="B10" s="19" t="s">
        <v>17</v>
      </c>
      <c r="C10" s="31">
        <v>12</v>
      </c>
      <c r="D10" s="57">
        <v>0</v>
      </c>
      <c r="E10" s="38" t="s">
        <v>1</v>
      </c>
      <c r="F10" s="18">
        <f>+C10*D10</f>
        <v>0</v>
      </c>
    </row>
    <row r="11" spans="1:6" ht="22.5" customHeight="1" x14ac:dyDescent="0.35">
      <c r="A11" s="49"/>
      <c r="B11" s="19" t="s">
        <v>18</v>
      </c>
      <c r="C11" s="54"/>
      <c r="D11" s="55"/>
      <c r="E11" s="55"/>
      <c r="F11" s="56"/>
    </row>
    <row r="12" spans="1:6" ht="22.5" customHeight="1" x14ac:dyDescent="0.35">
      <c r="A12" s="49"/>
      <c r="B12" s="39" t="s">
        <v>20</v>
      </c>
      <c r="C12" s="31">
        <v>10</v>
      </c>
      <c r="D12" s="57">
        <v>0</v>
      </c>
      <c r="E12" s="38" t="s">
        <v>19</v>
      </c>
      <c r="F12" s="18">
        <f t="shared" ref="F12:F17" si="0">+D12*C12</f>
        <v>0</v>
      </c>
    </row>
    <row r="13" spans="1:6" ht="22.5" customHeight="1" x14ac:dyDescent="0.35">
      <c r="A13" s="49"/>
      <c r="B13" s="39" t="s">
        <v>38</v>
      </c>
      <c r="C13" s="31">
        <v>60</v>
      </c>
      <c r="D13" s="57">
        <v>0</v>
      </c>
      <c r="E13" s="38" t="s">
        <v>19</v>
      </c>
      <c r="F13" s="18">
        <f t="shared" si="0"/>
        <v>0</v>
      </c>
    </row>
    <row r="14" spans="1:6" ht="22.5" customHeight="1" x14ac:dyDescent="0.35">
      <c r="A14" s="49"/>
      <c r="B14" s="39" t="s">
        <v>21</v>
      </c>
      <c r="C14" s="31">
        <v>40</v>
      </c>
      <c r="D14" s="57">
        <v>0</v>
      </c>
      <c r="E14" s="38" t="s">
        <v>19</v>
      </c>
      <c r="F14" s="18">
        <f t="shared" si="0"/>
        <v>0</v>
      </c>
    </row>
    <row r="15" spans="1:6" ht="22.5" customHeight="1" x14ac:dyDescent="0.35">
      <c r="A15" s="49"/>
      <c r="B15" s="39" t="s">
        <v>22</v>
      </c>
      <c r="C15" s="31">
        <v>10</v>
      </c>
      <c r="D15" s="57">
        <v>0</v>
      </c>
      <c r="E15" s="38" t="s">
        <v>19</v>
      </c>
      <c r="F15" s="18">
        <f t="shared" si="0"/>
        <v>0</v>
      </c>
    </row>
    <row r="16" spans="1:6" ht="22.5" customHeight="1" x14ac:dyDescent="0.35">
      <c r="A16" s="49"/>
      <c r="B16" s="39" t="s">
        <v>23</v>
      </c>
      <c r="C16" s="31">
        <v>10</v>
      </c>
      <c r="D16" s="57">
        <v>0</v>
      </c>
      <c r="E16" s="38" t="s">
        <v>19</v>
      </c>
      <c r="F16" s="18">
        <f>+D16*C16</f>
        <v>0</v>
      </c>
    </row>
    <row r="17" spans="1:17" ht="21" x14ac:dyDescent="0.35">
      <c r="A17" s="49"/>
      <c r="B17" s="39" t="s">
        <v>24</v>
      </c>
      <c r="C17" s="31">
        <v>10</v>
      </c>
      <c r="D17" s="57">
        <v>0</v>
      </c>
      <c r="E17" s="38" t="s">
        <v>19</v>
      </c>
      <c r="F17" s="18">
        <f t="shared" si="0"/>
        <v>0</v>
      </c>
      <c r="G17" s="5" t="s">
        <v>2</v>
      </c>
    </row>
    <row r="18" spans="1:17" x14ac:dyDescent="0.35">
      <c r="A18" s="49"/>
      <c r="B18" s="39"/>
      <c r="C18" s="31"/>
      <c r="D18" s="31"/>
      <c r="E18" s="13" t="s">
        <v>33</v>
      </c>
      <c r="F18" s="46">
        <f>(D8+D9+D10)*12</f>
        <v>0</v>
      </c>
      <c r="G18" s="5"/>
    </row>
    <row r="19" spans="1:17" s="1" customFormat="1" x14ac:dyDescent="0.35">
      <c r="A19" s="50"/>
      <c r="B19" s="22"/>
      <c r="C19" s="6"/>
      <c r="D19" s="5"/>
      <c r="E19" s="1" t="s">
        <v>32</v>
      </c>
      <c r="F19" s="11">
        <f>(C12*D12)+(C13*D13)+(C14*D14)+(C15*D15)+(C16*D16)+(C17*D17)</f>
        <v>0</v>
      </c>
      <c r="G19" s="7">
        <f>F18+F19</f>
        <v>0</v>
      </c>
      <c r="I19" s="32"/>
    </row>
    <row r="20" spans="1:17" ht="18.75" customHeight="1" x14ac:dyDescent="0.35">
      <c r="A20" s="20"/>
      <c r="B20" s="23"/>
      <c r="C20" s="2"/>
      <c r="D20" s="3"/>
      <c r="E20" s="30"/>
      <c r="F20" s="10"/>
      <c r="G20" s="24"/>
    </row>
    <row r="21" spans="1:17" ht="18" customHeight="1" thickBot="1" x14ac:dyDescent="0.4">
      <c r="A21" s="21"/>
      <c r="B21" s="25"/>
      <c r="C21" s="26"/>
      <c r="D21" s="27"/>
      <c r="E21" s="27"/>
      <c r="F21" s="28"/>
      <c r="G21" s="29" t="s">
        <v>3</v>
      </c>
    </row>
    <row r="22" spans="1:17" x14ac:dyDescent="0.35">
      <c r="B22" s="1" t="s">
        <v>36</v>
      </c>
    </row>
    <row r="23" spans="1:17" ht="18.5" x14ac:dyDescent="0.45">
      <c r="B23" s="9" t="s">
        <v>4</v>
      </c>
      <c r="F23" s="40"/>
    </row>
    <row r="24" spans="1:17" x14ac:dyDescent="0.35">
      <c r="B24" s="8" t="s">
        <v>35</v>
      </c>
    </row>
    <row r="26" spans="1:17" x14ac:dyDescent="0.35">
      <c r="B26" s="34" t="s">
        <v>5</v>
      </c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</row>
    <row r="27" spans="1:17" x14ac:dyDescent="0.35">
      <c r="B27" s="34" t="s">
        <v>34</v>
      </c>
    </row>
    <row r="28" spans="1:17" x14ac:dyDescent="0.35">
      <c r="B28" s="34" t="s">
        <v>14</v>
      </c>
    </row>
    <row r="29" spans="1:17" ht="36" x14ac:dyDescent="0.35">
      <c r="B29" s="45" t="s">
        <v>37</v>
      </c>
    </row>
    <row r="31" spans="1:17" x14ac:dyDescent="0.35">
      <c r="B31" s="41" t="s">
        <v>25</v>
      </c>
      <c r="C31" s="41"/>
      <c r="D31" s="42"/>
      <c r="E31" s="41"/>
      <c r="F31" s="42"/>
      <c r="G31" s="41"/>
      <c r="H31" s="43"/>
      <c r="I31" s="41"/>
      <c r="J31" s="44"/>
    </row>
    <row r="32" spans="1:17" x14ac:dyDescent="0.35">
      <c r="B32" s="41"/>
      <c r="C32" s="41"/>
      <c r="D32" s="42"/>
      <c r="E32" s="41"/>
      <c r="F32" s="42"/>
      <c r="G32" s="41"/>
      <c r="H32" s="43"/>
      <c r="I32" s="41"/>
      <c r="J32" s="44"/>
    </row>
    <row r="33" spans="2:10" x14ac:dyDescent="0.35">
      <c r="B33" s="41" t="s">
        <v>26</v>
      </c>
      <c r="C33" s="41"/>
      <c r="D33" s="42"/>
      <c r="E33" s="41"/>
      <c r="F33" s="42"/>
      <c r="G33" s="41"/>
      <c r="H33" s="43"/>
      <c r="I33" s="41"/>
      <c r="J33" s="44"/>
    </row>
    <row r="34" spans="2:10" x14ac:dyDescent="0.35">
      <c r="B34" s="41"/>
      <c r="C34" s="41"/>
      <c r="D34" s="42"/>
      <c r="E34" s="41"/>
      <c r="F34" s="42"/>
      <c r="G34" s="41"/>
      <c r="H34" s="43"/>
      <c r="I34" s="41"/>
      <c r="J34" s="44"/>
    </row>
    <row r="35" spans="2:10" x14ac:dyDescent="0.35">
      <c r="B35" s="41" t="s">
        <v>27</v>
      </c>
      <c r="C35" s="42" t="s">
        <v>28</v>
      </c>
      <c r="D35" s="42"/>
      <c r="E35" s="41" t="s">
        <v>29</v>
      </c>
      <c r="F35" s="42"/>
      <c r="G35" s="41" t="s">
        <v>29</v>
      </c>
      <c r="H35" s="43"/>
      <c r="I35" s="41" t="s">
        <v>30</v>
      </c>
      <c r="J35" s="44"/>
    </row>
    <row r="36" spans="2:10" x14ac:dyDescent="0.35">
      <c r="B36" s="41"/>
      <c r="C36" s="41"/>
      <c r="D36" s="41"/>
      <c r="E36" s="58"/>
      <c r="F36" s="41"/>
      <c r="G36" s="41"/>
    </row>
    <row r="37" spans="2:10" x14ac:dyDescent="0.35">
      <c r="B37" s="41"/>
      <c r="C37" s="41"/>
      <c r="D37" s="41"/>
      <c r="E37" s="58"/>
      <c r="F37" s="41"/>
      <c r="G37" s="41"/>
    </row>
    <row r="38" spans="2:10" x14ac:dyDescent="0.35">
      <c r="B38" s="41"/>
      <c r="C38" s="41"/>
      <c r="D38" s="41"/>
      <c r="E38" s="58"/>
      <c r="F38" s="41"/>
      <c r="G38" s="41"/>
    </row>
    <row r="39" spans="2:10" x14ac:dyDescent="0.35">
      <c r="B39" s="41"/>
      <c r="C39" s="41"/>
      <c r="D39" s="41"/>
      <c r="E39" s="58"/>
      <c r="F39" s="41"/>
      <c r="G39" s="41"/>
    </row>
    <row r="40" spans="2:10" x14ac:dyDescent="0.35">
      <c r="B40" s="41"/>
      <c r="C40" s="41"/>
      <c r="D40" s="41"/>
      <c r="E40" s="58"/>
      <c r="F40" s="41"/>
      <c r="G40" s="41"/>
    </row>
    <row r="41" spans="2:10" x14ac:dyDescent="0.35">
      <c r="B41" s="41"/>
      <c r="C41" s="41"/>
      <c r="D41" s="41"/>
      <c r="E41" s="58"/>
      <c r="F41" s="41"/>
      <c r="G41" s="41"/>
    </row>
    <row r="42" spans="2:10" x14ac:dyDescent="0.35">
      <c r="B42" s="41"/>
      <c r="C42" s="41"/>
      <c r="D42" s="41"/>
      <c r="E42" s="58"/>
      <c r="F42" s="41"/>
      <c r="G42" s="41"/>
    </row>
    <row r="43" spans="2:10" x14ac:dyDescent="0.35">
      <c r="B43" s="41"/>
      <c r="C43" s="41"/>
      <c r="D43" s="41"/>
      <c r="E43" s="58"/>
      <c r="F43" s="41"/>
      <c r="G43" s="41"/>
    </row>
    <row r="44" spans="2:10" x14ac:dyDescent="0.35">
      <c r="B44" s="41"/>
      <c r="C44" s="41"/>
      <c r="D44" s="41"/>
      <c r="E44" s="58"/>
      <c r="F44" s="41"/>
      <c r="G44" s="41"/>
    </row>
    <row r="45" spans="2:10" x14ac:dyDescent="0.35">
      <c r="B45" s="41"/>
      <c r="C45" s="41"/>
      <c r="D45" s="41"/>
      <c r="E45" s="58"/>
      <c r="F45" s="41"/>
      <c r="G45" s="41"/>
    </row>
  </sheetData>
  <sheetProtection algorithmName="SHA-512" hashValue="I4ayGrI8ciBXnHqwNLck2IAsBybAwTMHbXMNgKwyH+QWpwQmuAabwaOzBqU/NoNSg/wKR+9l0Lz76yA9lVBOJg==" saltValue="CklqFT5MbqRQYKijK1dR/w==" spinCount="100000" sheet="1" objects="1" scenarios="1"/>
  <mergeCells count="4">
    <mergeCell ref="C3:D3"/>
    <mergeCell ref="A5:A19"/>
    <mergeCell ref="B5:F5"/>
    <mergeCell ref="C11:F11"/>
  </mergeCells>
  <conditionalFormatting sqref="G19">
    <cfRule type="cellIs" dxfId="0" priority="1" operator="equal">
      <formula>"gegadigde schrijft zich niet in voor kavel 1"</formula>
    </cfRule>
  </conditionalFormatting>
  <pageMargins left="0.7" right="0.7" top="0.75" bottom="0.75" header="0.3" footer="0.3"/>
  <pageSetup paperSize="9" scale="5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A3"/>
  <sheetViews>
    <sheetView workbookViewId="0">
      <selection activeCell="A2" sqref="A2:A3"/>
    </sheetView>
  </sheetViews>
  <sheetFormatPr defaultRowHeight="14.5" x14ac:dyDescent="0.35"/>
  <sheetData>
    <row r="2" spans="1:1" x14ac:dyDescent="0.35">
      <c r="A2" t="s">
        <v>6</v>
      </c>
    </row>
    <row r="3" spans="1:1" x14ac:dyDescent="0.35">
      <c r="A3" t="s">
        <v>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E619915440CF469412024C238DA683" ma:contentTypeVersion="4" ma:contentTypeDescription="Een nieuw document maken." ma:contentTypeScope="" ma:versionID="1a3752d05caaea93b228bc67bcd12e9c">
  <xsd:schema xmlns:xsd="http://www.w3.org/2001/XMLSchema" xmlns:xs="http://www.w3.org/2001/XMLSchema" xmlns:p="http://schemas.microsoft.com/office/2006/metadata/properties" xmlns:ns2="17b2e90a-4a0d-45d1-9d00-ee32c6ce7e0e" xmlns:ns3="ad6d9634-116a-42cf-a4af-1903fe4b686f" targetNamespace="http://schemas.microsoft.com/office/2006/metadata/properties" ma:root="true" ma:fieldsID="5f724654d505419dc041f1c746bd87fd" ns2:_="" ns3:_="">
    <xsd:import namespace="17b2e90a-4a0d-45d1-9d00-ee32c6ce7e0e"/>
    <xsd:import namespace="ad6d9634-116a-42cf-a4af-1903fe4b686f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b2e90a-4a0d-45d1-9d00-ee32c6ce7e0e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dexed="true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6d9634-116a-42cf-a4af-1903fe4b686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65189BE-A99F-4540-AD4E-EFAD857EF59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7b2e90a-4a0d-45d1-9d00-ee32c6ce7e0e"/>
    <ds:schemaRef ds:uri="ad6d9634-116a-42cf-a4af-1903fe4b686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490E0B0-719F-422F-A3EB-D7410CAF1D86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B2CA2923-E65C-4560-89DC-388F649F09B6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F854529F-CBCA-4339-95D7-399DADE76333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Inschrijfbiljet</vt:lpstr>
      <vt:lpstr>Blad3</vt:lpstr>
      <vt:lpstr>Ja</vt:lpstr>
    </vt:vector>
  </TitlesOfParts>
  <Manager/>
  <Company>ProRail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joep.verhoeven</dc:creator>
  <cp:keywords/>
  <dc:description/>
  <cp:lastModifiedBy>Iskander, R. (Ramses)</cp:lastModifiedBy>
  <cp:revision/>
  <dcterms:created xsi:type="dcterms:W3CDTF">2011-10-24T09:41:07Z</dcterms:created>
  <dcterms:modified xsi:type="dcterms:W3CDTF">2026-02-25T08:25:43Z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e57bac-d225-40fb-8a9e-62b5be587a96_Enabled">
    <vt:lpwstr>true</vt:lpwstr>
  </property>
  <property fmtid="{D5CDD505-2E9C-101B-9397-08002B2CF9AE}" pid="3" name="MSIP_Label_24e57bac-d225-40fb-8a9e-62b5be587a96_SetDate">
    <vt:lpwstr>2026-01-13T07:29:43Z</vt:lpwstr>
  </property>
  <property fmtid="{D5CDD505-2E9C-101B-9397-08002B2CF9AE}" pid="4" name="MSIP_Label_24e57bac-d225-40fb-8a9e-62b5be587a96_Method">
    <vt:lpwstr>Standard</vt:lpwstr>
  </property>
  <property fmtid="{D5CDD505-2E9C-101B-9397-08002B2CF9AE}" pid="5" name="MSIP_Label_24e57bac-d225-40fb-8a9e-62b5be587a96_Name">
    <vt:lpwstr>Internal</vt:lpwstr>
  </property>
  <property fmtid="{D5CDD505-2E9C-101B-9397-08002B2CF9AE}" pid="6" name="MSIP_Label_24e57bac-d225-40fb-8a9e-62b5be587a96_SiteId">
    <vt:lpwstr>a398fcff-8d2b-4930-a7f7-e1c99a108d77</vt:lpwstr>
  </property>
  <property fmtid="{D5CDD505-2E9C-101B-9397-08002B2CF9AE}" pid="7" name="MSIP_Label_24e57bac-d225-40fb-8a9e-62b5be587a96_ActionId">
    <vt:lpwstr>355d9a4c-2528-4bbb-8a17-9c349e7c5534</vt:lpwstr>
  </property>
  <property fmtid="{D5CDD505-2E9C-101B-9397-08002B2CF9AE}" pid="8" name="MSIP_Label_24e57bac-d225-40fb-8a9e-62b5be587a96_ContentBits">
    <vt:lpwstr>0</vt:lpwstr>
  </property>
  <property fmtid="{D5CDD505-2E9C-101B-9397-08002B2CF9AE}" pid="9" name="MSIP_Label_24e57bac-d225-40fb-8a9e-62b5be587a96_Tag">
    <vt:lpwstr>10, 3, 0, 2</vt:lpwstr>
  </property>
  <property fmtid="{D5CDD505-2E9C-101B-9397-08002B2CF9AE}" pid="10" name="ContentTypeId">
    <vt:lpwstr>0x01010004E619915440CF469412024C238DA683</vt:lpwstr>
  </property>
</Properties>
</file>