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De Fryske Marren - EOA Sanitaire voorzieningen/4. NvI/NVI 2/"/>
    </mc:Choice>
  </mc:AlternateContent>
  <xr:revisionPtr revIDLastSave="20" documentId="8_{5BD7A4EA-84AB-4C11-A815-C9EED3835C9C}" xr6:coauthVersionLast="47" xr6:coauthVersionMax="47" xr10:uidLastSave="{E9BEFFAC-E05B-47FF-9F85-522F552428EF}"/>
  <bookViews>
    <workbookView xWindow="-108" yWindow="-108" windowWidth="23256" windowHeight="13896" xr2:uid="{58260468-E1AD-4B29-9229-122DA1F3822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15" i="1" l="1"/>
  <c r="B18" i="1" l="1"/>
  <c r="B19" i="1" s="1"/>
</calcChain>
</file>

<file path=xl/sharedStrings.xml><?xml version="1.0" encoding="utf-8"?>
<sst xmlns="http://schemas.openxmlformats.org/spreadsheetml/2006/main" count="26" uniqueCount="26">
  <si>
    <t>Prijzenblad Europese aanbesteding sanitaire voorzieningen
Gemeente De Fryske Marren
Perceel  2</t>
  </si>
  <si>
    <t>Verbruiksartikelen</t>
  </si>
  <si>
    <t>Geschatte eenheden</t>
  </si>
  <si>
    <t xml:space="preserve">Rekeneenheid inhoud </t>
  </si>
  <si>
    <t>Merk/omschrijving</t>
  </si>
  <si>
    <t>Prijs per eenheid</t>
  </si>
  <si>
    <t>Inhoud per eenheid</t>
  </si>
  <si>
    <t>Totale prijs per jaar</t>
  </si>
  <si>
    <t>Navulverpakking vouwhanddoekautomaat (eenheid:per pak/inhoud: per vel)</t>
  </si>
  <si>
    <t>Navulverpakking zeepschuimautomaat (eenheid: per stuk/inhoud: per ml)</t>
  </si>
  <si>
    <t>Navulverpakking toiletrolhouder (eenheid: per rol/inhoud: per meter)</t>
  </si>
  <si>
    <t>Blokbodemzakken miniwandbakhouder (eenheid: per doos/inhoud: per zak)</t>
  </si>
  <si>
    <t>Navulverpakking verbandzakhouder (eenheid: per doos/inhoud: per zak)</t>
  </si>
  <si>
    <t>Toiletbrilreiniger (eenheid: per stuk/inhoud: per mililiter)</t>
  </si>
  <si>
    <t>Industriezeep (eenheid: per stuk/inhoud: per liter)</t>
  </si>
  <si>
    <t>Papierrolhouder (eenheid: per rol/per meter)</t>
  </si>
  <si>
    <t xml:space="preserve">Vuilniszakken afvalbak (wandbox midi) (eenheid: per rol/inhoud: per zak) </t>
  </si>
  <si>
    <t>Navulverpakking alcoholdispenser non touch (eenheid: per stuk/inhoud:per mililiter)</t>
  </si>
  <si>
    <t>Totaal</t>
  </si>
  <si>
    <t>Totaalprijs</t>
  </si>
  <si>
    <t>Totaalprijs gehele contractperiode</t>
  </si>
  <si>
    <t>ONDERTEKENING</t>
  </si>
  <si>
    <t xml:space="preserve">Naam: </t>
  </si>
  <si>
    <t xml:space="preserve">Functie: </t>
  </si>
  <si>
    <t>Datum:</t>
  </si>
  <si>
    <t xml:space="preserve">Handtekening: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</si>
</sst>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1" xfId="0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44" fontId="0" fillId="0" borderId="2" xfId="0" applyNumberFormat="1" applyBorder="1"/>
    <xf numFmtId="0" fontId="3" fillId="0" borderId="3" xfId="0" applyFont="1" applyBorder="1"/>
    <xf numFmtId="0" fontId="0" fillId="0" borderId="3" xfId="0" applyBorder="1"/>
    <xf numFmtId="44" fontId="0" fillId="0" borderId="3" xfId="0" applyNumberFormat="1" applyBorder="1"/>
    <xf numFmtId="0" fontId="3" fillId="0" borderId="1" xfId="0" applyFont="1" applyBorder="1"/>
    <xf numFmtId="44" fontId="2" fillId="0" borderId="1" xfId="0" applyNumberFormat="1" applyFont="1" applyBorder="1"/>
    <xf numFmtId="44" fontId="2" fillId="4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1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0552-D567-4F84-B657-0502A6AE7588}">
  <dimension ref="A1:G25"/>
  <sheetViews>
    <sheetView tabSelected="1" zoomScale="80" zoomScaleNormal="80" workbookViewId="0">
      <selection activeCell="B11" sqref="B11"/>
    </sheetView>
  </sheetViews>
  <sheetFormatPr defaultRowHeight="14.4" x14ac:dyDescent="0.3"/>
  <cols>
    <col min="1" max="1" width="78.88671875" bestFit="1" customWidth="1"/>
    <col min="2" max="2" width="25.33203125" bestFit="1" customWidth="1"/>
    <col min="3" max="3" width="26.88671875" bestFit="1" customWidth="1"/>
    <col min="4" max="4" width="51.88671875" customWidth="1"/>
    <col min="5" max="5" width="23.44140625" bestFit="1" customWidth="1"/>
    <col min="6" max="6" width="23.33203125" bestFit="1" customWidth="1"/>
    <col min="7" max="7" width="23.109375" bestFit="1" customWidth="1"/>
  </cols>
  <sheetData>
    <row r="1" spans="1:7" ht="72" customHeight="1" x14ac:dyDescent="0.3">
      <c r="A1" s="19" t="s">
        <v>0</v>
      </c>
      <c r="B1" s="19"/>
      <c r="C1" s="19"/>
      <c r="D1" s="19"/>
      <c r="E1" s="19"/>
      <c r="F1" s="19"/>
      <c r="G1" s="19"/>
    </row>
    <row r="4" spans="1:7" ht="18.600000000000001" customHeigh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pans="1:7" x14ac:dyDescent="0.3">
      <c r="A5" s="7" t="s">
        <v>8</v>
      </c>
      <c r="B5" s="7">
        <v>750</v>
      </c>
      <c r="C5" s="7">
        <v>150</v>
      </c>
      <c r="D5" s="1"/>
      <c r="E5" s="2">
        <v>0</v>
      </c>
      <c r="F5" s="17"/>
      <c r="G5" s="8">
        <f>IF(F5="",0,((E5/F5)*(B5*C5)))</f>
        <v>0</v>
      </c>
    </row>
    <row r="6" spans="1:7" x14ac:dyDescent="0.3">
      <c r="A6" s="7" t="s">
        <v>9</v>
      </c>
      <c r="B6" s="7">
        <v>600</v>
      </c>
      <c r="C6" s="7">
        <v>500</v>
      </c>
      <c r="D6" s="1"/>
      <c r="E6" s="2">
        <v>0</v>
      </c>
      <c r="F6" s="17"/>
      <c r="G6" s="8">
        <f t="shared" ref="G6:G14" si="0">IF(F6="",0,((E6/F6)*(B6*C6)))</f>
        <v>0</v>
      </c>
    </row>
    <row r="7" spans="1:7" x14ac:dyDescent="0.3">
      <c r="A7" s="7" t="s">
        <v>10</v>
      </c>
      <c r="B7" s="7">
        <v>1200</v>
      </c>
      <c r="C7" s="7">
        <v>100</v>
      </c>
      <c r="D7" s="1"/>
      <c r="E7" s="2">
        <v>0</v>
      </c>
      <c r="F7" s="17"/>
      <c r="G7" s="8">
        <f t="shared" si="0"/>
        <v>0</v>
      </c>
    </row>
    <row r="8" spans="1:7" x14ac:dyDescent="0.3">
      <c r="A8" s="7" t="s">
        <v>11</v>
      </c>
      <c r="B8" s="7">
        <v>10</v>
      </c>
      <c r="C8" s="7">
        <v>1000</v>
      </c>
      <c r="D8" s="1"/>
      <c r="E8" s="2"/>
      <c r="F8" s="17"/>
      <c r="G8" s="8">
        <f t="shared" si="0"/>
        <v>0</v>
      </c>
    </row>
    <row r="9" spans="1:7" x14ac:dyDescent="0.3">
      <c r="A9" s="7" t="s">
        <v>12</v>
      </c>
      <c r="B9" s="7">
        <v>10</v>
      </c>
      <c r="C9" s="7">
        <v>2000</v>
      </c>
      <c r="D9" s="1"/>
      <c r="E9" s="2">
        <v>0</v>
      </c>
      <c r="F9" s="17"/>
      <c r="G9" s="8">
        <f t="shared" si="0"/>
        <v>0</v>
      </c>
    </row>
    <row r="10" spans="1:7" x14ac:dyDescent="0.3">
      <c r="A10" s="7" t="s">
        <v>13</v>
      </c>
      <c r="B10" s="7">
        <v>600</v>
      </c>
      <c r="C10" s="7">
        <v>300</v>
      </c>
      <c r="D10" s="1"/>
      <c r="E10" s="2">
        <v>0</v>
      </c>
      <c r="F10" s="17"/>
      <c r="G10" s="8">
        <f t="shared" si="0"/>
        <v>0</v>
      </c>
    </row>
    <row r="11" spans="1:7" x14ac:dyDescent="0.3">
      <c r="A11" s="7" t="s">
        <v>14</v>
      </c>
      <c r="B11" s="7">
        <v>1</v>
      </c>
      <c r="C11" s="7">
        <v>5</v>
      </c>
      <c r="D11" s="1"/>
      <c r="E11" s="2">
        <v>0</v>
      </c>
      <c r="F11" s="17"/>
      <c r="G11" s="8">
        <f t="shared" si="0"/>
        <v>0</v>
      </c>
    </row>
    <row r="12" spans="1:7" x14ac:dyDescent="0.3">
      <c r="A12" s="7" t="s">
        <v>15</v>
      </c>
      <c r="B12" s="7">
        <v>10</v>
      </c>
      <c r="C12" s="7">
        <v>500</v>
      </c>
      <c r="D12" s="1"/>
      <c r="E12" s="2">
        <v>0</v>
      </c>
      <c r="F12" s="17"/>
      <c r="G12" s="8">
        <f t="shared" si="0"/>
        <v>0</v>
      </c>
    </row>
    <row r="13" spans="1:7" x14ac:dyDescent="0.3">
      <c r="A13" s="12" t="s">
        <v>16</v>
      </c>
      <c r="B13" s="7">
        <v>60</v>
      </c>
      <c r="C13" s="7">
        <v>20</v>
      </c>
      <c r="D13" s="1"/>
      <c r="E13" s="2">
        <v>0</v>
      </c>
      <c r="F13" s="17"/>
      <c r="G13" s="8">
        <f t="shared" si="0"/>
        <v>0</v>
      </c>
    </row>
    <row r="14" spans="1:7" ht="15" thickBot="1" x14ac:dyDescent="0.35">
      <c r="A14" s="7" t="s">
        <v>17</v>
      </c>
      <c r="B14" s="9">
        <v>24</v>
      </c>
      <c r="C14" s="9">
        <v>1000</v>
      </c>
      <c r="D14" s="3"/>
      <c r="E14" s="4">
        <v>0</v>
      </c>
      <c r="F14" s="18"/>
      <c r="G14" s="10">
        <f t="shared" si="0"/>
        <v>0</v>
      </c>
    </row>
    <row r="15" spans="1:7" ht="16.2" thickTop="1" x14ac:dyDescent="0.3">
      <c r="A15" s="11" t="s">
        <v>18</v>
      </c>
      <c r="B15" s="12"/>
      <c r="C15" s="12"/>
      <c r="D15" s="12"/>
      <c r="E15" s="13"/>
      <c r="F15" s="13"/>
      <c r="G15" s="13">
        <f>SUM(G5:G14)</f>
        <v>0</v>
      </c>
    </row>
    <row r="18" spans="1:2" ht="15.6" x14ac:dyDescent="0.3">
      <c r="A18" s="14" t="s">
        <v>19</v>
      </c>
      <c r="B18" s="15">
        <f>G15</f>
        <v>0</v>
      </c>
    </row>
    <row r="19" spans="1:2" ht="15.6" x14ac:dyDescent="0.3">
      <c r="A19" s="14" t="s">
        <v>20</v>
      </c>
      <c r="B19" s="16">
        <f>B18*8</f>
        <v>0</v>
      </c>
    </row>
    <row r="21" spans="1:2" x14ac:dyDescent="0.3">
      <c r="A21" s="6" t="s">
        <v>21</v>
      </c>
    </row>
    <row r="22" spans="1:2" x14ac:dyDescent="0.3">
      <c r="A22" s="1" t="s">
        <v>22</v>
      </c>
    </row>
    <row r="23" spans="1:2" x14ac:dyDescent="0.3">
      <c r="A23" s="1" t="s">
        <v>23</v>
      </c>
    </row>
    <row r="24" spans="1:2" x14ac:dyDescent="0.3">
      <c r="A24" s="1" t="s">
        <v>24</v>
      </c>
    </row>
    <row r="25" spans="1:2" ht="86.4" x14ac:dyDescent="0.3">
      <c r="A25" s="5" t="s">
        <v>25</v>
      </c>
    </row>
  </sheetData>
  <sheetProtection algorithmName="SHA-512" hashValue="lfPD4ZwQFurpD/sWkyWy/U111EFGfXRVpxJsC54ATQDrm+qRR0BzhJlnr944WxXMV5Q7XAJmYaTphO+zfdV67Q==" saltValue="Wvv+UfwKLWsuwQQV/A4+HA==" spinCount="100000" sheet="1" objects="1" scenarios="1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61812EEF243428000FB064380122E" ma:contentTypeVersion="15" ma:contentTypeDescription="Een nieuw document maken." ma:contentTypeScope="" ma:versionID="9552184bf5d9d08f8f246acf592bfe65">
  <xsd:schema xmlns:xsd="http://www.w3.org/2001/XMLSchema" xmlns:xs="http://www.w3.org/2001/XMLSchema" xmlns:p="http://schemas.microsoft.com/office/2006/metadata/properties" xmlns:ns2="2ded7147-2f1f-46e2-8430-c1a0b92990e9" xmlns:ns3="9807147c-de8e-42a5-bb4e-d997172d7411" targetNamespace="http://schemas.microsoft.com/office/2006/metadata/properties" ma:root="true" ma:fieldsID="9701f32dfa6753e2f5cfd554e6d24b06" ns2:_="" ns3:_="">
    <xsd:import namespace="2ded7147-2f1f-46e2-8430-c1a0b92990e9"/>
    <xsd:import namespace="9807147c-de8e-42a5-bb4e-d997172d74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d7147-2f1f-46e2-8430-c1a0b9299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173464ec-34f5-4c43-9a63-7ed45e054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147c-de8e-42a5-bb4e-d997172d74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a2c9759-8878-45c6-97f1-822eecb5bf32}" ma:internalName="TaxCatchAll" ma:showField="CatchAllData" ma:web="9807147c-de8e-42a5-bb4e-d997172d7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ed7147-2f1f-46e2-8430-c1a0b92990e9">
      <Terms xmlns="http://schemas.microsoft.com/office/infopath/2007/PartnerControls"/>
    </lcf76f155ced4ddcb4097134ff3c332f>
    <TaxCatchAll xmlns="9807147c-de8e-42a5-bb4e-d997172d74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36605-27E4-4A31-A744-88E3D514B6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ed7147-2f1f-46e2-8430-c1a0b92990e9"/>
    <ds:schemaRef ds:uri="9807147c-de8e-42a5-bb4e-d997172d7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D8286-2024-4B06-BE48-38DA60C66FC4}">
  <ds:schemaRefs>
    <ds:schemaRef ds:uri="http://purl.org/dc/terms/"/>
    <ds:schemaRef ds:uri="2ded7147-2f1f-46e2-8430-c1a0b92990e9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9807147c-de8e-42a5-bb4e-d997172d741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E6BD602-8405-491E-857F-9E9A193C2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Mariëtte Röttgering</dc:creator>
  <cp:keywords/>
  <dc:description/>
  <cp:lastModifiedBy>Noa Mastenbroek</cp:lastModifiedBy>
  <cp:revision/>
  <dcterms:created xsi:type="dcterms:W3CDTF">2026-02-04T09:06:01Z</dcterms:created>
  <dcterms:modified xsi:type="dcterms:W3CDTF">2026-04-09T08:15:12Z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0x010100B2D61812EEF243428000FB064380122E</vt:lpwstr>
  </property>
  <property fmtid="{D5CDD505-2E9C-101B-9397-08002B2CF9AE}" pid="3" name="MediaServiceImageTags">
    <vt:lpwstr/>
  </property>
</Properties>
</file>