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gmdb-my.sharepoint.com/personal/e_urbanski_s-hertogenbosch_nl/Documents/"/>
    </mc:Choice>
  </mc:AlternateContent>
  <xr:revisionPtr revIDLastSave="25" documentId="8_{B5B6C8E0-2A1F-48C1-9ED6-E441A634E300}" xr6:coauthVersionLast="47" xr6:coauthVersionMax="47" xr10:uidLastSave="{B112FB03-A349-4C9A-8990-343A17B7431E}"/>
  <bookViews>
    <workbookView xWindow="28680" yWindow="-120" windowWidth="29040" windowHeight="17520" xr2:uid="{1B6E58A6-CC66-4F78-9E1B-3BCBF79C92E7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E31" i="1" l="1"/>
  <c r="E33" i="1" s="1"/>
  <c r="E18" i="1"/>
</calcChain>
</file>

<file path=xl/sharedStrings.xml><?xml version="1.0" encoding="utf-8"?>
<sst xmlns="http://schemas.openxmlformats.org/spreadsheetml/2006/main" count="152" uniqueCount="90">
  <si>
    <t>OVERZICHT PANDEN INCL. VERGOEDING</t>
  </si>
  <si>
    <t>VERHUUR</t>
  </si>
  <si>
    <t>objectadres</t>
  </si>
  <si>
    <t>postcode</t>
  </si>
  <si>
    <t>plaats</t>
  </si>
  <si>
    <t>functie</t>
  </si>
  <si>
    <t>huurregime</t>
  </si>
  <si>
    <t>aantal gebruikers</t>
  </si>
  <si>
    <t>opmerkingen</t>
  </si>
  <si>
    <t>Henriëttewaard 5A</t>
  </si>
  <si>
    <t>5221 CG</t>
  </si>
  <si>
    <t>s-Hertogenbosch</t>
  </si>
  <si>
    <t>tijdelijke verhuur max 24 mnd</t>
  </si>
  <si>
    <t>5211 PM</t>
  </si>
  <si>
    <t>detailhandel</t>
  </si>
  <si>
    <t>tijdelijke verhuur 7:230a BW</t>
  </si>
  <si>
    <t>Kloosterstraat 1</t>
  </si>
  <si>
    <t>5216 VT</t>
  </si>
  <si>
    <t>Prins Bernhardstraat 2</t>
  </si>
  <si>
    <t>5211 HE</t>
  </si>
  <si>
    <t>woning</t>
  </si>
  <si>
    <t>Schotsheuvel 9</t>
  </si>
  <si>
    <t>5391 KK</t>
  </si>
  <si>
    <t>Nuland</t>
  </si>
  <si>
    <t>5211 VB</t>
  </si>
  <si>
    <t>bedrijfsruimte (loods)</t>
  </si>
  <si>
    <t>art. 7:230a BW</t>
  </si>
  <si>
    <t xml:space="preserve">BRUIKLEEN </t>
  </si>
  <si>
    <t>regime</t>
  </si>
  <si>
    <t>Herven 62</t>
  </si>
  <si>
    <t>5232 NJ</t>
  </si>
  <si>
    <t>woning met atelier</t>
  </si>
  <si>
    <t>methode B</t>
  </si>
  <si>
    <t>Hinthamereinde 65</t>
  </si>
  <si>
    <t>methode A</t>
  </si>
  <si>
    <t>Hinthamereinde 67a</t>
  </si>
  <si>
    <t>per 01-03-2026 vrij van huur</t>
  </si>
  <si>
    <t>Sint Teunislaan 1</t>
  </si>
  <si>
    <t>5231 BS</t>
  </si>
  <si>
    <t>kantoor</t>
  </si>
  <si>
    <t>Weerscheut 22</t>
  </si>
  <si>
    <t>5381 GW</t>
  </si>
  <si>
    <t>Vinkel</t>
  </si>
  <si>
    <t xml:space="preserve">Zandstraat 58 </t>
  </si>
  <si>
    <t>5391 AP</t>
  </si>
  <si>
    <t>Vughterweg 80</t>
  </si>
  <si>
    <t>5211 CM</t>
  </si>
  <si>
    <t>TOTAAL</t>
  </si>
  <si>
    <t>Methode A: gemeente betaalt voor kosten nutsvoorzieningen; de leegstandbeheerder brengt maandelijks een vergoeding in rekening bij bewoner</t>
  </si>
  <si>
    <t>Huurprijzen per maand (december 2025); huurprijzen zijn exclusief 21% BTW.</t>
  </si>
  <si>
    <t>Hinthamereinde 59 *</t>
  </si>
  <si>
    <t>Tramkade 5 *</t>
  </si>
  <si>
    <t>Tramkade 7 *</t>
  </si>
  <si>
    <t>Tramkade 11 *</t>
  </si>
  <si>
    <t>Tramkade 13 *</t>
  </si>
  <si>
    <t>Tramkade 9 *</t>
  </si>
  <si>
    <t>Staffelkorting 11 tot 20 panden</t>
  </si>
  <si>
    <t>Genoemde bedragen in het overzicht zijn exclusief BTW</t>
  </si>
  <si>
    <t>huurprijs per maand dec. 2025</t>
  </si>
  <si>
    <t>nog niet in beheer</t>
  </si>
  <si>
    <t>gemeente betaalt geen beheervergoeding</t>
  </si>
  <si>
    <t>agrarische dienstwoning</t>
  </si>
  <si>
    <t xml:space="preserve">* bij deze panden betreft het commerciele huur dus wordt  btw berekend </t>
  </si>
  <si>
    <t>Suppletie (beheerver-goeding) **</t>
  </si>
  <si>
    <t xml:space="preserve"> ** Suppeletie is 10% van de huur met een minimum van € 50,00 per maand</t>
  </si>
  <si>
    <t xml:space="preserve">methode B </t>
  </si>
  <si>
    <t>Bruikleenovereenkomst:</t>
  </si>
  <si>
    <t>vergoeding Q4 - 2025</t>
  </si>
  <si>
    <t xml:space="preserve">woning </t>
  </si>
  <si>
    <t>€ 331,71 -/- 20% staffelkorting = € 265,37 excl. btw per maand per pand (indexering per 01-01-2026: 3,3%)</t>
  </si>
  <si>
    <t>bruikleenvergoeding -/- afdracht aan gemeente: € 1.337,99 -/- € 300,00 1 gebruiker betaalt geen vergoeding (doelgroep van beleid)</t>
  </si>
  <si>
    <t>Methode B: gebruiker betaalt voor kosten nutsvoorzieningen, gemeente betaalt maandelijks een beheervergoeding</t>
  </si>
  <si>
    <t>aantal huurders</t>
  </si>
  <si>
    <t>1</t>
  </si>
  <si>
    <t>2</t>
  </si>
  <si>
    <t>huurtermijnen</t>
  </si>
  <si>
    <t>31-01-2026 t/m 30-01-2027</t>
  </si>
  <si>
    <t>02-04-2025 t/m 02-10-2026</t>
  </si>
  <si>
    <t>09-09-2024 t/m 08-09-2026</t>
  </si>
  <si>
    <t>21-03-2025 t/m 19-03-2027</t>
  </si>
  <si>
    <t>per 14-04-2025. Geen einddatum, wordt automatisch verlengd.</t>
  </si>
  <si>
    <t>per 28-11-2025. Geen einddatum, wordt automatisch verlengd.</t>
  </si>
  <si>
    <t xml:space="preserve">n.v.t. </t>
  </si>
  <si>
    <t>frictie leegstand</t>
  </si>
  <si>
    <t>27-01-2026 t/m 30-06-2027</t>
  </si>
  <si>
    <t>per 23-06-2023. Geen einddatum, wordt automatisch verlengd.</t>
  </si>
  <si>
    <t>per 23-12-2021. Geen einddatum, wordt automatisch verlengd</t>
  </si>
  <si>
    <t>wonen</t>
  </si>
  <si>
    <t>werken</t>
  </si>
  <si>
    <t>activiteit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</si>
</sst>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44" fontId="0" fillId="0" borderId="0" xfId="0" applyNumberFormat="1"/>
    <xf numFmtId="9" fontId="0" fillId="0" borderId="0" xfId="0" applyNumberFormat="1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44" fontId="0" fillId="0" borderId="0" xfId="0" applyNumberFormat="1" applyAlignment="1">
      <alignment horizontal="left" vertical="top"/>
    </xf>
    <xf numFmtId="49" fontId="0" fillId="0" borderId="0" xfId="0" applyNumberFormat="1"/>
    <xf numFmtId="0" fontId="1" fillId="0" borderId="0" xfId="0" applyFont="1" applyAlignment="1">
      <alignment vertical="top"/>
    </xf>
    <xf numFmtId="0" fontId="2" fillId="0" borderId="0" xfId="0" applyFont="1"/>
    <xf numFmtId="44" fontId="2" fillId="0" borderId="0" xfId="0" applyNumberFormat="1" applyFont="1"/>
    <xf numFmtId="44" fontId="2" fillId="0" borderId="0" xfId="0" applyNumberFormat="1" applyFont="1" applyAlignment="1">
      <alignment horizontal="left" vertical="top"/>
    </xf>
    <xf numFmtId="49" fontId="2" fillId="0" borderId="0" xfId="0" applyNumberFormat="1" applyFont="1"/>
    <xf numFmtId="0" fontId="2" fillId="0" borderId="0" xfId="0" applyFont="1" applyAlignment="1">
      <alignment wrapText="1"/>
    </xf>
    <xf numFmtId="0" fontId="2" fillId="4" borderId="1" xfId="0" applyFont="1" applyFill="1" applyBorder="1" applyAlignment="1">
      <alignment vertical="top"/>
    </xf>
    <xf numFmtId="44" fontId="2" fillId="4" borderId="1" xfId="0" applyNumberFormat="1" applyFont="1" applyFill="1" applyBorder="1" applyAlignment="1">
      <alignment vertical="top" wrapText="1"/>
    </xf>
    <xf numFmtId="44" fontId="2" fillId="4" borderId="2" xfId="0" applyNumberFormat="1" applyFont="1" applyFill="1" applyBorder="1" applyAlignment="1">
      <alignment horizontal="left" vertical="top" wrapText="1"/>
    </xf>
    <xf numFmtId="44" fontId="2" fillId="4" borderId="2" xfId="0" applyNumberFormat="1" applyFont="1" applyFill="1" applyBorder="1" applyAlignment="1">
      <alignment vertical="top"/>
    </xf>
    <xf numFmtId="49" fontId="2" fillId="4" borderId="2" xfId="0" applyNumberFormat="1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3" fillId="0" borderId="1" xfId="0" applyFont="1" applyBorder="1"/>
    <xf numFmtId="0" fontId="2" fillId="0" borderId="1" xfId="0" quotePrefix="1" applyFont="1" applyBorder="1" applyAlignment="1">
      <alignment horizontal="left"/>
    </xf>
    <xf numFmtId="44" fontId="2" fillId="0" borderId="1" xfId="0" applyNumberFormat="1" applyFont="1" applyBorder="1"/>
    <xf numFmtId="44" fontId="2" fillId="0" borderId="2" xfId="0" applyNumberFormat="1" applyFont="1" applyBorder="1" applyAlignment="1">
      <alignment horizontal="left" vertical="top"/>
    </xf>
    <xf numFmtId="44" fontId="2" fillId="0" borderId="2" xfId="0" applyNumberFormat="1" applyFont="1" applyBorder="1"/>
    <xf numFmtId="49" fontId="2" fillId="0" borderId="2" xfId="0" applyNumberFormat="1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quotePrefix="1" applyFont="1" applyBorder="1" applyAlignment="1">
      <alignment horizontal="left"/>
    </xf>
    <xf numFmtId="0" fontId="5" fillId="0" borderId="1" xfId="0" applyFont="1" applyBorder="1" applyAlignment="1">
      <alignment wrapText="1"/>
    </xf>
    <xf numFmtId="0" fontId="3" fillId="0" borderId="0" xfId="0" applyFont="1"/>
    <xf numFmtId="0" fontId="2" fillId="4" borderId="1" xfId="0" applyFont="1" applyFill="1" applyBorder="1"/>
    <xf numFmtId="44" fontId="2" fillId="4" borderId="1" xfId="0" applyNumberFormat="1" applyFont="1" applyFill="1" applyBorder="1"/>
    <xf numFmtId="44" fontId="2" fillId="4" borderId="2" xfId="0" applyNumberFormat="1" applyFont="1" applyFill="1" applyBorder="1" applyAlignment="1">
      <alignment horizontal="left" vertical="top"/>
    </xf>
    <xf numFmtId="44" fontId="2" fillId="4" borderId="2" xfId="0" applyNumberFormat="1" applyFont="1" applyFill="1" applyBorder="1"/>
    <xf numFmtId="0" fontId="2" fillId="4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quotePrefix="1" applyFont="1" applyBorder="1"/>
    <xf numFmtId="8" fontId="2" fillId="0" borderId="2" xfId="0" applyNumberFormat="1" applyFont="1" applyBorder="1" applyAlignment="1">
      <alignment horizontal="left" vertical="top"/>
    </xf>
    <xf numFmtId="44" fontId="2" fillId="2" borderId="2" xfId="0" applyNumberFormat="1" applyFont="1" applyFill="1" applyBorder="1"/>
    <xf numFmtId="0" fontId="4" fillId="0" borderId="1" xfId="0" applyFont="1" applyBorder="1" applyAlignment="1">
      <alignment vertical="top"/>
    </xf>
    <xf numFmtId="0" fontId="4" fillId="0" borderId="1" xfId="0" quotePrefix="1" applyFont="1" applyBorder="1" applyAlignment="1">
      <alignment vertical="top"/>
    </xf>
    <xf numFmtId="44" fontId="4" fillId="0" borderId="1" xfId="0" applyNumberFormat="1" applyFont="1" applyBorder="1" applyAlignment="1">
      <alignment vertical="top"/>
    </xf>
    <xf numFmtId="44" fontId="4" fillId="0" borderId="2" xfId="0" applyNumberFormat="1" applyFont="1" applyBorder="1" applyAlignment="1">
      <alignment horizontal="left" vertical="top"/>
    </xf>
    <xf numFmtId="44" fontId="4" fillId="2" borderId="2" xfId="0" applyNumberFormat="1" applyFont="1" applyFill="1" applyBorder="1" applyAlignment="1">
      <alignment vertical="top"/>
    </xf>
    <xf numFmtId="44" fontId="4" fillId="0" borderId="2" xfId="0" applyNumberFormat="1" applyFont="1" applyBorder="1" applyAlignment="1">
      <alignment vertical="top"/>
    </xf>
    <xf numFmtId="49" fontId="4" fillId="0" borderId="2" xfId="0" applyNumberFormat="1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2" fillId="3" borderId="1" xfId="0" applyFont="1" applyFill="1" applyBorder="1"/>
    <xf numFmtId="0" fontId="2" fillId="3" borderId="1" xfId="0" quotePrefix="1" applyFont="1" applyFill="1" applyBorder="1"/>
    <xf numFmtId="44" fontId="2" fillId="3" borderId="1" xfId="0" applyNumberFormat="1" applyFont="1" applyFill="1" applyBorder="1"/>
    <xf numFmtId="44" fontId="2" fillId="3" borderId="2" xfId="0" applyNumberFormat="1" applyFont="1" applyFill="1" applyBorder="1" applyAlignment="1">
      <alignment horizontal="left" vertical="top"/>
    </xf>
    <xf numFmtId="44" fontId="2" fillId="3" borderId="2" xfId="0" applyNumberFormat="1" applyFont="1" applyFill="1" applyBorder="1"/>
    <xf numFmtId="49" fontId="2" fillId="3" borderId="2" xfId="0" applyNumberFormat="1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vertical="top"/>
    </xf>
    <xf numFmtId="0" fontId="2" fillId="0" borderId="1" xfId="0" quotePrefix="1" applyFont="1" applyBorder="1" applyAlignment="1">
      <alignment vertical="top"/>
    </xf>
    <xf numFmtId="44" fontId="2" fillId="0" borderId="1" xfId="0" applyNumberFormat="1" applyFont="1" applyBorder="1" applyAlignment="1">
      <alignment vertical="top"/>
    </xf>
    <xf numFmtId="44" fontId="2" fillId="2" borderId="2" xfId="0" applyNumberFormat="1" applyFont="1" applyFill="1" applyBorder="1" applyAlignment="1">
      <alignment vertical="top"/>
    </xf>
    <xf numFmtId="44" fontId="2" fillId="0" borderId="2" xfId="0" applyNumberFormat="1" applyFont="1" applyBorder="1" applyAlignment="1">
      <alignment vertical="top"/>
    </xf>
    <xf numFmtId="49" fontId="2" fillId="0" borderId="2" xfId="0" applyNumberFormat="1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6" fillId="0" borderId="0" xfId="0" applyFont="1"/>
    <xf numFmtId="44" fontId="6" fillId="0" borderId="0" xfId="0" applyNumberFormat="1" applyFont="1"/>
    <xf numFmtId="44" fontId="6" fillId="0" borderId="0" xfId="0" applyNumberFormat="1" applyFont="1" applyAlignment="1">
      <alignment horizontal="left" vertical="top"/>
    </xf>
    <xf numFmtId="9" fontId="2" fillId="0" borderId="0" xfId="0" applyNumberFormat="1" applyFont="1" applyAlignment="1">
      <alignment horizontal="left"/>
    </xf>
    <xf numFmtId="0" fontId="2" fillId="2" borderId="0" xfId="0" applyFont="1" applyFill="1"/>
    <xf numFmtId="44" fontId="2" fillId="2" borderId="0" xfId="0" applyNumberFormat="1" applyFont="1" applyFill="1"/>
    <xf numFmtId="44" fontId="2" fillId="2" borderId="0" xfId="0" applyNumberFormat="1" applyFont="1" applyFill="1" applyAlignment="1">
      <alignment horizontal="left" vertical="top"/>
    </xf>
    <xf numFmtId="0" fontId="4" fillId="2" borderId="0" xfId="0" applyFont="1" applyFill="1" applyAlignment="1">
      <alignment vertical="top"/>
    </xf>
    <xf numFmtId="0" fontId="3" fillId="0" borderId="3" xfId="0" applyFont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0" borderId="4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4B703-4038-4B44-9964-7AC337887466}">
  <dimension ref="A4:J46"/>
  <sheetViews>
    <sheetView tabSelected="1" workbookViewId="0">
      <selection activeCell="H30" sqref="H30"/>
    </sheetView>
  </sheetViews>
  <sheetFormatPr defaultRowHeight="15" x14ac:dyDescent="0.25"/>
  <cols>
    <col min="1" max="1" width="21.140625" customWidth="1"/>
    <col min="3" max="3" width="17.5703125" customWidth="1"/>
    <col min="4" max="4" width="24.7109375" customWidth="1"/>
    <col min="5" max="5" width="19.140625" style="1" customWidth="1"/>
    <col min="6" max="6" width="21.7109375" style="5" bestFit="1" customWidth="1"/>
    <col min="7" max="7" width="30.42578125" style="1" customWidth="1"/>
    <col min="8" max="8" width="62.140625" style="1" customWidth="1"/>
    <col min="9" max="9" width="10.85546875" style="6" customWidth="1"/>
    <col min="10" max="10" width="33.140625" style="3" customWidth="1"/>
  </cols>
  <sheetData>
    <row r="4" spans="1:10" x14ac:dyDescent="0.25">
      <c r="A4" s="8" t="s">
        <v>0</v>
      </c>
      <c r="B4" s="8"/>
      <c r="C4" s="8"/>
      <c r="D4" s="8"/>
      <c r="E4" s="9"/>
      <c r="F4" s="10"/>
      <c r="G4" s="9"/>
      <c r="H4" s="9"/>
      <c r="I4" s="11"/>
      <c r="J4" s="12"/>
    </row>
    <row r="5" spans="1:10" x14ac:dyDescent="0.25">
      <c r="A5" s="8" t="s">
        <v>57</v>
      </c>
      <c r="B5" s="8"/>
      <c r="C5" s="8"/>
      <c r="D5" s="8"/>
      <c r="E5" s="9"/>
      <c r="F5" s="10"/>
      <c r="G5" s="9"/>
      <c r="H5" s="9"/>
      <c r="I5" s="11"/>
      <c r="J5" s="12"/>
    </row>
    <row r="6" spans="1:10" x14ac:dyDescent="0.25">
      <c r="A6" s="8" t="s">
        <v>1</v>
      </c>
      <c r="B6" s="8"/>
      <c r="C6" s="8"/>
      <c r="D6" s="8"/>
      <c r="E6" s="9"/>
      <c r="F6" s="10"/>
      <c r="G6" s="9"/>
      <c r="H6" s="9"/>
      <c r="I6" s="11"/>
      <c r="J6" s="12"/>
    </row>
    <row r="7" spans="1:10" s="4" customFormat="1" ht="28.5" x14ac:dyDescent="0.25">
      <c r="A7" s="13" t="s">
        <v>2</v>
      </c>
      <c r="B7" s="13" t="s">
        <v>3</v>
      </c>
      <c r="C7" s="13" t="s">
        <v>4</v>
      </c>
      <c r="D7" s="13" t="s">
        <v>5</v>
      </c>
      <c r="E7" s="14" t="s">
        <v>58</v>
      </c>
      <c r="F7" s="15" t="s">
        <v>63</v>
      </c>
      <c r="G7" s="16" t="s">
        <v>6</v>
      </c>
      <c r="H7" s="16" t="s">
        <v>75</v>
      </c>
      <c r="I7" s="17" t="s">
        <v>72</v>
      </c>
      <c r="J7" s="18" t="s">
        <v>8</v>
      </c>
    </row>
    <row r="8" spans="1:10" x14ac:dyDescent="0.25">
      <c r="A8" s="19" t="s">
        <v>9</v>
      </c>
      <c r="B8" s="19" t="s">
        <v>10</v>
      </c>
      <c r="C8" s="20" t="s">
        <v>11</v>
      </c>
      <c r="D8" s="20" t="s">
        <v>61</v>
      </c>
      <c r="E8" s="21">
        <v>1064.54</v>
      </c>
      <c r="F8" s="22">
        <v>0</v>
      </c>
      <c r="G8" s="23" t="s">
        <v>12</v>
      </c>
      <c r="H8" s="71" t="s">
        <v>84</v>
      </c>
      <c r="I8" s="24" t="s">
        <v>73</v>
      </c>
      <c r="J8" s="25"/>
    </row>
    <row r="9" spans="1:10" x14ac:dyDescent="0.25">
      <c r="A9" s="19" t="s">
        <v>50</v>
      </c>
      <c r="B9" s="26" t="s">
        <v>13</v>
      </c>
      <c r="C9" s="20" t="s">
        <v>11</v>
      </c>
      <c r="D9" s="20" t="s">
        <v>14</v>
      </c>
      <c r="E9" s="21">
        <v>500</v>
      </c>
      <c r="F9" s="22">
        <v>0</v>
      </c>
      <c r="G9" s="23" t="s">
        <v>15</v>
      </c>
      <c r="H9" s="72" t="s">
        <v>76</v>
      </c>
      <c r="I9" s="24" t="s">
        <v>73</v>
      </c>
      <c r="J9" s="25"/>
    </row>
    <row r="10" spans="1:10" x14ac:dyDescent="0.25">
      <c r="A10" s="19" t="s">
        <v>16</v>
      </c>
      <c r="B10" s="26" t="s">
        <v>17</v>
      </c>
      <c r="C10" s="20" t="s">
        <v>11</v>
      </c>
      <c r="D10" s="20" t="s">
        <v>61</v>
      </c>
      <c r="E10" s="21">
        <v>981</v>
      </c>
      <c r="F10" s="22">
        <v>0</v>
      </c>
      <c r="G10" s="23" t="s">
        <v>12</v>
      </c>
      <c r="H10" s="71" t="s">
        <v>77</v>
      </c>
      <c r="I10" s="24" t="s">
        <v>73</v>
      </c>
      <c r="J10" s="25"/>
    </row>
    <row r="11" spans="1:10" x14ac:dyDescent="0.25">
      <c r="A11" s="19" t="s">
        <v>18</v>
      </c>
      <c r="B11" s="26" t="s">
        <v>19</v>
      </c>
      <c r="C11" s="20" t="s">
        <v>11</v>
      </c>
      <c r="D11" s="20" t="s">
        <v>20</v>
      </c>
      <c r="E11" s="21">
        <v>1188.43</v>
      </c>
      <c r="F11" s="22">
        <v>0</v>
      </c>
      <c r="G11" s="23" t="s">
        <v>12</v>
      </c>
      <c r="H11" s="71" t="s">
        <v>78</v>
      </c>
      <c r="I11" s="24" t="s">
        <v>74</v>
      </c>
      <c r="J11" s="25"/>
    </row>
    <row r="12" spans="1:10" x14ac:dyDescent="0.25">
      <c r="A12" s="27" t="s">
        <v>21</v>
      </c>
      <c r="B12" s="28" t="s">
        <v>22</v>
      </c>
      <c r="C12" s="28" t="s">
        <v>23</v>
      </c>
      <c r="D12" s="28" t="s">
        <v>20</v>
      </c>
      <c r="E12" s="21">
        <v>933.52</v>
      </c>
      <c r="F12" s="22">
        <v>0</v>
      </c>
      <c r="G12" s="23" t="s">
        <v>12</v>
      </c>
      <c r="H12" s="71" t="s">
        <v>79</v>
      </c>
      <c r="I12" s="24" t="s">
        <v>73</v>
      </c>
      <c r="J12" s="25"/>
    </row>
    <row r="13" spans="1:10" x14ac:dyDescent="0.25">
      <c r="A13" s="19" t="s">
        <v>51</v>
      </c>
      <c r="B13" s="26" t="s">
        <v>24</v>
      </c>
      <c r="C13" s="20" t="s">
        <v>11</v>
      </c>
      <c r="D13" s="20" t="s">
        <v>25</v>
      </c>
      <c r="E13" s="21">
        <v>1063.0999999999999</v>
      </c>
      <c r="F13" s="22">
        <v>106.31</v>
      </c>
      <c r="G13" s="23" t="s">
        <v>26</v>
      </c>
      <c r="H13" s="72" t="s">
        <v>80</v>
      </c>
      <c r="I13" s="24" t="s">
        <v>73</v>
      </c>
      <c r="J13" s="25"/>
    </row>
    <row r="14" spans="1:10" x14ac:dyDescent="0.25">
      <c r="A14" s="19" t="s">
        <v>52</v>
      </c>
      <c r="B14" s="28" t="s">
        <v>24</v>
      </c>
      <c r="C14" s="29" t="s">
        <v>11</v>
      </c>
      <c r="D14" s="29" t="s">
        <v>25</v>
      </c>
      <c r="E14" s="21">
        <v>1091.8</v>
      </c>
      <c r="F14" s="22">
        <v>109.18</v>
      </c>
      <c r="G14" s="23" t="s">
        <v>26</v>
      </c>
      <c r="H14" s="72" t="s">
        <v>85</v>
      </c>
      <c r="I14" s="24" t="s">
        <v>73</v>
      </c>
      <c r="J14" s="25"/>
    </row>
    <row r="15" spans="1:10" x14ac:dyDescent="0.25">
      <c r="A15" s="19" t="s">
        <v>55</v>
      </c>
      <c r="B15" s="26" t="s">
        <v>24</v>
      </c>
      <c r="C15" s="20" t="s">
        <v>11</v>
      </c>
      <c r="D15" s="20" t="s">
        <v>25</v>
      </c>
      <c r="E15" s="21">
        <v>969.44</v>
      </c>
      <c r="F15" s="22">
        <v>96.94</v>
      </c>
      <c r="G15" s="23" t="s">
        <v>26</v>
      </c>
      <c r="H15" s="72" t="s">
        <v>86</v>
      </c>
      <c r="I15" s="24" t="s">
        <v>73</v>
      </c>
      <c r="J15" s="25"/>
    </row>
    <row r="16" spans="1:10" x14ac:dyDescent="0.25">
      <c r="A16" s="19" t="s">
        <v>53</v>
      </c>
      <c r="B16" s="26" t="s">
        <v>24</v>
      </c>
      <c r="C16" s="20" t="s">
        <v>11</v>
      </c>
      <c r="D16" s="20" t="s">
        <v>25</v>
      </c>
      <c r="E16" s="21">
        <v>904.61</v>
      </c>
      <c r="F16" s="22">
        <v>90.46</v>
      </c>
      <c r="G16" s="23" t="s">
        <v>26</v>
      </c>
      <c r="H16" s="73" t="s">
        <v>82</v>
      </c>
      <c r="I16" s="24"/>
      <c r="J16" s="30" t="s">
        <v>83</v>
      </c>
    </row>
    <row r="17" spans="1:10" x14ac:dyDescent="0.25">
      <c r="A17" s="19" t="s">
        <v>54</v>
      </c>
      <c r="B17" s="26" t="s">
        <v>24</v>
      </c>
      <c r="C17" s="20" t="s">
        <v>11</v>
      </c>
      <c r="D17" s="20" t="s">
        <v>25</v>
      </c>
      <c r="E17" s="21">
        <v>875.5</v>
      </c>
      <c r="F17" s="22">
        <v>87.55</v>
      </c>
      <c r="G17" s="23" t="s">
        <v>26</v>
      </c>
      <c r="H17" s="72" t="s">
        <v>81</v>
      </c>
      <c r="I17" s="24" t="s">
        <v>73</v>
      </c>
      <c r="J17" s="25"/>
    </row>
    <row r="18" spans="1:10" x14ac:dyDescent="0.25">
      <c r="A18" s="8"/>
      <c r="B18" s="8"/>
      <c r="C18" s="8"/>
      <c r="D18" s="8"/>
      <c r="E18" s="9">
        <f>SUM(E8:E17)</f>
        <v>9571.94</v>
      </c>
      <c r="F18" s="10">
        <f>SUM(F8:F17)</f>
        <v>490.44</v>
      </c>
      <c r="G18" s="9"/>
      <c r="H18" s="9"/>
      <c r="I18" s="11"/>
      <c r="J18" s="12"/>
    </row>
    <row r="19" spans="1:10" x14ac:dyDescent="0.25">
      <c r="A19" s="31" t="s">
        <v>49</v>
      </c>
      <c r="B19" s="8"/>
      <c r="C19" s="8"/>
      <c r="D19" s="8"/>
      <c r="E19" s="9"/>
      <c r="F19" s="10"/>
      <c r="G19" s="9"/>
      <c r="H19" s="9"/>
      <c r="I19" s="11"/>
      <c r="J19" s="12"/>
    </row>
    <row r="20" spans="1:10" x14ac:dyDescent="0.25">
      <c r="A20" s="31" t="s">
        <v>62</v>
      </c>
      <c r="B20" s="8"/>
      <c r="C20" s="8"/>
      <c r="D20" s="8"/>
      <c r="E20" s="9"/>
      <c r="F20" s="10"/>
      <c r="G20" s="9"/>
      <c r="H20" s="9"/>
      <c r="I20" s="11"/>
      <c r="J20" s="12"/>
    </row>
    <row r="21" spans="1:10" x14ac:dyDescent="0.25">
      <c r="A21" s="31" t="s">
        <v>64</v>
      </c>
      <c r="B21" s="8"/>
      <c r="C21" s="8"/>
      <c r="D21" s="8"/>
      <c r="E21" s="9"/>
      <c r="F21" s="10"/>
      <c r="G21" s="9"/>
      <c r="H21" s="9"/>
      <c r="I21" s="11"/>
      <c r="J21" s="12"/>
    </row>
    <row r="22" spans="1:10" x14ac:dyDescent="0.25">
      <c r="A22" s="31" t="s">
        <v>27</v>
      </c>
      <c r="B22" s="8"/>
      <c r="C22" s="8"/>
      <c r="D22" s="8"/>
      <c r="E22" s="9"/>
      <c r="F22" s="10"/>
      <c r="G22" s="9"/>
      <c r="H22" s="9"/>
      <c r="I22" s="11"/>
      <c r="J22" s="12"/>
    </row>
    <row r="23" spans="1:10" ht="28.5" x14ac:dyDescent="0.25">
      <c r="A23" s="32" t="s">
        <v>2</v>
      </c>
      <c r="B23" s="32" t="s">
        <v>3</v>
      </c>
      <c r="C23" s="32" t="s">
        <v>4</v>
      </c>
      <c r="D23" s="32" t="s">
        <v>5</v>
      </c>
      <c r="E23" s="33" t="s">
        <v>67</v>
      </c>
      <c r="F23" s="34"/>
      <c r="G23" s="35" t="s">
        <v>28</v>
      </c>
      <c r="H23" s="35" t="s">
        <v>89</v>
      </c>
      <c r="I23" s="17" t="s">
        <v>7</v>
      </c>
      <c r="J23" s="36"/>
    </row>
    <row r="24" spans="1:10" x14ac:dyDescent="0.25">
      <c r="A24" s="37" t="s">
        <v>29</v>
      </c>
      <c r="B24" s="37" t="s">
        <v>30</v>
      </c>
      <c r="C24" s="38" t="s">
        <v>11</v>
      </c>
      <c r="D24" s="38" t="s">
        <v>31</v>
      </c>
      <c r="E24" s="21">
        <v>224.78</v>
      </c>
      <c r="F24" s="39"/>
      <c r="G24" s="40" t="s">
        <v>32</v>
      </c>
      <c r="H24" s="23" t="s">
        <v>87</v>
      </c>
      <c r="I24" s="24" t="s">
        <v>73</v>
      </c>
      <c r="J24" s="25"/>
    </row>
    <row r="25" spans="1:10" s="7" customFormat="1" ht="28.5" x14ac:dyDescent="0.25">
      <c r="A25" s="41" t="s">
        <v>33</v>
      </c>
      <c r="B25" s="41" t="s">
        <v>13</v>
      </c>
      <c r="C25" s="42" t="s">
        <v>11</v>
      </c>
      <c r="D25" s="42" t="s">
        <v>68</v>
      </c>
      <c r="E25" s="43">
        <v>315</v>
      </c>
      <c r="F25" s="44"/>
      <c r="G25" s="45" t="s">
        <v>34</v>
      </c>
      <c r="H25" s="46" t="s">
        <v>87</v>
      </c>
      <c r="I25" s="47" t="s">
        <v>73</v>
      </c>
      <c r="J25" s="48" t="s">
        <v>60</v>
      </c>
    </row>
    <row r="26" spans="1:10" x14ac:dyDescent="0.25">
      <c r="A26" s="49" t="s">
        <v>35</v>
      </c>
      <c r="B26" s="49" t="s">
        <v>13</v>
      </c>
      <c r="C26" s="50" t="s">
        <v>11</v>
      </c>
      <c r="D26" s="50" t="s">
        <v>68</v>
      </c>
      <c r="E26" s="51">
        <v>315</v>
      </c>
      <c r="F26" s="52" t="s">
        <v>59</v>
      </c>
      <c r="G26" s="53" t="s">
        <v>34</v>
      </c>
      <c r="H26" s="53" t="s">
        <v>87</v>
      </c>
      <c r="I26" s="54"/>
      <c r="J26" s="55" t="s">
        <v>36</v>
      </c>
    </row>
    <row r="27" spans="1:10" s="4" customFormat="1" ht="57" x14ac:dyDescent="0.25">
      <c r="A27" s="56" t="s">
        <v>37</v>
      </c>
      <c r="B27" s="56" t="s">
        <v>38</v>
      </c>
      <c r="C27" s="57" t="s">
        <v>11</v>
      </c>
      <c r="D27" s="57" t="s">
        <v>39</v>
      </c>
      <c r="E27" s="58">
        <v>1037.99</v>
      </c>
      <c r="F27" s="22"/>
      <c r="G27" s="59" t="s">
        <v>34</v>
      </c>
      <c r="H27" s="60" t="s">
        <v>88</v>
      </c>
      <c r="I27" s="61">
        <v>5</v>
      </c>
      <c r="J27" s="62" t="s">
        <v>70</v>
      </c>
    </row>
    <row r="28" spans="1:10" x14ac:dyDescent="0.25">
      <c r="A28" s="19" t="s">
        <v>40</v>
      </c>
      <c r="B28" s="26" t="s">
        <v>41</v>
      </c>
      <c r="C28" s="26" t="s">
        <v>42</v>
      </c>
      <c r="D28" s="26" t="s">
        <v>20</v>
      </c>
      <c r="E28" s="21">
        <v>224.78</v>
      </c>
      <c r="F28" s="22"/>
      <c r="G28" s="40" t="s">
        <v>32</v>
      </c>
      <c r="H28" s="23" t="s">
        <v>87</v>
      </c>
      <c r="I28" s="24" t="s">
        <v>73</v>
      </c>
      <c r="J28" s="25"/>
    </row>
    <row r="29" spans="1:10" s="7" customFormat="1" x14ac:dyDescent="0.25">
      <c r="A29" s="41" t="s">
        <v>43</v>
      </c>
      <c r="B29" s="41" t="s">
        <v>44</v>
      </c>
      <c r="C29" s="41" t="s">
        <v>23</v>
      </c>
      <c r="D29" s="41" t="s">
        <v>61</v>
      </c>
      <c r="E29" s="43">
        <v>224.78</v>
      </c>
      <c r="F29" s="44"/>
      <c r="G29" s="45" t="s">
        <v>65</v>
      </c>
      <c r="H29" s="46" t="s">
        <v>87</v>
      </c>
      <c r="I29" s="47" t="s">
        <v>73</v>
      </c>
      <c r="J29" s="48"/>
    </row>
    <row r="30" spans="1:10" x14ac:dyDescent="0.25">
      <c r="A30" s="19" t="s">
        <v>45</v>
      </c>
      <c r="B30" s="26" t="s">
        <v>46</v>
      </c>
      <c r="C30" s="20" t="s">
        <v>11</v>
      </c>
      <c r="D30" s="20" t="s">
        <v>39</v>
      </c>
      <c r="E30" s="21">
        <v>511.44</v>
      </c>
      <c r="F30" s="22"/>
      <c r="G30" s="40" t="s">
        <v>32</v>
      </c>
      <c r="H30" s="23" t="s">
        <v>88</v>
      </c>
      <c r="I30" s="24" t="s">
        <v>73</v>
      </c>
      <c r="J30" s="25"/>
    </row>
    <row r="31" spans="1:10" x14ac:dyDescent="0.25">
      <c r="A31" s="8"/>
      <c r="B31" s="8"/>
      <c r="C31" s="8"/>
      <c r="D31" s="8"/>
      <c r="E31" s="9">
        <f>SUM(E24:E30)</f>
        <v>2853.7700000000004</v>
      </c>
      <c r="F31" s="10"/>
      <c r="G31" s="9"/>
      <c r="H31" s="9"/>
      <c r="I31" s="11"/>
      <c r="J31" s="12"/>
    </row>
    <row r="32" spans="1:10" x14ac:dyDescent="0.25">
      <c r="A32" s="8"/>
      <c r="B32" s="8"/>
      <c r="C32" s="8"/>
      <c r="D32" s="8"/>
      <c r="E32" s="9"/>
      <c r="F32" s="10"/>
      <c r="G32" s="9"/>
      <c r="H32" s="9"/>
      <c r="I32" s="11"/>
      <c r="J32" s="12"/>
    </row>
    <row r="33" spans="1:10" x14ac:dyDescent="0.25">
      <c r="A33" s="63" t="s">
        <v>47</v>
      </c>
      <c r="B33" s="63"/>
      <c r="C33" s="63"/>
      <c r="D33" s="63"/>
      <c r="E33" s="64">
        <f>SUM(E18+E31)+F18</f>
        <v>12916.150000000001</v>
      </c>
      <c r="F33" s="65"/>
      <c r="G33" s="9"/>
      <c r="H33" s="9"/>
      <c r="I33" s="11"/>
      <c r="J33" s="12"/>
    </row>
    <row r="34" spans="1:10" x14ac:dyDescent="0.25">
      <c r="A34" s="8" t="s">
        <v>66</v>
      </c>
      <c r="B34" s="8"/>
      <c r="C34" s="8"/>
      <c r="D34" s="8"/>
      <c r="E34" s="9"/>
      <c r="F34" s="10"/>
      <c r="G34" s="9"/>
      <c r="H34" s="9"/>
      <c r="I34" s="11"/>
      <c r="J34" s="12"/>
    </row>
    <row r="35" spans="1:10" x14ac:dyDescent="0.25">
      <c r="A35" s="8" t="s">
        <v>56</v>
      </c>
      <c r="B35" s="8"/>
      <c r="C35" s="66">
        <v>0.2</v>
      </c>
      <c r="D35" s="8"/>
      <c r="E35" s="9"/>
      <c r="F35" s="10"/>
      <c r="G35" s="9"/>
      <c r="H35" s="9"/>
      <c r="I35" s="11"/>
      <c r="J35" s="12"/>
    </row>
    <row r="36" spans="1:10" x14ac:dyDescent="0.25">
      <c r="A36" s="8" t="s">
        <v>69</v>
      </c>
      <c r="B36" s="8"/>
      <c r="C36" s="8"/>
      <c r="D36" s="8"/>
      <c r="E36" s="9"/>
      <c r="F36" s="10"/>
      <c r="G36" s="9"/>
      <c r="H36" s="9"/>
      <c r="I36" s="11"/>
      <c r="J36" s="12"/>
    </row>
    <row r="37" spans="1:10" x14ac:dyDescent="0.25">
      <c r="A37" s="8"/>
      <c r="B37" s="8"/>
      <c r="C37" s="8"/>
      <c r="D37" s="8"/>
      <c r="E37" s="9"/>
      <c r="F37" s="10"/>
      <c r="G37" s="9"/>
      <c r="H37" s="9"/>
      <c r="I37" s="11"/>
      <c r="J37" s="12"/>
    </row>
    <row r="38" spans="1:10" x14ac:dyDescent="0.25">
      <c r="A38" s="67" t="s">
        <v>48</v>
      </c>
      <c r="B38" s="67"/>
      <c r="C38" s="67"/>
      <c r="D38" s="67"/>
      <c r="E38" s="68"/>
      <c r="F38" s="69"/>
      <c r="G38" s="68"/>
      <c r="H38" s="9"/>
      <c r="I38" s="11"/>
      <c r="J38" s="12"/>
    </row>
    <row r="39" spans="1:10" x14ac:dyDescent="0.25">
      <c r="A39" s="70" t="s">
        <v>71</v>
      </c>
      <c r="B39" s="67"/>
      <c r="C39" s="67"/>
      <c r="D39" s="67"/>
      <c r="E39" s="68"/>
      <c r="F39" s="69"/>
      <c r="G39" s="68"/>
      <c r="H39" s="9"/>
      <c r="I39" s="11"/>
      <c r="J39" s="12"/>
    </row>
    <row r="45" spans="1:10" x14ac:dyDescent="0.25">
      <c r="C45" s="2"/>
    </row>
    <row r="46" spans="1:10" x14ac:dyDescent="0.25">
      <c r="C46" s="2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7F1C86C0C41A4D879F6B8DBF216EB4" ma:contentTypeVersion="11" ma:contentTypeDescription="Een nieuw document maken." ma:contentTypeScope="" ma:versionID="3ad2f3949818eabbb0c0ca935662b6d5">
  <xsd:schema xmlns:xsd="http://www.w3.org/2001/XMLSchema" xmlns:xs="http://www.w3.org/2001/XMLSchema" xmlns:p="http://schemas.microsoft.com/office/2006/metadata/properties" xmlns:ns2="278c3c4d-f426-4f19-87e5-1f9242ca19bd" xmlns:ns3="e1c5789c-3227-48c1-8cd6-a385dbcb4c1a" xmlns:ns4="a9aa32eb-9753-40af-bcdb-7b84a3a8317e" targetNamespace="http://schemas.microsoft.com/office/2006/metadata/properties" ma:root="true" ma:fieldsID="88521f2da774afdbcf336fd24f787094" ns2:_="" ns3:_="" ns4:_="">
    <xsd:import namespace="278c3c4d-f426-4f19-87e5-1f9242ca19bd"/>
    <xsd:import namespace="e1c5789c-3227-48c1-8cd6-a385dbcb4c1a"/>
    <xsd:import namespace="a9aa32eb-9753-40af-bcdb-7b84a3a8317e"/>
    <xsd:element name="properties">
      <xsd:complexType>
        <xsd:sequence>
          <xsd:element name="documentManagement">
            <xsd:complexType>
              <xsd:all>
                <xsd:element ref="ns2:o361d3ceefc4464b85133234aef79e41" minOccurs="0"/>
                <xsd:element ref="ns2:c523776ef64d44ea944eac43704e0b3b" minOccurs="0"/>
                <xsd:element ref="ns2:fa126ea1a5bd4327ba499bf040c5b397" minOccurs="0"/>
                <xsd:element ref="ns2:gshDatum1" minOccurs="0"/>
                <xsd:element ref="ns3:TaxCatchAll" minOccurs="0"/>
                <xsd:element ref="ns4:MediaServiceMetadata" minOccurs="0"/>
                <xsd:element ref="ns4:MediaServiceFastMetadata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c3c4d-f426-4f19-87e5-1f9242ca19bd" elementFormDefault="qualified">
    <xsd:import namespace="http://schemas.microsoft.com/office/2006/documentManagement/types"/>
    <xsd:import namespace="http://schemas.microsoft.com/office/infopath/2007/PartnerControls"/>
    <xsd:element name="o361d3ceefc4464b85133234aef79e41" ma:index="8" nillable="true" ma:taxonomy="true" ma:internalName="o361d3ceefc4464b85133234aef79e41" ma:taxonomyFieldName="gshProjectfase" ma:displayName="Fase" ma:default="" ma:fieldId="{8361d3ce-efc4-464b-8513-3234aef79e41}" ma:taxonomyMulti="true" ma:sspId="316ed7d9-15b5-47e9-844d-373de3abdf45" ma:termSetId="1b14d9c9-1ba1-437c-88a1-fc5bebd8c99d" ma:anchorId="89fd39fb-1a8a-46e8-9e2d-7a055a6e57d2" ma:open="false" ma:isKeyword="false">
      <xsd:complexType>
        <xsd:sequence>
          <xsd:element ref="pc:Terms" minOccurs="0" maxOccurs="1"/>
        </xsd:sequence>
      </xsd:complexType>
    </xsd:element>
    <xsd:element name="c523776ef64d44ea944eac43704e0b3b" ma:index="9" nillable="true" ma:taxonomy="true" ma:internalName="c523776ef64d44ea944eac43704e0b3b" ma:taxonomyFieldName="gshDocumentstatus" ma:displayName="Documentstatus" ma:default="1;#Concept|fac772ea-c83a-4d2d-8153-73dc814209cd" ma:fieldId="{c523776e-f64d-44ea-944e-ac43704e0b3b}" ma:sspId="316ed7d9-15b5-47e9-844d-373de3abdf45" ma:termSetId="0e84b077-0e23-4632-8d2a-497ecd0bd3c0" ma:anchorId="6d81ceb0-4683-4b56-80b1-fab3c3860f51" ma:open="false" ma:isKeyword="false">
      <xsd:complexType>
        <xsd:sequence>
          <xsd:element ref="pc:Terms" minOccurs="0" maxOccurs="1"/>
        </xsd:sequence>
      </xsd:complexType>
    </xsd:element>
    <xsd:element name="fa126ea1a5bd4327ba499bf040c5b397" ma:index="10" nillable="true" ma:taxonomy="true" ma:internalName="fa126ea1a5bd4327ba499bf040c5b397" ma:taxonomyFieldName="gshDocumentSoort" ma:displayName="Documentsoort" ma:default="" ma:fieldId="{fa126ea1-a5bd-4327-ba49-9bf040c5b397}" ma:sspId="316ed7d9-15b5-47e9-844d-373de3abdf45" ma:termSetId="3e14d707-b154-48f9-94b8-0e20e88171f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shDatum1" ma:index="11" nillable="true" ma:displayName="Datum I binnenkomst/verzending" ma:format="DateTime" ma:internalName="gshDatum1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c5789c-3227-48c1-8cd6-a385dbcb4c1a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Catch-all-kolom van taxonomie" ma:hidden="true" ma:list="{f1068688-1c7e-4865-b866-e1e098cad0c7}" ma:internalName="TaxCatchAll" ma:showField="CatchAllData" ma:web="e1c5789c-3227-48c1-8cd6-a385dbcb4c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a32eb-9753-40af-bcdb-7b84a3a831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c5789c-3227-48c1-8cd6-a385dbcb4c1a">
      <Value>1</Value>
    </TaxCatchAll>
    <o361d3ceefc4464b85133234aef79e41 xmlns="278c3c4d-f426-4f19-87e5-1f9242ca19bd">
      <Terms xmlns="http://schemas.microsoft.com/office/infopath/2007/PartnerControls"/>
    </o361d3ceefc4464b85133234aef79e41>
    <fa126ea1a5bd4327ba499bf040c5b397 xmlns="278c3c4d-f426-4f19-87e5-1f9242ca19bd">
      <Terms xmlns="http://schemas.microsoft.com/office/infopath/2007/PartnerControls"/>
    </fa126ea1a5bd4327ba499bf040c5b397>
    <gshDatum1 xmlns="278c3c4d-f426-4f19-87e5-1f9242ca19bd" xsi:nil="true"/>
    <c523776ef64d44ea944eac43704e0b3b xmlns="278c3c4d-f426-4f19-87e5-1f9242ca19bd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Concept</TermName>
          <TermId xmlns="http://schemas.microsoft.com/office/infopath/2007/PartnerControls">fac772ea-c83a-4d2d-8153-73dc814209cd</TermId>
        </TermInfo>
      </Terms>
    </c523776ef64d44ea944eac43704e0b3b>
  </documentManagement>
</p:properties>
</file>

<file path=customXml/itemProps1.xml><?xml version="1.0" encoding="utf-8"?>
<ds:datastoreItem xmlns:ds="http://schemas.openxmlformats.org/officeDocument/2006/customXml" ds:itemID="{9455AB1F-50A9-4DE1-A27E-CC5E067A34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8c3c4d-f426-4f19-87e5-1f9242ca19bd"/>
    <ds:schemaRef ds:uri="e1c5789c-3227-48c1-8cd6-a385dbcb4c1a"/>
    <ds:schemaRef ds:uri="a9aa32eb-9753-40af-bcdb-7b84a3a831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732D38-0C72-4CA3-88D7-9720D28AE9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7D8FEA-8CA4-431F-9251-D50291D2B5C0}">
  <ds:schemaRefs>
    <ds:schemaRef ds:uri="http://purl.org/dc/elements/1.1/"/>
    <ds:schemaRef ds:uri="http://purl.org/dc/dcmitype/"/>
    <ds:schemaRef ds:uri="e1c5789c-3227-48c1-8cd6-a385dbcb4c1a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a9aa32eb-9753-40af-bcdb-7b84a3a8317e"/>
    <ds:schemaRef ds:uri="http://schemas.microsoft.com/office/2006/documentManagement/types"/>
    <ds:schemaRef ds:uri="http://schemas.microsoft.com/office/infopath/2007/PartnerControls"/>
    <ds:schemaRef ds:uri="278c3c4d-f426-4f19-87e5-1f9242ca19bd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Gemeente 's-Hertogenbosch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Elke Urbanski</dc:creator>
  <cp:keywords/>
  <dc:description/>
  <cp:lastModifiedBy>Elke Urbanski</cp:lastModifiedBy>
  <cp:revision/>
  <dcterms:created xsi:type="dcterms:W3CDTF">2026-01-22T14:12:08Z</dcterms:created>
  <dcterms:modified xsi:type="dcterms:W3CDTF">2026-04-23T15:27:04Z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0x0101001D7F1C86C0C41A4D879F6B8DBF216EB4</vt:lpwstr>
  </property>
  <property fmtid="{D5CDD505-2E9C-101B-9397-08002B2CF9AE}" pid="4" name="Order">
    <vt:r8>1303900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gshDocumentstatus">
    <vt:lpwstr>1;#Concept|fac772ea-c83a-4d2d-8153-73dc814209cd</vt:lpwstr>
  </property>
  <property fmtid="{D5CDD505-2E9C-101B-9397-08002B2CF9AE}" pid="12" name="gshDocumentSoort">
    <vt:lpwstr/>
  </property>
  <property fmtid="{D5CDD505-2E9C-101B-9397-08002B2CF9AE}" pid="13" name="gshProjectfase">
    <vt:lpwstr/>
  </property>
</Properties>
</file>