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w3527318310796-my.sharepoint.com/personal/vandenreek_hollandinkoopprofessionals_nl/Documents/Documents/ProjectConsult/Senzer/Telefonie diensten/3. Nota van Inlichtingen/1. NvI1/"/>
    </mc:Choice>
  </mc:AlternateContent>
  <xr:revisionPtr revIDLastSave="1017" documentId="13_ncr:1_{12A10479-F9AB-4FEB-8428-14DBC5DE084D}" xr6:coauthVersionLast="47" xr6:coauthVersionMax="47" xr10:uidLastSave="{E5B37DEB-2BB5-4234-AD73-A50F7180B266}"/>
  <bookViews>
    <workbookView xWindow="-108" yWindow="-108" windowWidth="23256" windowHeight="13896" activeTab="3" xr2:uid="{6CA35387-51C2-4EEC-9BCF-AFDB3603913B}"/>
  </bookViews>
  <sheets>
    <sheet name="Inschrijfprijs - perceel 1" sheetId="1" r:id="rId1"/>
    <sheet name="Implementatie kosten" sheetId="3" r:id="rId2"/>
    <sheet name="Maandelijkse kosten" sheetId="5" r:id="rId3"/>
    <sheet name="Optionele koste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7" l="1"/>
  <c r="B2" i="5"/>
  <c r="B4" i="3"/>
  <c r="B3" i="3"/>
  <c r="B2" i="3"/>
  <c r="E14" i="7" l="1"/>
  <c r="F14" i="7" s="1"/>
  <c r="E15" i="7"/>
  <c r="F15" i="7" s="1"/>
  <c r="E16" i="7"/>
  <c r="F16" i="7" s="1"/>
  <c r="E13" i="7"/>
  <c r="E17" i="7" s="1"/>
  <c r="F13" i="7" l="1"/>
  <c r="F17" i="7" s="1"/>
  <c r="C19" i="7" l="1"/>
  <c r="C14" i="1" s="1"/>
  <c r="C6" i="7"/>
  <c r="B4" i="7"/>
  <c r="B3" i="7"/>
  <c r="C6" i="3"/>
  <c r="C6" i="5"/>
  <c r="B4" i="5"/>
  <c r="B3" i="5"/>
  <c r="E19" i="5" l="1"/>
  <c r="F19" i="5" s="1"/>
  <c r="E18" i="5"/>
  <c r="F18" i="5" s="1"/>
  <c r="E17" i="5"/>
  <c r="F17" i="5" s="1"/>
  <c r="E16" i="5"/>
  <c r="F16" i="5" s="1"/>
  <c r="E15" i="5"/>
  <c r="F15" i="5" s="1"/>
  <c r="E14" i="5"/>
  <c r="F14" i="5" s="1"/>
  <c r="E13" i="5"/>
  <c r="E32" i="3"/>
  <c r="E30" i="3"/>
  <c r="E31" i="3"/>
  <c r="E29" i="3"/>
  <c r="E17" i="3"/>
  <c r="E18" i="3"/>
  <c r="E19" i="3"/>
  <c r="E15" i="3"/>
  <c r="E16" i="3"/>
  <c r="E20" i="3"/>
  <c r="E14" i="3"/>
  <c r="E21" i="3"/>
  <c r="E22" i="3"/>
  <c r="E23" i="3"/>
  <c r="E13" i="3"/>
  <c r="E33" i="3" l="1"/>
  <c r="E24" i="3"/>
  <c r="E20" i="5"/>
  <c r="F13" i="5"/>
  <c r="F20" i="5" s="1"/>
  <c r="C35" i="3" l="1"/>
  <c r="C12" i="1" s="1"/>
  <c r="C22" i="5"/>
  <c r="C13" i="1" s="1"/>
  <c r="C15" i="1" l="1"/>
</calcChain>
</file>

<file path=xl/sharedStrings.xml><?xml version="1.0" encoding="utf-8"?>
<sst xmlns="http://schemas.openxmlformats.org/spreadsheetml/2006/main" count="76" uniqueCount="53">
  <si>
    <t>Naam organisatie:</t>
  </si>
  <si>
    <t>&lt;Naam&gt;</t>
  </si>
  <si>
    <t>Invulinstructie:</t>
  </si>
  <si>
    <t xml:space="preserve">Omschrijving </t>
  </si>
  <si>
    <t>Bedrijfsklare oplevering conform eisen PvE</t>
  </si>
  <si>
    <t xml:space="preserve">Kosten </t>
  </si>
  <si>
    <t>Implementatie kosten</t>
  </si>
  <si>
    <t>Omschrijving</t>
  </si>
  <si>
    <t>Aantal</t>
  </si>
  <si>
    <t>Totaal</t>
  </si>
  <si>
    <t>Opleiding en instructie</t>
  </si>
  <si>
    <t>Uitleg beheer software</t>
  </si>
  <si>
    <t>&lt;Mogelijkheid tot aanvullen&gt;</t>
  </si>
  <si>
    <t>Totaal implementatie:</t>
  </si>
  <si>
    <t>Uitleg aan eindgebruikers</t>
  </si>
  <si>
    <t>Totaal:</t>
  </si>
  <si>
    <t>Kosten per uur</t>
  </si>
  <si>
    <t>Aantal uur</t>
  </si>
  <si>
    <t>Maandelijkse kosten</t>
  </si>
  <si>
    <t xml:space="preserve">Optionele kosten </t>
  </si>
  <si>
    <t>Tarief eerste dag aanwezig (conform eis 50)</t>
  </si>
  <si>
    <t>Totale implementatie kosten:</t>
  </si>
  <si>
    <t>Gebruikerskosten</t>
  </si>
  <si>
    <t>Kosten per maand</t>
  </si>
  <si>
    <t>Totaal per maand</t>
  </si>
  <si>
    <t>Totale gebruikerskosten:</t>
  </si>
  <si>
    <t>Eindgebruiker (Named user)</t>
  </si>
  <si>
    <t>Eindgebruiker (Concurrent user)</t>
  </si>
  <si>
    <t>Beheerder (Concurrent user)</t>
  </si>
  <si>
    <t>Beheerder (Named user)</t>
  </si>
  <si>
    <t>Totale variable kosten:</t>
  </si>
  <si>
    <t>Optionele kosten</t>
  </si>
  <si>
    <t>Senior projectmanager</t>
  </si>
  <si>
    <t>Senior consultant</t>
  </si>
  <si>
    <t>Trainer</t>
  </si>
  <si>
    <t>Totale optionele kosten</t>
  </si>
  <si>
    <t>Uurtarief</t>
  </si>
  <si>
    <t>Engineer (Microsoft Teams specialist)</t>
  </si>
  <si>
    <t>inschrijfprijs</t>
  </si>
  <si>
    <t>Totale inschrijfprijs</t>
  </si>
  <si>
    <r>
      <t xml:space="preserve">De beoordeling voor het subgunningscriterium prijs vindt plaats aan de hand van het door inschrijver ingevulde inschrijfbiljet. Inschrijver dient de alle kosten die voortkomen uit de implementatie en dienstverlening te specificeren in dit inschrijfbiljet. 
</t>
    </r>
    <r>
      <rPr>
        <b/>
        <sz val="9"/>
        <color theme="1"/>
        <rFont val="Verdana"/>
        <family val="2"/>
      </rPr>
      <t xml:space="preserve">Dit inschrijfbiljet bestaat uit meerdere tabbladen:
</t>
    </r>
    <r>
      <rPr>
        <sz val="9"/>
        <color theme="1"/>
        <rFont val="Verdana"/>
        <family val="2"/>
      </rPr>
      <t xml:space="preserve">- Op dit tabblad 'Inschrijfprijs - perceel 1' wordt de som van de opgegeven bedragen uit de tabbladen 'Implementatie kosten', 'Maandelijkse kosten' en 'Optionele kosten' overgenomen en opgeteld tot één inschrijfprijs. De totaalsom van de inschrijfprijs, zoals weergegeven op dit tabblad in cel C15, vormt de grondslag voor de beoordeling van het prijscriterium. 
- Op het tabblad 'Implementatie kosten' dient u alle kosten te specificeren die verband houden met de implementate van de nieuwe telefoon voorziening. 
- Op het tabblad 'Maandelijkse kosten' dient u de maandelijkse kosten te specificeren die verband houden met het operationeel houden van de telefonie voorziening. 
- Op het tabblad 'Optionele kosten' dient u de uurtarieven van uw functierollen te specificeren. 
</t>
    </r>
    <r>
      <rPr>
        <b/>
        <sz val="9"/>
        <color theme="1"/>
        <rFont val="Verdana"/>
        <family val="2"/>
      </rPr>
      <t>Aanvullende informatie:</t>
    </r>
    <r>
      <rPr>
        <sz val="9"/>
        <color theme="1"/>
        <rFont val="Verdana"/>
        <family val="2"/>
      </rPr>
      <t xml:space="preserve">
- Inschrijver dient alleen de geel gemarkeerde cellen in te vullen.
- Alle vermelde prijzen en tarieven dienen te zijn gesteld in euro's, exclusief btw.
- De door inschrijver aangeboden prijzen en tarieven zijn inclusief alle zaken/eisen/activiteiten zoals vermeld in het programma van eisen, het beschrijvend document en alle andere bij de aanbesteding horende bijlagen.
- De door inschrijver aangeboden prijzen en tarieven dienen inclusief alle overige belastingen en/of heffingen te zijn en liggen vast gedurende de looptijd (Indexering van toepassing op basis van het CBS-indexcijfer zoals vermeld in de overeenkomst).
</t>
    </r>
  </si>
  <si>
    <t>Aantal uur per maand (fictief)</t>
  </si>
  <si>
    <t>Totaal per jaar</t>
  </si>
  <si>
    <r>
      <t xml:space="preserve">Op dit tabblad specificeert dient u de uurtarieven van uw functierollen te specificeren.  Deze kosten voren de basis voor de berekening van de totale inschrijfprijs op het tabblad 'Inschrijfprijs - perceel 1'.
</t>
    </r>
    <r>
      <rPr>
        <b/>
        <sz val="9"/>
        <color theme="1"/>
        <rFont val="Verdana"/>
        <family val="2"/>
      </rPr>
      <t xml:space="preserve">Invulinstructies:  </t>
    </r>
    <r>
      <rPr>
        <sz val="9"/>
        <color theme="1"/>
        <rFont val="Verdana"/>
        <family val="2"/>
      </rPr>
      <t xml:space="preserve">
- U dient alleen de geel gemarkeerde cellen in te vullen.
- In de kolom 'Omschrijving' dient u (waar geen vaste omschrijving is gegeven) een omschrijving te geven van het product of dienst waar de kosten door totstand komen. 
- In de kolom 'Kosten' dient u de kosten per stuk, per uur of per andere relvante eenheid op;
- In de kolom 'Aantal' worden de opgegeven uurtarieven met een fictieve waarde vermenigvuldigd om tot een goede vergelijkingsprijs te komen;
- In de kolom 'Totaal per maand' en 'Totaal per jaar' wordt automatisch de totaalprijs berekend op basis van de ingevoerde eenheidsprijs en aantal. 
De som van de totaalprijzen in cel C22 van dit tabblad wordt automatisch overgenomen op het tabblad 'Inschrijf prijs - perceel 1' en telt mee in de beoordeling van het subgunningscriterium prijs. </t>
    </r>
  </si>
  <si>
    <t>BIJLAGE 5 - Inschrijfbiljet - Perceel 1</t>
  </si>
  <si>
    <t xml:space="preserve">Op dit tabblad specificeert u de kosten die verbandhouden met de implementatie van de telefonie voorziening. Deze kosten vormen de basis voor de berekening van de totale inschrijfprijs op het tabblad 'Inschrijfprijs - perceel 1'.
Invulinstructies:  
- U dient alleen de geel gemarkeerde cellen in te vullen.
- In de kolom 'Omschrijving' dient u (waar geen vaste omschrijving is gegeven) een omschrijving te geven van het product of dienst waar de kosten door totstand komen. 
- In de kolom 'Kosten' dient u de kosten per stuk, per uur of per andere relevante eenheid op;
- In de kolom 'Aantal' dient u (waar geen vaste omschrijving is gegeven) het aantal eenheden in te vullen dat benodigd is voor de implementatie conform uw voorstel;
- In de kolom 'Totaal' wordt automatisch de totaalprijs berekend op basis van de ingevoerde eenheidsprijs en aantal. 
De som van de totaalprijzen in cel C35 van dit tabblad wordt automatisch overgenomen op het tabblad 'Inschrijf prijs - perceel 1' en telt mee in de beoordeling van het subgunningscriterium prijs. </t>
  </si>
  <si>
    <r>
      <rPr>
        <b/>
        <sz val="9"/>
        <color rgb="FFFFFFFF"/>
        <rFont val="Verdana"/>
      </rPr>
      <t xml:space="preserve">Implementatie
</t>
    </r>
    <r>
      <rPr>
        <sz val="9"/>
        <color rgb="FFFFFFFF"/>
        <rFont val="Verdana"/>
      </rPr>
      <t>Inschrijver dient hier alle kosten te specificeren die zij nodig achten voor: de initiële inrichting, implementatie en oplevering van de telefonievoorziening, conform eis 40 uit bijlage 3 programma van eisen - Perceel 1.</t>
    </r>
  </si>
  <si>
    <t>Openbare Europese aanbesteding Telefonie diensten</t>
  </si>
  <si>
    <t>Overname nummerblokken</t>
  </si>
  <si>
    <t>Kenmerk: TN535100</t>
  </si>
  <si>
    <t xml:space="preserve">Aantal </t>
  </si>
  <si>
    <r>
      <t xml:space="preserve">Op dit tabblad dient u de maandelijkse kosten te specificeren die verband houden met het operationeel houden van de telefonie voorziening.  Deze kosten vormen de basis voor de berekening van de totale inschrijfprijs op het tabblad 'Inschrijfprijs - perceel 1'.
</t>
    </r>
    <r>
      <rPr>
        <b/>
        <sz val="9"/>
        <color theme="1"/>
        <rFont val="Verdana"/>
        <family val="2"/>
      </rPr>
      <t xml:space="preserve">Invulinstructies:  </t>
    </r>
    <r>
      <rPr>
        <sz val="9"/>
        <color theme="1"/>
        <rFont val="Verdana"/>
        <family val="2"/>
      </rPr>
      <t xml:space="preserve">
- U dient alleen de geel gemarkeerde cellen in te vullen.
- In de kolom 'Omschrijving' dient u (waar geen vaste omschrijving is gegeven) een omschrijving te geven van het product of dienst waar de kosten door totstand komen. 
- In de kolom 'Kosten per maand' geeft u de kosten per stuk, per uur of per andere relvante eenheid op;
- In de kolom 'Aantal' dient u (waar geen vaste omschrijving is gegeven) het aantal eenheden in te vullen dat benodigd is conform uw voorstel. De gegeven aantallen zijn fictief, de aantallen die u opgeeft dienen realistisch te zijn;
- In de kolom 'Totaal per maand' en 'Totaal per jaar' wordt automatisch de totaalprijs berekend op basis van de ingevoerde eenheidsprijs en aantal. 
De som van de totaalprijzen in cel C22 van dit tabblad wordt automatisch overgenomen op het tabblad 'Inschrijf prijs - perceel 1' en telt mee in de beoordeling van het subgunningscriterium prijs. </t>
    </r>
  </si>
  <si>
    <t>Totale optionele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</si>
</sst>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7" x14ac:knownFonts="1">
    <font>
      <sz val="11"/>
      <color theme="1"/>
      <name val="Aptos Narrow"/>
      <family val="2"/>
      <scheme val="minor"/>
    </font>
    <font>
      <sz val="11"/>
      <color theme="1"/>
      <name val="Aptos Narrow"/>
      <family val="2"/>
      <scheme val="minor"/>
    </font>
    <font>
      <sz val="11"/>
      <color theme="1"/>
      <name val="Verdana"/>
      <family val="2"/>
    </font>
    <font>
      <b/>
      <sz val="14"/>
      <color rgb="FF333762"/>
      <name val="Verdana"/>
      <family val="2"/>
    </font>
    <font>
      <sz val="10"/>
      <color theme="1"/>
      <name val="Verdana"/>
      <family val="2"/>
    </font>
    <font>
      <b/>
      <sz val="10"/>
      <name val="Verdana"/>
      <family val="2"/>
    </font>
    <font>
      <sz val="9"/>
      <color rgb="FF333762"/>
      <name val="Verdana"/>
      <family val="2"/>
    </font>
    <font>
      <b/>
      <sz val="9"/>
      <color theme="0"/>
      <name val="Verdana"/>
      <family val="2"/>
    </font>
    <font>
      <b/>
      <sz val="9"/>
      <name val="Verdana"/>
      <family val="2"/>
    </font>
    <font>
      <sz val="9"/>
      <color theme="1"/>
      <name val="Verdana"/>
      <family val="2"/>
    </font>
    <font>
      <sz val="9"/>
      <name val="Verdana"/>
      <family val="2"/>
    </font>
    <font>
      <sz val="9"/>
      <color theme="0"/>
      <name val="Verdana"/>
      <family val="2"/>
    </font>
    <font>
      <b/>
      <sz val="9"/>
      <color theme="1"/>
      <name val="Verdana"/>
      <family val="2"/>
    </font>
    <font>
      <b/>
      <sz val="9"/>
      <color rgb="FF333762"/>
      <name val="Verdana"/>
      <family val="2"/>
    </font>
    <font>
      <b/>
      <sz val="9"/>
      <color rgb="FFFFFFFF"/>
      <name val="Verdana"/>
    </font>
    <font>
      <sz val="9"/>
      <color rgb="FFFFFFFF"/>
      <name val="Verdana"/>
    </font>
    <font>
      <b/>
      <sz val="9"/>
      <color rgb="FFFFFFFF"/>
      <name val="Verdana"/>
      <family val="2"/>
    </font>
  </fonts>
  <fills count="6">
    <fill>
      <patternFill patternType="none"/>
    </fill>
    <fill>
      <patternFill patternType="gray125"/>
    </fill>
    <fill>
      <patternFill patternType="solid">
        <fgColor theme="0"/>
        <bgColor indexed="64"/>
      </patternFill>
    </fill>
    <fill>
      <patternFill patternType="solid">
        <fgColor rgb="FF1BA87E"/>
        <bgColor indexed="64"/>
      </patternFill>
    </fill>
    <fill>
      <patternFill patternType="solid">
        <fgColor rgb="FFFFFF00"/>
        <bgColor indexed="64"/>
      </patternFill>
    </fill>
    <fill>
      <patternFill patternType="solid">
        <fgColor rgb="FF333762"/>
        <bgColor indexed="64"/>
      </patternFill>
    </fill>
  </fills>
  <borders count="38">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theme="0"/>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9" fillId="4" borderId="6" xfId="0" applyFont="1" applyFill="1" applyBorder="1" applyProtection="1">
      <protection locked="0"/>
    </xf>
    <xf numFmtId="0" fontId="0" fillId="2" borderId="0" xfId="0" applyFill="1"/>
    <xf numFmtId="0" fontId="3" fillId="2" borderId="1" xfId="0" applyFont="1" applyFill="1" applyBorder="1" applyAlignment="1">
      <alignment horizontal="left" vertical="center"/>
    </xf>
    <xf numFmtId="0" fontId="2" fillId="2" borderId="0" xfId="0" applyFont="1" applyFill="1"/>
    <xf numFmtId="164" fontId="4" fillId="2" borderId="0" xfId="0" applyNumberFormat="1" applyFont="1" applyFill="1" applyAlignment="1">
      <alignment horizontal="right"/>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9" fillId="2" borderId="0" xfId="0" applyFont="1" applyFill="1"/>
    <xf numFmtId="0" fontId="6" fillId="2" borderId="3" xfId="0" applyFont="1" applyFill="1" applyBorder="1"/>
    <xf numFmtId="0" fontId="9" fillId="0" borderId="0" xfId="0" applyFont="1"/>
    <xf numFmtId="0" fontId="9" fillId="2" borderId="3" xfId="0" applyFont="1" applyFill="1" applyBorder="1" applyAlignment="1">
      <alignment horizontal="center"/>
    </xf>
    <xf numFmtId="0" fontId="4" fillId="2" borderId="0" xfId="0" applyFont="1" applyFill="1" applyAlignment="1">
      <alignment horizontal="center"/>
    </xf>
    <xf numFmtId="0" fontId="6" fillId="2" borderId="4" xfId="0" applyFont="1" applyFill="1" applyBorder="1"/>
    <xf numFmtId="164" fontId="9" fillId="2" borderId="0" xfId="0" applyNumberFormat="1" applyFont="1" applyFill="1" applyAlignment="1">
      <alignment horizontal="right"/>
    </xf>
    <xf numFmtId="0" fontId="10" fillId="2" borderId="4" xfId="0" applyFont="1" applyFill="1" applyBorder="1"/>
    <xf numFmtId="49" fontId="7" fillId="3" borderId="5" xfId="0" applyNumberFormat="1" applyFont="1" applyFill="1" applyBorder="1"/>
    <xf numFmtId="0" fontId="9" fillId="2" borderId="3" xfId="0" applyFont="1" applyFill="1" applyBorder="1"/>
    <xf numFmtId="0" fontId="4" fillId="2" borderId="0" xfId="0" applyFont="1" applyFill="1"/>
    <xf numFmtId="49" fontId="8" fillId="2" borderId="7" xfId="0" applyNumberFormat="1" applyFont="1" applyFill="1" applyBorder="1"/>
    <xf numFmtId="0" fontId="9" fillId="2" borderId="4" xfId="0" applyFont="1" applyFill="1" applyBorder="1"/>
    <xf numFmtId="0" fontId="4" fillId="2" borderId="8" xfId="0" applyFont="1" applyFill="1" applyBorder="1"/>
    <xf numFmtId="165" fontId="4" fillId="2" borderId="9" xfId="0" applyNumberFormat="1" applyFont="1" applyFill="1" applyBorder="1"/>
    <xf numFmtId="0" fontId="7" fillId="3" borderId="12" xfId="0" applyFont="1" applyFill="1" applyBorder="1" applyAlignment="1">
      <alignment vertical="center"/>
    </xf>
    <xf numFmtId="0" fontId="7" fillId="3" borderId="16" xfId="0" applyFont="1" applyFill="1" applyBorder="1" applyAlignment="1">
      <alignment vertical="center"/>
    </xf>
    <xf numFmtId="0" fontId="9" fillId="2" borderId="18" xfId="0" applyFont="1" applyFill="1" applyBorder="1"/>
    <xf numFmtId="0" fontId="7" fillId="3" borderId="35"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7" fillId="3" borderId="25" xfId="0" applyFont="1" applyFill="1" applyBorder="1" applyAlignment="1">
      <alignment horizontal="left" vertical="center" wrapText="1"/>
    </xf>
    <xf numFmtId="44" fontId="10" fillId="2" borderId="19" xfId="1" applyFont="1" applyFill="1" applyBorder="1" applyAlignment="1" applyProtection="1">
      <alignment vertical="center" wrapText="1"/>
    </xf>
    <xf numFmtId="44" fontId="10" fillId="2" borderId="19" xfId="0" applyNumberFormat="1" applyFont="1" applyFill="1" applyBorder="1" applyAlignment="1">
      <alignment vertical="center" wrapText="1"/>
    </xf>
    <xf numFmtId="0" fontId="13" fillId="2" borderId="20" xfId="0" applyFont="1" applyFill="1" applyBorder="1" applyAlignment="1">
      <alignment horizontal="right" vertical="center"/>
    </xf>
    <xf numFmtId="44" fontId="7" fillId="5" borderId="23" xfId="0" applyNumberFormat="1" applyFont="1" applyFill="1" applyBorder="1" applyAlignment="1">
      <alignment vertical="center"/>
    </xf>
    <xf numFmtId="0" fontId="10" fillId="2" borderId="0" xfId="0" applyFont="1" applyFill="1" applyAlignment="1">
      <alignment vertical="center" wrapText="1"/>
    </xf>
    <xf numFmtId="44" fontId="9" fillId="2" borderId="0" xfId="1" applyFont="1" applyFill="1" applyBorder="1" applyAlignment="1" applyProtection="1">
      <alignment horizontal="center"/>
    </xf>
    <xf numFmtId="44" fontId="9" fillId="2" borderId="0" xfId="0" applyNumberFormat="1" applyFont="1" applyFill="1" applyAlignment="1">
      <alignment horizontal="center"/>
    </xf>
    <xf numFmtId="0" fontId="9" fillId="4" borderId="18" xfId="0" applyFont="1" applyFill="1" applyBorder="1" applyProtection="1">
      <protection locked="0"/>
    </xf>
    <xf numFmtId="0" fontId="9" fillId="4" borderId="27" xfId="0" applyFont="1" applyFill="1" applyBorder="1" applyProtection="1">
      <protection locked="0"/>
    </xf>
    <xf numFmtId="0" fontId="11" fillId="5" borderId="6" xfId="0" applyFont="1" applyFill="1" applyBorder="1"/>
    <xf numFmtId="0" fontId="7" fillId="3" borderId="12" xfId="0" applyFont="1" applyFill="1" applyBorder="1" applyAlignment="1">
      <alignment horizontal="left" vertical="center" wrapText="1"/>
    </xf>
    <xf numFmtId="0" fontId="7" fillId="3" borderId="17" xfId="0" applyFont="1" applyFill="1" applyBorder="1" applyAlignment="1">
      <alignment horizontal="left" vertical="center" wrapText="1"/>
    </xf>
    <xf numFmtId="44" fontId="10" fillId="2" borderId="19" xfId="1" applyFont="1" applyFill="1" applyBorder="1" applyAlignment="1" applyProtection="1">
      <alignment horizontal="center"/>
    </xf>
    <xf numFmtId="44" fontId="11" fillId="5" borderId="23" xfId="1" applyFont="1" applyFill="1" applyBorder="1" applyAlignment="1" applyProtection="1">
      <alignment horizontal="center"/>
    </xf>
    <xf numFmtId="44" fontId="11" fillId="2" borderId="0" xfId="1" applyFont="1" applyFill="1" applyBorder="1" applyProtection="1"/>
    <xf numFmtId="0" fontId="7" fillId="3" borderId="25" xfId="0" applyFont="1" applyFill="1" applyBorder="1" applyAlignment="1">
      <alignment vertical="center"/>
    </xf>
    <xf numFmtId="0" fontId="7" fillId="3" borderId="29" xfId="0" applyFont="1" applyFill="1" applyBorder="1" applyAlignment="1">
      <alignment vertical="center"/>
    </xf>
    <xf numFmtId="0" fontId="9" fillId="2" borderId="26" xfId="0" applyFont="1" applyFill="1" applyBorder="1"/>
    <xf numFmtId="44" fontId="9" fillId="2" borderId="26" xfId="1" applyFont="1" applyFill="1" applyBorder="1" applyProtection="1"/>
    <xf numFmtId="44" fontId="7" fillId="5" borderId="31" xfId="1" applyFont="1" applyFill="1" applyBorder="1" applyAlignment="1" applyProtection="1">
      <alignment horizontal="center"/>
    </xf>
    <xf numFmtId="44" fontId="7" fillId="5" borderId="23" xfId="1" applyFont="1" applyFill="1" applyBorder="1" applyAlignment="1" applyProtection="1">
      <alignment horizontal="left"/>
    </xf>
    <xf numFmtId="1" fontId="9" fillId="0" borderId="10" xfId="1" applyNumberFormat="1" applyFont="1" applyFill="1" applyBorder="1" applyAlignment="1" applyProtection="1">
      <alignment horizontal="center"/>
    </xf>
    <xf numFmtId="44" fontId="10" fillId="2" borderId="26" xfId="1" applyFont="1" applyFill="1" applyBorder="1" applyAlignment="1" applyProtection="1">
      <alignment horizontal="center"/>
    </xf>
    <xf numFmtId="44" fontId="11" fillId="5" borderId="27" xfId="1" applyFont="1" applyFill="1" applyBorder="1" applyAlignment="1" applyProtection="1">
      <alignment horizontal="center"/>
    </xf>
    <xf numFmtId="1" fontId="9" fillId="4" borderId="10" xfId="1" applyNumberFormat="1" applyFont="1" applyFill="1" applyBorder="1" applyAlignment="1" applyProtection="1">
      <alignment horizontal="center"/>
      <protection locked="0"/>
    </xf>
    <xf numFmtId="44" fontId="10" fillId="4" borderId="11" xfId="1" applyFont="1" applyFill="1" applyBorder="1" applyAlignment="1" applyProtection="1">
      <alignment vertical="center" wrapText="1"/>
      <protection locked="0"/>
    </xf>
    <xf numFmtId="1" fontId="9" fillId="4" borderId="11" xfId="1" applyNumberFormat="1" applyFont="1" applyFill="1" applyBorder="1" applyAlignment="1" applyProtection="1">
      <alignment horizontal="center"/>
      <protection locked="0"/>
    </xf>
    <xf numFmtId="1" fontId="9" fillId="4" borderId="30" xfId="0" applyNumberFormat="1" applyFont="1" applyFill="1" applyBorder="1" applyAlignment="1" applyProtection="1">
      <alignment horizontal="center"/>
      <protection locked="0"/>
    </xf>
    <xf numFmtId="0" fontId="9" fillId="2" borderId="30" xfId="0" applyFont="1" applyFill="1" applyBorder="1" applyAlignment="1">
      <alignment horizontal="center"/>
    </xf>
    <xf numFmtId="1" fontId="9" fillId="4" borderId="20" xfId="0" applyNumberFormat="1" applyFont="1" applyFill="1" applyBorder="1" applyAlignment="1" applyProtection="1">
      <alignment horizontal="center"/>
      <protection locked="0"/>
    </xf>
    <xf numFmtId="44" fontId="9" fillId="4" borderId="26" xfId="1" applyFont="1" applyFill="1" applyBorder="1" applyProtection="1">
      <protection locked="0"/>
    </xf>
    <xf numFmtId="44" fontId="9" fillId="4" borderId="27" xfId="1" applyFont="1" applyFill="1" applyBorder="1" applyProtection="1">
      <protection locked="0"/>
    </xf>
    <xf numFmtId="1" fontId="9" fillId="4" borderId="30" xfId="0" quotePrefix="1" applyNumberFormat="1" applyFont="1" applyFill="1" applyBorder="1" applyAlignment="1" applyProtection="1">
      <alignment horizontal="center"/>
      <protection locked="0"/>
    </xf>
    <xf numFmtId="0" fontId="9" fillId="2" borderId="11" xfId="0" quotePrefix="1" applyFont="1" applyFill="1" applyBorder="1" applyAlignment="1">
      <alignment horizontal="left" vertical="top" wrapText="1"/>
    </xf>
    <xf numFmtId="0" fontId="7" fillId="3" borderId="11" xfId="0" applyFont="1" applyFill="1" applyBorder="1" applyAlignment="1">
      <alignment horizontal="left" vertical="center"/>
    </xf>
    <xf numFmtId="0" fontId="7" fillId="3" borderId="29" xfId="0" applyFont="1" applyFill="1" applyBorder="1" applyAlignment="1">
      <alignment horizontal="left" vertical="center"/>
    </xf>
    <xf numFmtId="0" fontId="7" fillId="3" borderId="37" xfId="0" applyFont="1" applyFill="1" applyBorder="1" applyAlignment="1">
      <alignment horizontal="left" vertical="center"/>
    </xf>
    <xf numFmtId="0" fontId="7" fillId="5" borderId="24" xfId="0" applyFont="1" applyFill="1" applyBorder="1" applyAlignment="1">
      <alignment horizontal="right"/>
    </xf>
    <xf numFmtId="0" fontId="7" fillId="5" borderId="28" xfId="0" applyFont="1" applyFill="1" applyBorder="1" applyAlignment="1">
      <alignment horizontal="right"/>
    </xf>
    <xf numFmtId="0" fontId="7" fillId="5" borderId="20" xfId="0" applyFont="1" applyFill="1" applyBorder="1" applyAlignment="1">
      <alignment horizontal="right"/>
    </xf>
    <xf numFmtId="0" fontId="7" fillId="5" borderId="21" xfId="0" applyFont="1" applyFill="1" applyBorder="1" applyAlignment="1">
      <alignment horizontal="right"/>
    </xf>
    <xf numFmtId="0" fontId="7" fillId="5" borderId="22" xfId="0" applyFont="1" applyFill="1" applyBorder="1" applyAlignment="1">
      <alignment horizontal="right"/>
    </xf>
    <xf numFmtId="0" fontId="16" fillId="3" borderId="13" xfId="0" applyFont="1" applyFill="1" applyBorder="1" applyAlignment="1">
      <alignment horizontal="left" vertical="center" wrapText="1"/>
    </xf>
    <xf numFmtId="0" fontId="7" fillId="3" borderId="14" xfId="0" applyFont="1" applyFill="1" applyBorder="1" applyAlignment="1">
      <alignment horizontal="left" vertical="center"/>
    </xf>
    <xf numFmtId="0" fontId="7" fillId="3" borderId="15" xfId="0" applyFont="1" applyFill="1" applyBorder="1" applyAlignment="1">
      <alignment horizontal="left" vertical="center"/>
    </xf>
    <xf numFmtId="0" fontId="7" fillId="3" borderId="13"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7" fillId="3" borderId="34" xfId="0"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333762"/>
      <color rgb="FF1BA8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https://bbfreestyle.nl/portfolio/senzer-helmond/" TargetMode="External"/><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bbfreestyle.nl/portfolio/senzer-helmond/" TargetMode="External"/><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hyperlink" Target="https://bbfreestyle.nl/portfolio/senzer-helmond/" TargetMode="External"/><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hyperlink" Target="https://bbfreestyle.nl/portfolio/senzer-helmond/" TargetMode="External"/><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1680534</xdr:colOff>
      <xdr:row>13</xdr:row>
      <xdr:rowOff>60747</xdr:rowOff>
    </xdr:from>
    <xdr:to>
      <xdr:col>5</xdr:col>
      <xdr:colOff>1464887</xdr:colOff>
      <xdr:row>15</xdr:row>
      <xdr:rowOff>135889</xdr:rowOff>
    </xdr:to>
    <xdr:pic>
      <xdr:nvPicPr>
        <xdr:cNvPr id="2" name="Afbeelding 1" descr="Afbeelding met tekst, Lettertype, Graphics, logo&#10;&#10;Automatisch gegenereerde beschrijving">
          <a:extLst>
            <a:ext uri="{FF2B5EF4-FFF2-40B4-BE49-F238E27FC236}">
              <a16:creationId xmlns:a16="http://schemas.microsoft.com/office/drawing/2014/main" id="{02E29F7F-3E36-4510-A8EE-EF6790AA1C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93617" y="5066664"/>
          <a:ext cx="1537377" cy="453178"/>
        </a:xfrm>
        <a:prstGeom prst="rect">
          <a:avLst/>
        </a:prstGeom>
        <a:noFill/>
        <a:ln>
          <a:noFill/>
        </a:ln>
      </xdr:spPr>
    </xdr:pic>
    <xdr:clientData/>
  </xdr:twoCellAnchor>
  <xdr:twoCellAnchor editAs="oneCell">
    <xdr:from>
      <xdr:col>4</xdr:col>
      <xdr:colOff>758192</xdr:colOff>
      <xdr:row>1</xdr:row>
      <xdr:rowOff>52916</xdr:rowOff>
    </xdr:from>
    <xdr:to>
      <xdr:col>5</xdr:col>
      <xdr:colOff>1618866</xdr:colOff>
      <xdr:row>5</xdr:row>
      <xdr:rowOff>54821</xdr:rowOff>
    </xdr:to>
    <xdr:pic>
      <xdr:nvPicPr>
        <xdr:cNvPr id="3" name="Afbeelding 2" descr="Afbeelding met Lettertype, Graphics, logo, grafische vormgeving&#10;&#10;Door AI gegenereerde inhoud is mogelijk onjuist.">
          <a:extLst>
            <a:ext uri="{FF2B5EF4-FFF2-40B4-BE49-F238E27FC236}">
              <a16:creationId xmlns:a16="http://schemas.microsoft.com/office/drawing/2014/main" id="{2AD6942E-E470-E397-6FAC-31CCA38EA23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837473B0-CC2E-450A-ABE3-18F120FF3D39}">
              <a1611:picAttrSrcUrl xmlns:a1611="http://schemas.microsoft.com/office/drawing/2016/11/main" r:id="rId3"/>
            </a:ext>
          </a:extLst>
        </a:blip>
        <a:srcRect t="30242" b="34677"/>
        <a:stretch/>
      </xdr:blipFill>
      <xdr:spPr bwMode="auto">
        <a:xfrm>
          <a:off x="8071275" y="232833"/>
          <a:ext cx="2632748" cy="75819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271892</xdr:colOff>
      <xdr:row>33</xdr:row>
      <xdr:rowOff>35771</xdr:rowOff>
    </xdr:from>
    <xdr:to>
      <xdr:col>6</xdr:col>
      <xdr:colOff>78470</xdr:colOff>
      <xdr:row>35</xdr:row>
      <xdr:rowOff>129962</xdr:rowOff>
    </xdr:to>
    <xdr:pic>
      <xdr:nvPicPr>
        <xdr:cNvPr id="2" name="Afbeelding 1" descr="Afbeelding met tekst, Lettertype, Graphics, logo&#10;&#10;Automatisch gegenereerde beschrijving">
          <a:extLst>
            <a:ext uri="{FF2B5EF4-FFF2-40B4-BE49-F238E27FC236}">
              <a16:creationId xmlns:a16="http://schemas.microsoft.com/office/drawing/2014/main" id="{F449D5E3-6191-4B63-9F5E-C4FFF1109D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2225" y="8428354"/>
          <a:ext cx="1531662" cy="458893"/>
        </a:xfrm>
        <a:prstGeom prst="rect">
          <a:avLst/>
        </a:prstGeom>
        <a:noFill/>
        <a:ln>
          <a:noFill/>
        </a:ln>
      </xdr:spPr>
    </xdr:pic>
    <xdr:clientData/>
  </xdr:twoCellAnchor>
  <xdr:twoCellAnchor editAs="oneCell">
    <xdr:from>
      <xdr:col>4</xdr:col>
      <xdr:colOff>758192</xdr:colOff>
      <xdr:row>1</xdr:row>
      <xdr:rowOff>52916</xdr:rowOff>
    </xdr:from>
    <xdr:to>
      <xdr:col>5</xdr:col>
      <xdr:colOff>1618867</xdr:colOff>
      <xdr:row>5</xdr:row>
      <xdr:rowOff>54821</xdr:rowOff>
    </xdr:to>
    <xdr:pic>
      <xdr:nvPicPr>
        <xdr:cNvPr id="3" name="Afbeelding 2" descr="Afbeelding met Lettertype, Graphics, logo, grafische vormgeving&#10;&#10;Door AI gegenereerde inhoud is mogelijk onjuist.">
          <a:extLst>
            <a:ext uri="{FF2B5EF4-FFF2-40B4-BE49-F238E27FC236}">
              <a16:creationId xmlns:a16="http://schemas.microsoft.com/office/drawing/2014/main" id="{45A6D50F-473B-4C92-9305-E3F03835A51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837473B0-CC2E-450A-ABE3-18F120FF3D39}">
              <a1611:picAttrSrcUrl xmlns:a1611="http://schemas.microsoft.com/office/drawing/2016/11/main" r:id="rId3"/>
            </a:ext>
          </a:extLst>
        </a:blip>
        <a:srcRect t="30242" b="34677"/>
        <a:stretch/>
      </xdr:blipFill>
      <xdr:spPr bwMode="auto">
        <a:xfrm>
          <a:off x="8073392" y="237701"/>
          <a:ext cx="2613274" cy="76009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262366</xdr:colOff>
      <xdr:row>21</xdr:row>
      <xdr:rowOff>58841</xdr:rowOff>
    </xdr:from>
    <xdr:to>
      <xdr:col>6</xdr:col>
      <xdr:colOff>78470</xdr:colOff>
      <xdr:row>23</xdr:row>
      <xdr:rowOff>132078</xdr:rowOff>
    </xdr:to>
    <xdr:pic>
      <xdr:nvPicPr>
        <xdr:cNvPr id="2" name="Afbeelding 1" descr="Afbeelding met tekst, Lettertype, Graphics, logo&#10;&#10;Automatisch gegenereerde beschrijving">
          <a:extLst>
            <a:ext uri="{FF2B5EF4-FFF2-40B4-BE49-F238E27FC236}">
              <a16:creationId xmlns:a16="http://schemas.microsoft.com/office/drawing/2014/main" id="{E18C5198-1AE0-4EC8-A109-61E94998D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6283" y="5858508"/>
          <a:ext cx="1541187" cy="439843"/>
        </a:xfrm>
        <a:prstGeom prst="rect">
          <a:avLst/>
        </a:prstGeom>
        <a:noFill/>
        <a:ln>
          <a:noFill/>
        </a:ln>
      </xdr:spPr>
    </xdr:pic>
    <xdr:clientData/>
  </xdr:twoCellAnchor>
  <xdr:twoCellAnchor editAs="oneCell">
    <xdr:from>
      <xdr:col>4</xdr:col>
      <xdr:colOff>758192</xdr:colOff>
      <xdr:row>1</xdr:row>
      <xdr:rowOff>52916</xdr:rowOff>
    </xdr:from>
    <xdr:to>
      <xdr:col>5</xdr:col>
      <xdr:colOff>1618866</xdr:colOff>
      <xdr:row>5</xdr:row>
      <xdr:rowOff>54821</xdr:rowOff>
    </xdr:to>
    <xdr:pic>
      <xdr:nvPicPr>
        <xdr:cNvPr id="3" name="Afbeelding 2" descr="Afbeelding met Lettertype, Graphics, logo, grafische vormgeving&#10;&#10;Door AI gegenereerde inhoud is mogelijk onjuist.">
          <a:extLst>
            <a:ext uri="{FF2B5EF4-FFF2-40B4-BE49-F238E27FC236}">
              <a16:creationId xmlns:a16="http://schemas.microsoft.com/office/drawing/2014/main" id="{693D686D-3460-4290-8005-F45BCBC0B19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837473B0-CC2E-450A-ABE3-18F120FF3D39}">
              <a1611:picAttrSrcUrl xmlns:a1611="http://schemas.microsoft.com/office/drawing/2016/11/main" r:id="rId3"/>
            </a:ext>
          </a:extLst>
        </a:blip>
        <a:srcRect t="30242" b="34677"/>
        <a:stretch/>
      </xdr:blipFill>
      <xdr:spPr bwMode="auto">
        <a:xfrm>
          <a:off x="7063742" y="237701"/>
          <a:ext cx="2613274" cy="76009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205639</xdr:colOff>
      <xdr:row>18</xdr:row>
      <xdr:rowOff>30902</xdr:rowOff>
    </xdr:from>
    <xdr:to>
      <xdr:col>6</xdr:col>
      <xdr:colOff>21743</xdr:colOff>
      <xdr:row>20</xdr:row>
      <xdr:rowOff>96519</xdr:rowOff>
    </xdr:to>
    <xdr:pic>
      <xdr:nvPicPr>
        <xdr:cNvPr id="2" name="Afbeelding 1" descr="Afbeelding met tekst, Lettertype, Graphics, logo&#10;&#10;Automatisch gegenereerde beschrijving">
          <a:extLst>
            <a:ext uri="{FF2B5EF4-FFF2-40B4-BE49-F238E27FC236}">
              <a16:creationId xmlns:a16="http://schemas.microsoft.com/office/drawing/2014/main" id="{060E46C0-A8AB-45C6-AA55-12BA822042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9556" y="5925819"/>
          <a:ext cx="1544997" cy="439843"/>
        </a:xfrm>
        <a:prstGeom prst="rect">
          <a:avLst/>
        </a:prstGeom>
        <a:noFill/>
        <a:ln>
          <a:noFill/>
        </a:ln>
      </xdr:spPr>
    </xdr:pic>
    <xdr:clientData/>
  </xdr:twoCellAnchor>
  <xdr:twoCellAnchor editAs="oneCell">
    <xdr:from>
      <xdr:col>4</xdr:col>
      <xdr:colOff>758192</xdr:colOff>
      <xdr:row>1</xdr:row>
      <xdr:rowOff>52916</xdr:rowOff>
    </xdr:from>
    <xdr:to>
      <xdr:col>5</xdr:col>
      <xdr:colOff>1618866</xdr:colOff>
      <xdr:row>5</xdr:row>
      <xdr:rowOff>54821</xdr:rowOff>
    </xdr:to>
    <xdr:pic>
      <xdr:nvPicPr>
        <xdr:cNvPr id="3" name="Afbeelding 2" descr="Afbeelding met Lettertype, Graphics, logo, grafische vormgeving&#10;&#10;Door AI gegenereerde inhoud is mogelijk onjuist.">
          <a:extLst>
            <a:ext uri="{FF2B5EF4-FFF2-40B4-BE49-F238E27FC236}">
              <a16:creationId xmlns:a16="http://schemas.microsoft.com/office/drawing/2014/main" id="{874C2430-51F6-4BE4-8DAD-03E21E82899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837473B0-CC2E-450A-ABE3-18F120FF3D39}">
              <a1611:picAttrSrcUrl xmlns:a1611="http://schemas.microsoft.com/office/drawing/2016/11/main" r:id="rId3"/>
            </a:ext>
          </a:extLst>
        </a:blip>
        <a:srcRect t="30242" b="34677"/>
        <a:stretch/>
      </xdr:blipFill>
      <xdr:spPr bwMode="auto">
        <a:xfrm>
          <a:off x="7063742" y="237701"/>
          <a:ext cx="2617084" cy="76390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746B-8458-488C-8FB8-C8BA5C74EA85}">
  <dimension ref="A1:M17"/>
  <sheetViews>
    <sheetView zoomScale="90" zoomScaleNormal="90" workbookViewId="0">
      <selection activeCell="C16" sqref="C16"/>
    </sheetView>
  </sheetViews>
  <sheetFormatPr defaultColWidth="0" defaultRowHeight="14.4" zeroHeight="1" x14ac:dyDescent="0.3"/>
  <cols>
    <col min="1" max="1" width="2.6640625" style="2" customWidth="1"/>
    <col min="2" max="2" width="32.6640625" style="2" customWidth="1"/>
    <col min="3" max="3" width="51.109375" style="2" customWidth="1"/>
    <col min="4" max="4" width="20.33203125" style="2" customWidth="1"/>
    <col min="5" max="5" width="25.5546875" style="2" customWidth="1"/>
    <col min="6" max="6" width="25.109375" style="2" customWidth="1"/>
    <col min="7" max="7" width="2.6640625" style="2" customWidth="1"/>
    <col min="8" max="8" width="8.44140625" style="2" hidden="1" customWidth="1"/>
    <col min="9" max="13" width="0" style="2" hidden="1" customWidth="1"/>
    <col min="14" max="16384" width="8.88671875" hidden="1"/>
  </cols>
  <sheetData>
    <row r="1" spans="1:7" x14ac:dyDescent="0.3"/>
    <row r="2" spans="1:7" ht="17.399999999999999" x14ac:dyDescent="0.3">
      <c r="B2" s="3" t="s">
        <v>44</v>
      </c>
      <c r="C2" s="4"/>
      <c r="D2" s="5"/>
      <c r="E2" s="6"/>
      <c r="G2" s="7"/>
    </row>
    <row r="3" spans="1:7" x14ac:dyDescent="0.3">
      <c r="A3" s="8"/>
      <c r="B3" s="9" t="s">
        <v>47</v>
      </c>
      <c r="C3" s="8"/>
      <c r="D3" s="10"/>
      <c r="E3" s="11"/>
      <c r="G3" s="12"/>
    </row>
    <row r="4" spans="1:7" x14ac:dyDescent="0.3">
      <c r="A4" s="8"/>
      <c r="B4" s="13" t="s">
        <v>49</v>
      </c>
      <c r="C4" s="8"/>
      <c r="D4" s="14"/>
      <c r="E4" s="11"/>
      <c r="G4" s="12"/>
    </row>
    <row r="5" spans="1:7" x14ac:dyDescent="0.3">
      <c r="A5" s="8"/>
      <c r="B5" s="15"/>
      <c r="C5" s="8"/>
      <c r="D5" s="14"/>
      <c r="E5" s="11"/>
      <c r="G5" s="12"/>
    </row>
    <row r="6" spans="1:7" x14ac:dyDescent="0.3">
      <c r="A6" s="8"/>
      <c r="B6" s="16" t="s">
        <v>0</v>
      </c>
      <c r="C6" s="1" t="s">
        <v>1</v>
      </c>
      <c r="D6" s="14"/>
      <c r="E6" s="17"/>
      <c r="G6" s="18"/>
    </row>
    <row r="7" spans="1:7" x14ac:dyDescent="0.3">
      <c r="A7" s="8"/>
      <c r="B7" s="19"/>
      <c r="C7" s="8"/>
      <c r="D7" s="14"/>
      <c r="E7" s="20"/>
      <c r="G7" s="18"/>
    </row>
    <row r="8" spans="1:7" x14ac:dyDescent="0.3">
      <c r="A8" s="8"/>
      <c r="B8" s="63" t="s">
        <v>2</v>
      </c>
      <c r="C8" s="63"/>
      <c r="D8" s="63"/>
      <c r="E8" s="63"/>
      <c r="F8" s="63"/>
      <c r="G8" s="21"/>
    </row>
    <row r="9" spans="1:7" ht="219.6" customHeight="1" x14ac:dyDescent="0.3">
      <c r="A9" s="8"/>
      <c r="B9" s="62" t="s">
        <v>40</v>
      </c>
      <c r="C9" s="62"/>
      <c r="D9" s="62"/>
      <c r="E9" s="62"/>
      <c r="F9" s="62"/>
      <c r="G9" s="22"/>
    </row>
    <row r="10" spans="1:7" ht="15" thickBot="1" x14ac:dyDescent="0.35">
      <c r="A10" s="8"/>
      <c r="B10" s="8"/>
      <c r="C10" s="8"/>
      <c r="D10" s="8"/>
      <c r="E10" s="8"/>
      <c r="F10" s="8"/>
      <c r="G10" s="4"/>
    </row>
    <row r="11" spans="1:7" x14ac:dyDescent="0.3">
      <c r="A11" s="8"/>
      <c r="B11" s="64" t="s">
        <v>38</v>
      </c>
      <c r="C11" s="65"/>
      <c r="G11" s="4"/>
    </row>
    <row r="12" spans="1:7" x14ac:dyDescent="0.3">
      <c r="A12" s="8"/>
      <c r="B12" s="25" t="s">
        <v>6</v>
      </c>
      <c r="C12" s="29">
        <f>'Implementatie kosten'!C35</f>
        <v>0</v>
      </c>
      <c r="G12" s="4"/>
    </row>
    <row r="13" spans="1:7" x14ac:dyDescent="0.3">
      <c r="A13" s="8"/>
      <c r="B13" s="25" t="s">
        <v>18</v>
      </c>
      <c r="C13" s="29">
        <f>'Maandelijkse kosten'!C22</f>
        <v>0</v>
      </c>
      <c r="G13" s="4"/>
    </row>
    <row r="14" spans="1:7" x14ac:dyDescent="0.3">
      <c r="A14" s="8"/>
      <c r="B14" s="25" t="s">
        <v>19</v>
      </c>
      <c r="C14" s="30">
        <f>'Optionele kosten'!C19</f>
        <v>0</v>
      </c>
      <c r="G14" s="4"/>
    </row>
    <row r="15" spans="1:7" ht="15" thickBot="1" x14ac:dyDescent="0.35">
      <c r="B15" s="31" t="s">
        <v>39</v>
      </c>
      <c r="C15" s="32">
        <f>SUM(C12:C14)</f>
        <v>0</v>
      </c>
    </row>
    <row r="16" spans="1:7" x14ac:dyDescent="0.3">
      <c r="C16" s="33"/>
      <c r="D16" s="34"/>
      <c r="E16" s="35"/>
      <c r="F16" s="8"/>
    </row>
    <row r="17" spans="3:6" hidden="1" x14ac:dyDescent="0.3">
      <c r="C17" s="33"/>
      <c r="D17" s="34"/>
      <c r="E17" s="35"/>
      <c r="F17" s="8"/>
    </row>
  </sheetData>
  <sheetProtection algorithmName="SHA-512" hashValue="4XlJkyuPLgweF9jd536cSL+VjeTqyCtBfVBR/bQhEJeNYyd9iPabNkfRMM+g/Mvg8Uo3tQyY0WmzcLB5iixcJA==" saltValue="KpQ7bqJ36BZg1doFxopBsg==" spinCount="100000" sheet="1" objects="1" scenarios="1"/>
  <mergeCells count="3">
    <mergeCell ref="B9:F9"/>
    <mergeCell ref="B8:F8"/>
    <mergeCell ref="B11:C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A830-2A3E-4F3F-AA0B-B44956CD8486}">
  <dimension ref="A1:O36"/>
  <sheetViews>
    <sheetView topLeftCell="A9" zoomScale="90" zoomScaleNormal="90" workbookViewId="0">
      <selection activeCell="C17" sqref="C17"/>
    </sheetView>
  </sheetViews>
  <sheetFormatPr defaultColWidth="0" defaultRowHeight="14.4" zeroHeight="1" x14ac:dyDescent="0.3"/>
  <cols>
    <col min="1" max="1" width="2.6640625" style="2" customWidth="1"/>
    <col min="2" max="2" width="41.5546875" style="2" customWidth="1"/>
    <col min="3" max="3" width="29.109375" style="2" customWidth="1"/>
    <col min="4" max="4" width="20.33203125" style="2" customWidth="1"/>
    <col min="5" max="5" width="25.5546875" style="2" customWidth="1"/>
    <col min="6" max="6" width="25.109375" style="2" customWidth="1"/>
    <col min="7" max="7" width="2.6640625" style="2" customWidth="1"/>
    <col min="8" max="8" width="8.88671875" style="2" hidden="1" customWidth="1"/>
    <col min="9" max="15" width="0" style="2" hidden="1" customWidth="1"/>
    <col min="16" max="16384" width="8.88671875" hidden="1"/>
  </cols>
  <sheetData>
    <row r="1" spans="1:7" x14ac:dyDescent="0.3"/>
    <row r="2" spans="1:7" ht="17.399999999999999" x14ac:dyDescent="0.3">
      <c r="B2" s="3" t="str">
        <f>'Inschrijfprijs - perceel 1'!B2</f>
        <v>BIJLAGE 5 - Inschrijfbiljet - Perceel 1</v>
      </c>
      <c r="C2" s="4"/>
      <c r="D2" s="5"/>
      <c r="E2" s="6"/>
      <c r="G2" s="7"/>
    </row>
    <row r="3" spans="1:7" x14ac:dyDescent="0.3">
      <c r="A3" s="8"/>
      <c r="B3" s="9" t="str">
        <f>'Inschrijfprijs - perceel 1'!B3</f>
        <v>Openbare Europese aanbesteding Telefonie diensten</v>
      </c>
      <c r="C3" s="8"/>
      <c r="D3" s="10"/>
      <c r="E3" s="11"/>
      <c r="G3" s="12"/>
    </row>
    <row r="4" spans="1:7" x14ac:dyDescent="0.3">
      <c r="A4" s="8"/>
      <c r="B4" s="13" t="str">
        <f>'Inschrijfprijs - perceel 1'!B4</f>
        <v>Kenmerk: TN535100</v>
      </c>
      <c r="C4" s="8"/>
      <c r="D4" s="14"/>
      <c r="E4" s="11"/>
      <c r="G4" s="12"/>
    </row>
    <row r="5" spans="1:7" x14ac:dyDescent="0.3">
      <c r="A5" s="8"/>
      <c r="B5" s="15"/>
      <c r="C5" s="8"/>
      <c r="D5" s="14"/>
      <c r="E5" s="11"/>
      <c r="G5" s="12"/>
    </row>
    <row r="6" spans="1:7" x14ac:dyDescent="0.3">
      <c r="A6" s="8"/>
      <c r="B6" s="16" t="s">
        <v>0</v>
      </c>
      <c r="C6" s="38" t="str">
        <f>'Inschrijfprijs - perceel 1'!C6</f>
        <v>&lt;Naam&gt;</v>
      </c>
      <c r="D6" s="14"/>
      <c r="E6" s="17"/>
      <c r="G6" s="18"/>
    </row>
    <row r="7" spans="1:7" x14ac:dyDescent="0.3">
      <c r="A7" s="8"/>
      <c r="B7" s="19"/>
      <c r="C7" s="8"/>
      <c r="D7" s="14"/>
      <c r="E7" s="20"/>
      <c r="G7" s="18"/>
    </row>
    <row r="8" spans="1:7" x14ac:dyDescent="0.3">
      <c r="A8" s="8"/>
      <c r="B8" s="63" t="s">
        <v>2</v>
      </c>
      <c r="C8" s="63"/>
      <c r="D8" s="63"/>
      <c r="E8" s="63"/>
      <c r="F8" s="63"/>
      <c r="G8" s="21"/>
    </row>
    <row r="9" spans="1:7" ht="168.6" customHeight="1" x14ac:dyDescent="0.3">
      <c r="A9" s="8"/>
      <c r="B9" s="62" t="s">
        <v>45</v>
      </c>
      <c r="C9" s="62"/>
      <c r="D9" s="62"/>
      <c r="E9" s="62"/>
      <c r="F9" s="62"/>
      <c r="G9" s="22"/>
    </row>
    <row r="10" spans="1:7" ht="15" thickBot="1" x14ac:dyDescent="0.35">
      <c r="A10" s="8"/>
      <c r="B10" s="8"/>
      <c r="C10" s="8"/>
      <c r="D10" s="8"/>
      <c r="E10" s="8"/>
      <c r="F10" s="8"/>
      <c r="G10" s="4"/>
    </row>
    <row r="11" spans="1:7" ht="44.4" customHeight="1" thickBot="1" x14ac:dyDescent="0.35">
      <c r="A11" s="8"/>
      <c r="B11" s="71" t="s">
        <v>46</v>
      </c>
      <c r="C11" s="72"/>
      <c r="D11" s="72"/>
      <c r="E11" s="73"/>
      <c r="F11" s="8"/>
      <c r="G11" s="4"/>
    </row>
    <row r="12" spans="1:7" x14ac:dyDescent="0.3">
      <c r="A12" s="8"/>
      <c r="B12" s="24" t="s">
        <v>3</v>
      </c>
      <c r="C12" s="23" t="s">
        <v>5</v>
      </c>
      <c r="D12" s="39" t="s">
        <v>8</v>
      </c>
      <c r="E12" s="40" t="s">
        <v>9</v>
      </c>
      <c r="G12" s="4"/>
    </row>
    <row r="13" spans="1:7" x14ac:dyDescent="0.3">
      <c r="A13" s="8"/>
      <c r="B13" s="25" t="s">
        <v>4</v>
      </c>
      <c r="C13" s="54"/>
      <c r="D13" s="55"/>
      <c r="E13" s="41">
        <f>C13*D13</f>
        <v>0</v>
      </c>
      <c r="G13" s="4"/>
    </row>
    <row r="14" spans="1:7" x14ac:dyDescent="0.3">
      <c r="A14" s="8"/>
      <c r="B14" s="25" t="s">
        <v>48</v>
      </c>
      <c r="C14" s="54"/>
      <c r="D14" s="55"/>
      <c r="E14" s="41">
        <f t="shared" ref="E14:E23" si="0">C14*D14</f>
        <v>0</v>
      </c>
      <c r="G14" s="4"/>
    </row>
    <row r="15" spans="1:7" x14ac:dyDescent="0.3">
      <c r="A15" s="8"/>
      <c r="B15" s="36" t="s">
        <v>12</v>
      </c>
      <c r="C15" s="54"/>
      <c r="D15" s="55"/>
      <c r="E15" s="41">
        <f t="shared" si="0"/>
        <v>0</v>
      </c>
      <c r="G15" s="4"/>
    </row>
    <row r="16" spans="1:7" x14ac:dyDescent="0.3">
      <c r="A16" s="8"/>
      <c r="B16" s="36" t="s">
        <v>12</v>
      </c>
      <c r="C16" s="54"/>
      <c r="D16" s="55"/>
      <c r="E16" s="41">
        <f t="shared" si="0"/>
        <v>0</v>
      </c>
      <c r="G16" s="4"/>
    </row>
    <row r="17" spans="1:7" x14ac:dyDescent="0.3">
      <c r="A17" s="8"/>
      <c r="B17" s="36" t="s">
        <v>12</v>
      </c>
      <c r="C17" s="54"/>
      <c r="D17" s="55"/>
      <c r="E17" s="41">
        <f t="shared" si="0"/>
        <v>0</v>
      </c>
      <c r="G17" s="4"/>
    </row>
    <row r="18" spans="1:7" x14ac:dyDescent="0.3">
      <c r="A18" s="8"/>
      <c r="B18" s="36" t="s">
        <v>12</v>
      </c>
      <c r="C18" s="54"/>
      <c r="D18" s="55"/>
      <c r="E18" s="41">
        <f t="shared" si="0"/>
        <v>0</v>
      </c>
      <c r="G18" s="4"/>
    </row>
    <row r="19" spans="1:7" x14ac:dyDescent="0.3">
      <c r="A19" s="8"/>
      <c r="B19" s="36" t="s">
        <v>12</v>
      </c>
      <c r="C19" s="54"/>
      <c r="D19" s="55"/>
      <c r="E19" s="41">
        <f t="shared" si="0"/>
        <v>0</v>
      </c>
      <c r="G19" s="4"/>
    </row>
    <row r="20" spans="1:7" x14ac:dyDescent="0.3">
      <c r="A20" s="8"/>
      <c r="B20" s="36" t="s">
        <v>12</v>
      </c>
      <c r="C20" s="54"/>
      <c r="D20" s="55"/>
      <c r="E20" s="41">
        <f t="shared" si="0"/>
        <v>0</v>
      </c>
      <c r="G20" s="4"/>
    </row>
    <row r="21" spans="1:7" x14ac:dyDescent="0.3">
      <c r="A21" s="8"/>
      <c r="B21" s="36" t="s">
        <v>12</v>
      </c>
      <c r="C21" s="54"/>
      <c r="D21" s="55"/>
      <c r="E21" s="41">
        <f t="shared" si="0"/>
        <v>0</v>
      </c>
      <c r="G21" s="4"/>
    </row>
    <row r="22" spans="1:7" x14ac:dyDescent="0.3">
      <c r="A22" s="8"/>
      <c r="B22" s="36" t="s">
        <v>12</v>
      </c>
      <c r="C22" s="54"/>
      <c r="D22" s="55"/>
      <c r="E22" s="41">
        <f t="shared" si="0"/>
        <v>0</v>
      </c>
      <c r="G22" s="4"/>
    </row>
    <row r="23" spans="1:7" x14ac:dyDescent="0.3">
      <c r="A23" s="8"/>
      <c r="B23" s="36" t="s">
        <v>12</v>
      </c>
      <c r="C23" s="54"/>
      <c r="D23" s="55"/>
      <c r="E23" s="41">
        <f t="shared" si="0"/>
        <v>0</v>
      </c>
      <c r="G23" s="4"/>
    </row>
    <row r="24" spans="1:7" ht="15" thickBot="1" x14ac:dyDescent="0.35">
      <c r="A24" s="8"/>
      <c r="B24" s="68" t="s">
        <v>13</v>
      </c>
      <c r="C24" s="69"/>
      <c r="D24" s="70"/>
      <c r="E24" s="42">
        <f>SUM(E13:E23)</f>
        <v>0</v>
      </c>
      <c r="F24" s="43"/>
      <c r="G24" s="4"/>
    </row>
    <row r="25" spans="1:7" x14ac:dyDescent="0.3">
      <c r="C25" s="33"/>
      <c r="D25" s="34"/>
      <c r="E25" s="35"/>
      <c r="F25" s="8"/>
    </row>
    <row r="26" spans="1:7" ht="15" thickBot="1" x14ac:dyDescent="0.35"/>
    <row r="27" spans="1:7" ht="15" thickBot="1" x14ac:dyDescent="0.35">
      <c r="B27" s="74" t="s">
        <v>10</v>
      </c>
      <c r="C27" s="72"/>
      <c r="D27" s="72"/>
      <c r="E27" s="73"/>
    </row>
    <row r="28" spans="1:7" x14ac:dyDescent="0.3">
      <c r="B28" s="44" t="s">
        <v>7</v>
      </c>
      <c r="C28" s="44" t="s">
        <v>16</v>
      </c>
      <c r="D28" s="45" t="s">
        <v>17</v>
      </c>
      <c r="E28" s="44" t="s">
        <v>9</v>
      </c>
    </row>
    <row r="29" spans="1:7" x14ac:dyDescent="0.3">
      <c r="B29" s="46" t="s">
        <v>11</v>
      </c>
      <c r="C29" s="59"/>
      <c r="D29" s="61"/>
      <c r="E29" s="47">
        <f>C29*D29</f>
        <v>0</v>
      </c>
    </row>
    <row r="30" spans="1:7" x14ac:dyDescent="0.3">
      <c r="B30" s="46" t="s">
        <v>14</v>
      </c>
      <c r="C30" s="59"/>
      <c r="D30" s="56"/>
      <c r="E30" s="47">
        <f t="shared" ref="E30:E32" si="1">C30*D30</f>
        <v>0</v>
      </c>
    </row>
    <row r="31" spans="1:7" x14ac:dyDescent="0.3">
      <c r="B31" s="46" t="s">
        <v>20</v>
      </c>
      <c r="C31" s="59"/>
      <c r="D31" s="57">
        <v>8</v>
      </c>
      <c r="E31" s="47">
        <f t="shared" si="1"/>
        <v>0</v>
      </c>
    </row>
    <row r="32" spans="1:7" ht="15" thickBot="1" x14ac:dyDescent="0.35">
      <c r="B32" s="37" t="s">
        <v>12</v>
      </c>
      <c r="C32" s="60"/>
      <c r="D32" s="58"/>
      <c r="E32" s="47">
        <f t="shared" si="1"/>
        <v>0</v>
      </c>
    </row>
    <row r="33" spans="2:5" ht="15" thickBot="1" x14ac:dyDescent="0.35">
      <c r="B33" s="66" t="s">
        <v>15</v>
      </c>
      <c r="C33" s="67"/>
      <c r="D33" s="67"/>
      <c r="E33" s="48">
        <f>SUM(E29:E32)</f>
        <v>0</v>
      </c>
    </row>
    <row r="34" spans="2:5" x14ac:dyDescent="0.3"/>
    <row r="35" spans="2:5" ht="15" thickBot="1" x14ac:dyDescent="0.35">
      <c r="B35" s="49" t="s">
        <v>21</v>
      </c>
      <c r="C35" s="42">
        <f>E24+E33</f>
        <v>0</v>
      </c>
    </row>
    <row r="36" spans="2:5" x14ac:dyDescent="0.3"/>
  </sheetData>
  <sheetProtection algorithmName="SHA-512" hashValue="yHB4dD/DM8wEAwYISeZ/OUIlvhWjtBlIEIfx8PUYHrQFvT7TH2KwgOTbhz09GE7zi2yR2ZNaOTLQ9IJN5wJixA==" saltValue="+zcyyNk94EXQqKedZrHb3Q==" spinCount="100000" sheet="1" objects="1" scenarios="1"/>
  <mergeCells count="6">
    <mergeCell ref="B33:D33"/>
    <mergeCell ref="B8:F8"/>
    <mergeCell ref="B9:F9"/>
    <mergeCell ref="B24:D24"/>
    <mergeCell ref="B11:E11"/>
    <mergeCell ref="B27:E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220F-00C0-4F3D-B16B-B1AA6617CC6A}">
  <dimension ref="A1:O24"/>
  <sheetViews>
    <sheetView topLeftCell="A4" zoomScale="90" zoomScaleNormal="90" workbookViewId="0">
      <selection activeCell="E17" sqref="E17"/>
    </sheetView>
  </sheetViews>
  <sheetFormatPr defaultColWidth="0" defaultRowHeight="14.4" zeroHeight="1" x14ac:dyDescent="0.3"/>
  <cols>
    <col min="1" max="1" width="2.6640625" style="2" customWidth="1"/>
    <col min="2" max="2" width="39.88671875" style="2" customWidth="1"/>
    <col min="3" max="3" width="29.109375" style="2" customWidth="1"/>
    <col min="4" max="4" width="20.33203125" style="2" customWidth="1"/>
    <col min="5" max="5" width="25.5546875" style="2" customWidth="1"/>
    <col min="6" max="6" width="25.109375" style="2" customWidth="1"/>
    <col min="7" max="7" width="2.6640625" style="2" customWidth="1"/>
    <col min="8" max="8" width="8.88671875" style="2" hidden="1" customWidth="1"/>
    <col min="9" max="15" width="0" style="2" hidden="1" customWidth="1"/>
    <col min="16" max="16384" width="8.88671875" hidden="1"/>
  </cols>
  <sheetData>
    <row r="1" spans="1:7" x14ac:dyDescent="0.3"/>
    <row r="2" spans="1:7" ht="17.399999999999999" x14ac:dyDescent="0.3">
      <c r="B2" s="3" t="str">
        <f>'Inschrijfprijs - perceel 1'!B2</f>
        <v>BIJLAGE 5 - Inschrijfbiljet - Perceel 1</v>
      </c>
      <c r="C2" s="4"/>
      <c r="D2" s="5"/>
      <c r="E2" s="6"/>
      <c r="G2" s="7"/>
    </row>
    <row r="3" spans="1:7" x14ac:dyDescent="0.3">
      <c r="A3" s="8"/>
      <c r="B3" s="9" t="str">
        <f>'Inschrijfprijs - perceel 1'!B3</f>
        <v>Openbare Europese aanbesteding Telefonie diensten</v>
      </c>
      <c r="C3" s="8"/>
      <c r="D3" s="10"/>
      <c r="E3" s="11"/>
      <c r="G3" s="12"/>
    </row>
    <row r="4" spans="1:7" x14ac:dyDescent="0.3">
      <c r="A4" s="8"/>
      <c r="B4" s="13" t="str">
        <f>'Inschrijfprijs - perceel 1'!B4</f>
        <v>Kenmerk: TN535100</v>
      </c>
      <c r="C4" s="8"/>
      <c r="D4" s="14"/>
      <c r="E4" s="11"/>
      <c r="G4" s="12"/>
    </row>
    <row r="5" spans="1:7" x14ac:dyDescent="0.3">
      <c r="A5" s="8"/>
      <c r="B5" s="15"/>
      <c r="C5" s="8"/>
      <c r="D5" s="14"/>
      <c r="E5" s="11"/>
      <c r="G5" s="12"/>
    </row>
    <row r="6" spans="1:7" x14ac:dyDescent="0.3">
      <c r="A6" s="8"/>
      <c r="B6" s="16" t="s">
        <v>0</v>
      </c>
      <c r="C6" s="38" t="str">
        <f>'Inschrijfprijs - perceel 1'!C6</f>
        <v>&lt;Naam&gt;</v>
      </c>
      <c r="D6" s="14"/>
      <c r="E6" s="17"/>
      <c r="G6" s="18"/>
    </row>
    <row r="7" spans="1:7" x14ac:dyDescent="0.3">
      <c r="A7" s="8"/>
      <c r="B7" s="19"/>
      <c r="C7" s="8"/>
      <c r="D7" s="14"/>
      <c r="E7" s="20"/>
      <c r="G7" s="18"/>
    </row>
    <row r="8" spans="1:7" x14ac:dyDescent="0.3">
      <c r="A8" s="8"/>
      <c r="B8" s="63" t="s">
        <v>2</v>
      </c>
      <c r="C8" s="63"/>
      <c r="D8" s="63"/>
      <c r="E8" s="63"/>
      <c r="F8" s="63"/>
      <c r="G8" s="21"/>
    </row>
    <row r="9" spans="1:7" ht="167.4" customHeight="1" x14ac:dyDescent="0.3">
      <c r="A9" s="8"/>
      <c r="B9" s="62" t="s">
        <v>51</v>
      </c>
      <c r="C9" s="62"/>
      <c r="D9" s="62"/>
      <c r="E9" s="62"/>
      <c r="F9" s="62"/>
      <c r="G9" s="22"/>
    </row>
    <row r="10" spans="1:7" ht="15" thickBot="1" x14ac:dyDescent="0.35">
      <c r="A10" s="8"/>
      <c r="B10" s="8"/>
      <c r="C10" s="8"/>
      <c r="D10" s="8"/>
      <c r="E10" s="8"/>
      <c r="F10" s="8"/>
      <c r="G10" s="4"/>
    </row>
    <row r="11" spans="1:7" s="2" customFormat="1" ht="15" thickBot="1" x14ac:dyDescent="0.35">
      <c r="B11" s="75" t="s">
        <v>22</v>
      </c>
      <c r="C11" s="76"/>
      <c r="D11" s="76"/>
      <c r="E11" s="76"/>
      <c r="F11" s="77"/>
    </row>
    <row r="12" spans="1:7" s="2" customFormat="1" x14ac:dyDescent="0.3">
      <c r="B12" s="24" t="s">
        <v>3</v>
      </c>
      <c r="C12" s="23" t="s">
        <v>23</v>
      </c>
      <c r="D12" s="27" t="s">
        <v>50</v>
      </c>
      <c r="E12" s="28" t="s">
        <v>24</v>
      </c>
      <c r="F12" s="26" t="s">
        <v>42</v>
      </c>
    </row>
    <row r="13" spans="1:7" s="2" customFormat="1" x14ac:dyDescent="0.3">
      <c r="B13" s="25" t="s">
        <v>26</v>
      </c>
      <c r="C13" s="54"/>
      <c r="D13" s="50">
        <v>580</v>
      </c>
      <c r="E13" s="51">
        <f>C13*D13</f>
        <v>0</v>
      </c>
      <c r="F13" s="41">
        <f>E13*12</f>
        <v>0</v>
      </c>
    </row>
    <row r="14" spans="1:7" x14ac:dyDescent="0.3">
      <c r="B14" s="25" t="s">
        <v>27</v>
      </c>
      <c r="C14" s="54"/>
      <c r="D14" s="50">
        <v>10</v>
      </c>
      <c r="E14" s="51">
        <f t="shared" ref="E14:E19" si="0">C14*D14</f>
        <v>0</v>
      </c>
      <c r="F14" s="41">
        <f t="shared" ref="F14:F19" si="1">E14*12</f>
        <v>0</v>
      </c>
    </row>
    <row r="15" spans="1:7" x14ac:dyDescent="0.3">
      <c r="B15" s="25" t="s">
        <v>29</v>
      </c>
      <c r="C15" s="54"/>
      <c r="D15" s="50">
        <v>10</v>
      </c>
      <c r="E15" s="51">
        <f t="shared" si="0"/>
        <v>0</v>
      </c>
      <c r="F15" s="41">
        <f t="shared" si="1"/>
        <v>0</v>
      </c>
    </row>
    <row r="16" spans="1:7" x14ac:dyDescent="0.3">
      <c r="B16" s="25" t="s">
        <v>28</v>
      </c>
      <c r="C16" s="54"/>
      <c r="D16" s="50">
        <v>5</v>
      </c>
      <c r="E16" s="51">
        <f t="shared" si="0"/>
        <v>0</v>
      </c>
      <c r="F16" s="41">
        <f t="shared" si="1"/>
        <v>0</v>
      </c>
    </row>
    <row r="17" spans="2:6" x14ac:dyDescent="0.3">
      <c r="B17" s="36" t="s">
        <v>12</v>
      </c>
      <c r="C17" s="54"/>
      <c r="D17" s="53"/>
      <c r="E17" s="51">
        <f t="shared" si="0"/>
        <v>0</v>
      </c>
      <c r="F17" s="41">
        <f t="shared" si="1"/>
        <v>0</v>
      </c>
    </row>
    <row r="18" spans="2:6" x14ac:dyDescent="0.3">
      <c r="B18" s="36" t="s">
        <v>12</v>
      </c>
      <c r="C18" s="54"/>
      <c r="D18" s="53"/>
      <c r="E18" s="51">
        <f t="shared" si="0"/>
        <v>0</v>
      </c>
      <c r="F18" s="41">
        <f t="shared" si="1"/>
        <v>0</v>
      </c>
    </row>
    <row r="19" spans="2:6" x14ac:dyDescent="0.3">
      <c r="B19" s="36" t="s">
        <v>12</v>
      </c>
      <c r="C19" s="54"/>
      <c r="D19" s="53"/>
      <c r="E19" s="51">
        <f t="shared" si="0"/>
        <v>0</v>
      </c>
      <c r="F19" s="41">
        <f t="shared" si="1"/>
        <v>0</v>
      </c>
    </row>
    <row r="20" spans="2:6" ht="15" thickBot="1" x14ac:dyDescent="0.35">
      <c r="B20" s="68" t="s">
        <v>25</v>
      </c>
      <c r="C20" s="69"/>
      <c r="D20" s="69"/>
      <c r="E20" s="52">
        <f>SUM(E13:E19)</f>
        <v>0</v>
      </c>
      <c r="F20" s="42">
        <f>SUM(F13:F19)</f>
        <v>0</v>
      </c>
    </row>
    <row r="21" spans="2:6" x14ac:dyDescent="0.3"/>
    <row r="22" spans="2:6" ht="15" thickBot="1" x14ac:dyDescent="0.35">
      <c r="B22" s="49" t="s">
        <v>30</v>
      </c>
      <c r="C22" s="42">
        <f>F20*8</f>
        <v>0</v>
      </c>
    </row>
    <row r="23" spans="2:6" x14ac:dyDescent="0.3"/>
    <row r="24" spans="2:6" x14ac:dyDescent="0.3"/>
  </sheetData>
  <sheetProtection algorithmName="SHA-512" hashValue="yRuLD3SH8HKw/D5N8P0bZfG3DzFX9lQ2wu6Sdd8PnB6/szJoGXR3IuMlZgzpN/7BwpW5MhrDwdopePMajiucyw==" saltValue="U4I3NRaUP03Sy8iYWk2NKg==" spinCount="100000" sheet="1" objects="1" scenarios="1"/>
  <mergeCells count="4">
    <mergeCell ref="B8:F8"/>
    <mergeCell ref="B9:F9"/>
    <mergeCell ref="B11:F11"/>
    <mergeCell ref="B20:D2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5332-8891-4095-B4CB-26B3C5536321}">
  <dimension ref="A1:O24"/>
  <sheetViews>
    <sheetView tabSelected="1" topLeftCell="A8" zoomScale="90" zoomScaleNormal="90" workbookViewId="0">
      <selection activeCell="E20" sqref="E20"/>
    </sheetView>
  </sheetViews>
  <sheetFormatPr defaultColWidth="0" defaultRowHeight="14.4" zeroHeight="1" x14ac:dyDescent="0.3"/>
  <cols>
    <col min="1" max="1" width="2.6640625" style="2" customWidth="1"/>
    <col min="2" max="2" width="39.88671875" style="2" customWidth="1"/>
    <col min="3" max="3" width="29.109375" style="2" customWidth="1"/>
    <col min="4" max="4" width="20.33203125" style="2" customWidth="1"/>
    <col min="5" max="5" width="25.5546875" style="2" customWidth="1"/>
    <col min="6" max="6" width="25.109375" style="2" customWidth="1"/>
    <col min="7" max="7" width="2.6640625" style="2" customWidth="1"/>
    <col min="8" max="8" width="8.88671875" style="2" hidden="1" customWidth="1"/>
    <col min="9" max="15" width="0" style="2" hidden="1" customWidth="1"/>
    <col min="16" max="16384" width="8.88671875" hidden="1"/>
  </cols>
  <sheetData>
    <row r="1" spans="1:7" x14ac:dyDescent="0.3"/>
    <row r="2" spans="1:7" ht="17.399999999999999" x14ac:dyDescent="0.3">
      <c r="B2" s="3" t="str">
        <f>'Inschrijfprijs - perceel 1'!B2</f>
        <v>BIJLAGE 5 - Inschrijfbiljet - Perceel 1</v>
      </c>
      <c r="C2" s="4"/>
      <c r="D2" s="5"/>
      <c r="E2" s="6"/>
      <c r="G2" s="7"/>
    </row>
    <row r="3" spans="1:7" x14ac:dyDescent="0.3">
      <c r="A3" s="8"/>
      <c r="B3" s="9" t="str">
        <f>'Inschrijfprijs - perceel 1'!B3</f>
        <v>Openbare Europese aanbesteding Telefonie diensten</v>
      </c>
      <c r="C3" s="8"/>
      <c r="D3" s="10"/>
      <c r="E3" s="11"/>
      <c r="G3" s="12"/>
    </row>
    <row r="4" spans="1:7" x14ac:dyDescent="0.3">
      <c r="A4" s="8"/>
      <c r="B4" s="13" t="str">
        <f>'Inschrijfprijs - perceel 1'!B4</f>
        <v>Kenmerk: TN535100</v>
      </c>
      <c r="C4" s="8"/>
      <c r="D4" s="14"/>
      <c r="E4" s="11"/>
      <c r="G4" s="12"/>
    </row>
    <row r="5" spans="1:7" x14ac:dyDescent="0.3">
      <c r="A5" s="8"/>
      <c r="B5" s="15"/>
      <c r="C5" s="8"/>
      <c r="D5" s="14"/>
      <c r="E5" s="11"/>
      <c r="G5" s="12"/>
    </row>
    <row r="6" spans="1:7" x14ac:dyDescent="0.3">
      <c r="A6" s="8"/>
      <c r="B6" s="16" t="s">
        <v>0</v>
      </c>
      <c r="C6" s="38" t="str">
        <f>'Inschrijfprijs - perceel 1'!C6</f>
        <v>&lt;Naam&gt;</v>
      </c>
      <c r="D6" s="14"/>
      <c r="E6" s="17"/>
      <c r="G6" s="18"/>
    </row>
    <row r="7" spans="1:7" x14ac:dyDescent="0.3">
      <c r="A7" s="8"/>
      <c r="B7" s="19"/>
      <c r="C7" s="8"/>
      <c r="D7" s="14"/>
      <c r="E7" s="20"/>
      <c r="G7" s="18"/>
    </row>
    <row r="8" spans="1:7" x14ac:dyDescent="0.3">
      <c r="A8" s="8"/>
      <c r="B8" s="63" t="s">
        <v>2</v>
      </c>
      <c r="C8" s="63"/>
      <c r="D8" s="63"/>
      <c r="E8" s="63"/>
      <c r="F8" s="63"/>
      <c r="G8" s="21"/>
    </row>
    <row r="9" spans="1:7" ht="160.19999999999999" customHeight="1" x14ac:dyDescent="0.3">
      <c r="A9" s="8"/>
      <c r="B9" s="62" t="s">
        <v>43</v>
      </c>
      <c r="C9" s="62"/>
      <c r="D9" s="62"/>
      <c r="E9" s="62"/>
      <c r="F9" s="62"/>
      <c r="G9" s="22"/>
    </row>
    <row r="10" spans="1:7" ht="15" thickBot="1" x14ac:dyDescent="0.35">
      <c r="A10" s="8"/>
      <c r="B10" s="8"/>
      <c r="C10" s="8"/>
      <c r="D10" s="8"/>
      <c r="E10" s="8"/>
      <c r="F10" s="8"/>
      <c r="G10" s="4"/>
    </row>
    <row r="11" spans="1:7" s="2" customFormat="1" ht="15" thickBot="1" x14ac:dyDescent="0.35">
      <c r="B11" s="75" t="s">
        <v>31</v>
      </c>
      <c r="C11" s="76"/>
      <c r="D11" s="76"/>
      <c r="E11" s="76"/>
      <c r="F11" s="77"/>
    </row>
    <row r="12" spans="1:7" s="2" customFormat="1" ht="28.8" customHeight="1" x14ac:dyDescent="0.3">
      <c r="B12" s="24" t="s">
        <v>3</v>
      </c>
      <c r="C12" s="23" t="s">
        <v>36</v>
      </c>
      <c r="D12" s="27" t="s">
        <v>41</v>
      </c>
      <c r="E12" s="28" t="s">
        <v>24</v>
      </c>
      <c r="F12" s="26" t="s">
        <v>42</v>
      </c>
    </row>
    <row r="13" spans="1:7" s="2" customFormat="1" x14ac:dyDescent="0.3">
      <c r="B13" s="25" t="s">
        <v>32</v>
      </c>
      <c r="C13" s="54"/>
      <c r="D13" s="50">
        <v>4</v>
      </c>
      <c r="E13" s="51">
        <f>C13*D13</f>
        <v>0</v>
      </c>
      <c r="F13" s="41">
        <f>E13*12</f>
        <v>0</v>
      </c>
    </row>
    <row r="14" spans="1:7" s="2" customFormat="1" x14ac:dyDescent="0.3">
      <c r="B14" s="25" t="s">
        <v>33</v>
      </c>
      <c r="C14" s="54"/>
      <c r="D14" s="50">
        <v>4</v>
      </c>
      <c r="E14" s="51">
        <f t="shared" ref="E14:E16" si="0">C14*D14</f>
        <v>0</v>
      </c>
      <c r="F14" s="41">
        <f t="shared" ref="F14:F16" si="1">E14*12</f>
        <v>0</v>
      </c>
    </row>
    <row r="15" spans="1:7" s="2" customFormat="1" x14ac:dyDescent="0.3">
      <c r="B15" s="25" t="s">
        <v>37</v>
      </c>
      <c r="C15" s="54"/>
      <c r="D15" s="50">
        <v>4</v>
      </c>
      <c r="E15" s="51">
        <f t="shared" si="0"/>
        <v>0</v>
      </c>
      <c r="F15" s="41">
        <f t="shared" si="1"/>
        <v>0</v>
      </c>
    </row>
    <row r="16" spans="1:7" s="2" customFormat="1" x14ac:dyDescent="0.3">
      <c r="B16" s="25" t="s">
        <v>34</v>
      </c>
      <c r="C16" s="54"/>
      <c r="D16" s="50">
        <v>4</v>
      </c>
      <c r="E16" s="51">
        <f t="shared" si="0"/>
        <v>0</v>
      </c>
      <c r="F16" s="41">
        <f t="shared" si="1"/>
        <v>0</v>
      </c>
    </row>
    <row r="17" spans="2:6" s="2" customFormat="1" ht="15" thickBot="1" x14ac:dyDescent="0.35">
      <c r="B17" s="68" t="s">
        <v>52</v>
      </c>
      <c r="C17" s="69"/>
      <c r="D17" s="69"/>
      <c r="E17" s="52">
        <f>SUM(E13:E16)</f>
        <v>0</v>
      </c>
      <c r="F17" s="42">
        <f>SUM(F13:F16)</f>
        <v>0</v>
      </c>
    </row>
    <row r="18" spans="2:6" x14ac:dyDescent="0.3"/>
    <row r="19" spans="2:6" s="2" customFormat="1" ht="15" thickBot="1" x14ac:dyDescent="0.35">
      <c r="B19" s="49" t="s">
        <v>35</v>
      </c>
      <c r="C19" s="42">
        <f>F17*8</f>
        <v>0</v>
      </c>
    </row>
    <row r="20" spans="2:6" x14ac:dyDescent="0.3"/>
    <row r="21" spans="2:6" x14ac:dyDescent="0.3"/>
    <row r="22" spans="2:6" x14ac:dyDescent="0.3"/>
    <row r="23" spans="2:6" x14ac:dyDescent="0.3"/>
    <row r="24" spans="2:6" x14ac:dyDescent="0.3"/>
  </sheetData>
  <sheetProtection algorithmName="SHA-512" hashValue="S/18KLJYqEpNHSY00L9nUyyQUekJdDXQ8Nkk+eNWfMhYB7y9imYsXihkiKGUG9Xbd9Ns0Mx1Ygt1EmW/P0K1Kw==" saltValue="ez93ww1HzIuc+vtY+NxGjg==" spinCount="100000" sheet="1" objects="1" scenarios="1"/>
  <mergeCells count="4">
    <mergeCell ref="B8:F8"/>
    <mergeCell ref="B9:F9"/>
    <mergeCell ref="B11:F11"/>
    <mergeCell ref="B17:D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156779-d80f-4073-84ad-2f88dc4bebe8" xsi:nil="true"/>
    <lcf76f155ced4ddcb4097134ff3c332f xmlns="8286a000-41c9-40cb-a74f-320f420361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C2840BE3BCB44AB41904B7EC7A6DEB" ma:contentTypeVersion="11" ma:contentTypeDescription="Een nieuw document maken." ma:contentTypeScope="" ma:versionID="783a3ca21b77d85a76f9e37d4f302c79">
  <xsd:schema xmlns:xsd="http://www.w3.org/2001/XMLSchema" xmlns:xs="http://www.w3.org/2001/XMLSchema" xmlns:p="http://schemas.microsoft.com/office/2006/metadata/properties" xmlns:ns2="8286a000-41c9-40cb-a74f-320f4203617d" xmlns:ns3="98156779-d80f-4073-84ad-2f88dc4bebe8" targetNamespace="http://schemas.microsoft.com/office/2006/metadata/properties" ma:root="true" ma:fieldsID="232fa2f66fcf468ceec7304239854f1a" ns2:_="" ns3:_="">
    <xsd:import namespace="8286a000-41c9-40cb-a74f-320f4203617d"/>
    <xsd:import namespace="98156779-d80f-4073-84ad-2f88dc4beb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6a000-41c9-40cb-a74f-320f420361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a734d03-7114-4a94-98f7-0d146664bf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156779-d80f-4073-84ad-2f88dc4bebe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b60a7d-05c9-4500-9229-3abdd48f72d9}" ma:internalName="TaxCatchAll" ma:showField="CatchAllData" ma:web="98156779-d80f-4073-84ad-2f88dc4beb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5D686E-B35F-4AA0-A242-00FB4E56B47D}">
  <ds:schemaRef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8286a000-41c9-40cb-a74f-320f4203617d"/>
    <ds:schemaRef ds:uri="http://schemas.openxmlformats.org/package/2006/metadata/core-properties"/>
    <ds:schemaRef ds:uri="98156779-d80f-4073-84ad-2f88dc4bebe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E7E9D28-04E3-4FF9-AE4C-57EB80A0D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86a000-41c9-40cb-a74f-320f4203617d"/>
    <ds:schemaRef ds:uri="98156779-d80f-4073-84ad-2f88dc4beb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684B76-1F1A-4EB2-825E-3662984F03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Inschrijfprijs - perceel 1</vt:lpstr>
      <vt:lpstr>Implementatie kosten</vt:lpstr>
      <vt:lpstr>Maandelijkse kosten</vt:lpstr>
      <vt:lpstr>Optionele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HIP</cp:lastModifiedBy>
  <cp:revision/>
  <dcterms:created xsi:type="dcterms:W3CDTF">2025-04-02T12:59:35Z</dcterms:created>
  <dcterms:modified xsi:type="dcterms:W3CDTF">2025-08-20T14:04:45Z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0x01010081C2840BE3BCB44AB41904B7EC7A6DEB</vt:lpwstr>
  </property>
  <property fmtid="{D5CDD505-2E9C-101B-9397-08002B2CF9AE}" pid="3" name="MediaServiceImageTags">
    <vt:lpwstr/>
  </property>
</Properties>
</file>