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Scholengroep Driestar-Wartburg/E&amp;W installaties 2025/5. NvI/NvI 1/"/>
    </mc:Choice>
  </mc:AlternateContent>
  <xr:revisionPtr revIDLastSave="255" documentId="8_{B335FEF2-62B2-4270-82C1-955C92391EA6}" xr6:coauthVersionLast="47" xr6:coauthVersionMax="47" xr10:uidLastSave="{0FE60750-73F0-48E2-8372-B2F9A330E2B1}"/>
  <bookViews>
    <workbookView xWindow="-120" yWindow="-120" windowWidth="29040" windowHeight="15720" xr2:uid="{FD7783BA-9BE6-4206-8A86-0D1C23651C74}"/>
  </bookViews>
  <sheets>
    <sheet name="Prijzen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E26" i="1"/>
  <c r="E24" i="1"/>
  <c r="E23" i="1"/>
  <c r="F26" i="1"/>
  <c r="E25" i="1"/>
  <c r="F25" i="1" s="1"/>
  <c r="D25" i="1"/>
  <c r="D26" i="1"/>
  <c r="F12" i="1" l="1"/>
  <c r="F17" i="1"/>
  <c r="F18" i="1"/>
  <c r="F19" i="1"/>
  <c r="F20" i="1"/>
  <c r="F13" i="1"/>
  <c r="F14" i="1"/>
  <c r="F11" i="1"/>
  <c r="D12" i="1"/>
  <c r="D13" i="1"/>
  <c r="D14" i="1"/>
  <c r="D17" i="1"/>
  <c r="D18" i="1"/>
  <c r="D19" i="1"/>
  <c r="D20" i="1"/>
  <c r="D23" i="1"/>
  <c r="D24" i="1"/>
  <c r="F24" i="1"/>
  <c r="F23" i="1"/>
  <c r="C28" i="1" l="1"/>
</calcChain>
</file>

<file path=xl/sharedStrings.xml><?xml version="1.0" encoding="utf-8"?>
<sst xmlns="http://schemas.openxmlformats.org/spreadsheetml/2006/main" count="27" uniqueCount="23">
  <si>
    <t>Scholengroep Driestar-Wartburg</t>
  </si>
  <si>
    <t xml:space="preserve">E&amp;W installatieonderhoud </t>
  </si>
  <si>
    <t>Onderdeel</t>
  </si>
  <si>
    <t>Guido de Brès</t>
  </si>
  <si>
    <t>Marnix en dependance</t>
  </si>
  <si>
    <t>Revius</t>
  </si>
  <si>
    <t>Locatie</t>
  </si>
  <si>
    <t>Nulmeting eerste contractjaar</t>
  </si>
  <si>
    <t>Storingsonderhoud</t>
  </si>
  <si>
    <t>Weging</t>
  </si>
  <si>
    <t xml:space="preserve">Vergelijkingsprijs </t>
  </si>
  <si>
    <t>Prijs per onderdeel excl btw</t>
  </si>
  <si>
    <t>Prijs per onderdeel incl btw</t>
  </si>
  <si>
    <t>Totaal per onderdeel</t>
  </si>
  <si>
    <t>Kosten preventief onderhoud per jaar conform PvE</t>
  </si>
  <si>
    <t xml:space="preserve">Inschrijver vult alle gekleurde cellen in met een prijs exclusief btw, inclusief alle bijkomende kosten. Het is niet mogelijk andere kosten te factureren dan hier opgenomen. </t>
  </si>
  <si>
    <t>Startkosten, per storing</t>
  </si>
  <si>
    <t>Servicemonteur, per uur</t>
  </si>
  <si>
    <t>Service technicus, per uur</t>
  </si>
  <si>
    <t>Service specialist, per uur</t>
  </si>
  <si>
    <t xml:space="preserve">Inschrijver houd hiervoor het tabblad "onderhoudsomschrijving" en het PvE aan. </t>
  </si>
  <si>
    <t>Beroepencollege de Swaef en techniekhal en De Burcht</t>
  </si>
  <si>
    <t>Prijzenblad n.a.v. NvI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</si>
</sst>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Protection="1">
      <protection hidden="1"/>
    </xf>
    <xf numFmtId="14" fontId="4" fillId="0" borderId="0" xfId="0" applyNumberFormat="1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5" fillId="0" borderId="0" xfId="0" applyFont="1" applyProtection="1">
      <protection hidden="1"/>
    </xf>
    <xf numFmtId="44" fontId="4" fillId="0" borderId="0" xfId="1" applyFont="1" applyFill="1" applyProtection="1">
      <protection hidden="1"/>
    </xf>
    <xf numFmtId="44" fontId="0" fillId="0" borderId="0" xfId="0" applyNumberFormat="1" applyProtection="1">
      <protection hidden="1"/>
    </xf>
    <xf numFmtId="44" fontId="0" fillId="0" borderId="0" xfId="1" applyFont="1" applyFill="1" applyProtection="1">
      <protection hidden="1"/>
    </xf>
    <xf numFmtId="44" fontId="5" fillId="0" borderId="0" xfId="0" applyNumberFormat="1" applyFont="1" applyProtection="1">
      <protection hidden="1"/>
    </xf>
    <xf numFmtId="44" fontId="4" fillId="2" borderId="0" xfId="1" applyFont="1" applyFill="1" applyProtection="1">
      <protection locked="0"/>
    </xf>
    <xf numFmtId="44" fontId="0" fillId="2" borderId="0" xfId="1" applyFont="1" applyFill="1" applyProtection="1">
      <protection locked="0"/>
    </xf>
    <xf numFmtId="44" fontId="4" fillId="0" borderId="0" xfId="1" applyFont="1" applyFill="1" applyProtection="1"/>
    <xf numFmtId="44" fontId="5" fillId="0" borderId="0" xfId="1" applyFont="1" applyProtection="1"/>
    <xf numFmtId="44" fontId="0" fillId="0" borderId="0" xfId="1" applyFont="1" applyProtection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F356B-67D1-4089-A057-0A58868118FE}">
  <dimension ref="A1:F28"/>
  <sheetViews>
    <sheetView tabSelected="1" workbookViewId="0">
      <selection activeCell="C27" sqref="C27"/>
    </sheetView>
  </sheetViews>
  <sheetFormatPr defaultRowHeight="15" x14ac:dyDescent="0.25"/>
  <cols>
    <col min="1" max="1" width="14.7109375" style="1" customWidth="1"/>
    <col min="2" max="2" width="51.42578125" style="1" customWidth="1"/>
    <col min="3" max="3" width="26.5703125" style="1" bestFit="1" customWidth="1"/>
    <col min="4" max="4" width="26.140625" style="1" customWidth="1"/>
    <col min="5" max="5" width="9.140625" style="1"/>
    <col min="6" max="6" width="19.85546875" style="1" bestFit="1" customWidth="1"/>
    <col min="7" max="7" width="11.85546875" style="1" customWidth="1"/>
    <col min="8" max="16384" width="9.140625" style="1"/>
  </cols>
  <sheetData>
    <row r="1" spans="1:6" x14ac:dyDescent="0.25">
      <c r="A1" s="1" t="s">
        <v>0</v>
      </c>
    </row>
    <row r="2" spans="1:6" x14ac:dyDescent="0.25">
      <c r="A2" s="1" t="s">
        <v>1</v>
      </c>
    </row>
    <row r="3" spans="1:6" x14ac:dyDescent="0.25">
      <c r="A3" s="1" t="s">
        <v>22</v>
      </c>
    </row>
    <row r="4" spans="1:6" x14ac:dyDescent="0.25">
      <c r="A4" s="2">
        <v>46045</v>
      </c>
    </row>
    <row r="5" spans="1:6" x14ac:dyDescent="0.25">
      <c r="A5" s="3"/>
    </row>
    <row r="6" spans="1:6" x14ac:dyDescent="0.25">
      <c r="A6" s="4" t="s">
        <v>15</v>
      </c>
    </row>
    <row r="7" spans="1:6" x14ac:dyDescent="0.25">
      <c r="A7" s="4" t="s">
        <v>20</v>
      </c>
    </row>
    <row r="8" spans="1:6" x14ac:dyDescent="0.25">
      <c r="A8" s="3"/>
    </row>
    <row r="9" spans="1:6" s="5" customFormat="1" x14ac:dyDescent="0.25">
      <c r="A9" s="5" t="s">
        <v>2</v>
      </c>
      <c r="B9" s="5" t="s">
        <v>6</v>
      </c>
      <c r="C9" s="5" t="s">
        <v>11</v>
      </c>
      <c r="D9" s="5" t="s">
        <v>12</v>
      </c>
      <c r="E9" s="5" t="s">
        <v>9</v>
      </c>
      <c r="F9" s="5" t="s">
        <v>13</v>
      </c>
    </row>
    <row r="10" spans="1:6" s="6" customFormat="1" x14ac:dyDescent="0.25">
      <c r="A10" s="6" t="s">
        <v>7</v>
      </c>
    </row>
    <row r="11" spans="1:6" x14ac:dyDescent="0.25">
      <c r="B11" s="1" t="s">
        <v>3</v>
      </c>
      <c r="C11" s="11"/>
      <c r="D11" s="7">
        <f>C11*1.21</f>
        <v>0</v>
      </c>
      <c r="E11" s="1">
        <v>1</v>
      </c>
      <c r="F11" s="8">
        <f>C11*E11</f>
        <v>0</v>
      </c>
    </row>
    <row r="12" spans="1:6" x14ac:dyDescent="0.25">
      <c r="B12" s="1" t="s">
        <v>4</v>
      </c>
      <c r="C12" s="11"/>
      <c r="D12" s="7">
        <f t="shared" ref="D12:D26" si="0">C12*1.21</f>
        <v>0</v>
      </c>
      <c r="E12" s="1">
        <v>1</v>
      </c>
      <c r="F12" s="8">
        <f>C12*E12</f>
        <v>0</v>
      </c>
    </row>
    <row r="13" spans="1:6" x14ac:dyDescent="0.25">
      <c r="B13" s="1" t="s">
        <v>5</v>
      </c>
      <c r="C13" s="11"/>
      <c r="D13" s="7">
        <f t="shared" si="0"/>
        <v>0</v>
      </c>
      <c r="E13" s="1">
        <v>1</v>
      </c>
      <c r="F13" s="8">
        <f t="shared" ref="F13:F26" si="1">C13*E13</f>
        <v>0</v>
      </c>
    </row>
    <row r="14" spans="1:6" x14ac:dyDescent="0.25">
      <c r="B14" s="1" t="s">
        <v>21</v>
      </c>
      <c r="C14" s="11"/>
      <c r="D14" s="7">
        <f t="shared" si="0"/>
        <v>0</v>
      </c>
      <c r="E14" s="1">
        <v>1</v>
      </c>
      <c r="F14" s="8">
        <f t="shared" si="1"/>
        <v>0</v>
      </c>
    </row>
    <row r="15" spans="1:6" x14ac:dyDescent="0.25">
      <c r="C15" s="13"/>
      <c r="D15" s="7"/>
      <c r="F15" s="8"/>
    </row>
    <row r="16" spans="1:6" s="6" customFormat="1" x14ac:dyDescent="0.25">
      <c r="A16" s="6" t="s">
        <v>14</v>
      </c>
      <c r="C16" s="14"/>
      <c r="D16" s="7"/>
      <c r="F16" s="8"/>
    </row>
    <row r="17" spans="1:6" x14ac:dyDescent="0.25">
      <c r="B17" s="1" t="s">
        <v>3</v>
      </c>
      <c r="C17" s="12"/>
      <c r="D17" s="7">
        <f t="shared" si="0"/>
        <v>0</v>
      </c>
      <c r="E17" s="1">
        <v>4.7</v>
      </c>
      <c r="F17" s="8">
        <f t="shared" si="1"/>
        <v>0</v>
      </c>
    </row>
    <row r="18" spans="1:6" x14ac:dyDescent="0.25">
      <c r="B18" s="1" t="s">
        <v>4</v>
      </c>
      <c r="C18" s="12"/>
      <c r="D18" s="7">
        <f t="shared" si="0"/>
        <v>0</v>
      </c>
      <c r="E18" s="1">
        <v>4.7</v>
      </c>
      <c r="F18" s="8">
        <f t="shared" si="1"/>
        <v>0</v>
      </c>
    </row>
    <row r="19" spans="1:6" x14ac:dyDescent="0.25">
      <c r="B19" s="1" t="s">
        <v>5</v>
      </c>
      <c r="C19" s="12"/>
      <c r="D19" s="7">
        <f t="shared" si="0"/>
        <v>0</v>
      </c>
      <c r="E19" s="1">
        <v>4.7</v>
      </c>
      <c r="F19" s="8">
        <f t="shared" si="1"/>
        <v>0</v>
      </c>
    </row>
    <row r="20" spans="1:6" x14ac:dyDescent="0.25">
      <c r="B20" s="1" t="s">
        <v>21</v>
      </c>
      <c r="C20" s="12"/>
      <c r="D20" s="7">
        <f t="shared" si="0"/>
        <v>0</v>
      </c>
      <c r="E20" s="1">
        <v>4.7</v>
      </c>
      <c r="F20" s="8">
        <f t="shared" si="1"/>
        <v>0</v>
      </c>
    </row>
    <row r="21" spans="1:6" x14ac:dyDescent="0.25">
      <c r="C21" s="15"/>
      <c r="D21" s="7"/>
      <c r="F21" s="8"/>
    </row>
    <row r="22" spans="1:6" s="6" customFormat="1" x14ac:dyDescent="0.25">
      <c r="A22" s="6" t="s">
        <v>8</v>
      </c>
      <c r="C22" s="14"/>
      <c r="D22" s="7"/>
      <c r="F22" s="8"/>
    </row>
    <row r="23" spans="1:6" x14ac:dyDescent="0.25">
      <c r="B23" s="1" t="s">
        <v>16</v>
      </c>
      <c r="C23" s="12"/>
      <c r="D23" s="7">
        <f t="shared" si="0"/>
        <v>0</v>
      </c>
      <c r="E23" s="1">
        <f>30*4.7</f>
        <v>141</v>
      </c>
      <c r="F23" s="8">
        <f t="shared" si="1"/>
        <v>0</v>
      </c>
    </row>
    <row r="24" spans="1:6" x14ac:dyDescent="0.25">
      <c r="B24" s="1" t="s">
        <v>17</v>
      </c>
      <c r="C24" s="12"/>
      <c r="D24" s="7">
        <f t="shared" si="0"/>
        <v>0</v>
      </c>
      <c r="E24" s="1">
        <f>24*4.7*4</f>
        <v>451.20000000000005</v>
      </c>
      <c r="F24" s="8">
        <f t="shared" si="1"/>
        <v>0</v>
      </c>
    </row>
    <row r="25" spans="1:6" x14ac:dyDescent="0.25">
      <c r="B25" s="1" t="s">
        <v>18</v>
      </c>
      <c r="C25" s="12"/>
      <c r="D25" s="7">
        <f t="shared" si="0"/>
        <v>0</v>
      </c>
      <c r="E25" s="1">
        <f>4*4*4.7</f>
        <v>75.2</v>
      </c>
      <c r="F25" s="8">
        <f t="shared" si="1"/>
        <v>0</v>
      </c>
    </row>
    <row r="26" spans="1:6" x14ac:dyDescent="0.25">
      <c r="B26" s="1" t="s">
        <v>19</v>
      </c>
      <c r="C26" s="12"/>
      <c r="D26" s="7">
        <f t="shared" si="0"/>
        <v>0</v>
      </c>
      <c r="E26" s="1">
        <f>2*4*4.7</f>
        <v>37.6</v>
      </c>
      <c r="F26" s="8">
        <f t="shared" si="1"/>
        <v>0</v>
      </c>
    </row>
    <row r="27" spans="1:6" x14ac:dyDescent="0.25">
      <c r="C27" s="9"/>
      <c r="D27" s="7"/>
      <c r="F27" s="8"/>
    </row>
    <row r="28" spans="1:6" s="6" customFormat="1" x14ac:dyDescent="0.25">
      <c r="A28" s="6" t="s">
        <v>10</v>
      </c>
      <c r="C28" s="10">
        <f>SUM(F11:F26)</f>
        <v>0</v>
      </c>
      <c r="D28" s="10"/>
    </row>
  </sheetData>
  <sheetProtection algorithmName="SHA-512" hashValue="QAbmqlhz2eXuibs/Y/i5shJnj8wUeL6WhVDkuwllaQEVfJUCJGBIynVepB5UThH1h3+Bcb/Rp1lEF0gP+b8YuQ==" saltValue="3oMG4CjxQ8fXV/HPIoQeE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Props1.xml><?xml version="1.0" encoding="utf-8"?>
<ds:datastoreItem xmlns:ds="http://schemas.openxmlformats.org/officeDocument/2006/customXml" ds:itemID="{5867B5A0-215D-42D6-A63E-A986D83CA8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D817CC-EE9E-428E-8F3D-27EB3AB06A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B2C677-669C-4A26-9EF1-A027ED3ABF25}">
  <ds:schemaRefs>
    <ds:schemaRef ds:uri="http://schemas.microsoft.com/office/2006/metadata/properties"/>
    <ds:schemaRef ds:uri="http://schemas.microsoft.com/office/infopath/2007/PartnerControls"/>
    <ds:schemaRef ds:uri="4f7a1ba3-2415-40f8-897f-cbc9e8918319"/>
    <ds:schemaRef ds:uri="e7fee12f-7364-4350-a58e-b9a3dabb10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Marloes Verhoeven | Inkada Inkoop &amp; Advies</dc:creator>
  <cp:lastModifiedBy>Desiree Nuijten | Inkada Inkoop &amp; Advies</cp:lastModifiedBy>
  <dcterms:created xsi:type="dcterms:W3CDTF">2025-10-06T13:57:12Z</dcterms:created>
  <dcterms:modified xsi:type="dcterms:W3CDTF">2026-01-23T09:09:10Z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