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mdvconsultancy-my.sharepoint.com/personal/manon_mdvconsultancy_nl/Documents/Documenten/Gemeente Stichtse Vecht/Aanbestedingen/EA Recruitment Marketing/2. Aanbestedingsdocumenten/"/>
    </mc:Choice>
  </mc:AlternateContent>
  <xr:revisionPtr revIDLastSave="0" documentId="8_{19750019-1542-4E93-A9F7-B2990F6228BD}" xr6:coauthVersionLast="47" xr6:coauthVersionMax="47" xr10:uidLastSave="{00000000-0000-0000-0000-000000000000}"/>
  <bookViews>
    <workbookView xWindow="-37218" yWindow="-7316" windowWidth="37324" windowHeight="20382" xr2:uid="{96A22CF3-920C-4397-886E-C62D3C47C340}"/>
  </bookViews>
  <sheets>
    <sheet name="Blad1" sheetId="1"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E16" i="1"/>
  <c r="E15" i="1"/>
  <c r="E14" i="1"/>
  <c r="E13" i="1"/>
  <c r="E12" i="1"/>
  <c r="E31" i="1"/>
  <c r="E26" i="1"/>
  <c r="E25" i="1"/>
  <c r="E24" i="1"/>
  <c r="E18" i="1"/>
  <c r="E27" i="1"/>
  <c r="E32" i="1"/>
  <c r="E36" i="1"/>
  <c r="E37" i="1"/>
  <c r="D41" i="1"/>
</calcChain>
</file>

<file path=xl/sharedStrings.xml><?xml version="1.0" encoding="utf-8"?>
<sst xmlns="http://schemas.openxmlformats.org/spreadsheetml/2006/main" count="42" uniqueCount="41">
  <si>
    <t xml:space="preserve">Instructies voor de inschrijver: </t>
  </si>
  <si>
    <t>Vul alleen de geel gemarkeerde cellen in. De overige cellen worden automatisch berekend.</t>
  </si>
  <si>
    <t>De fictieve aantallen zijn een inschatting voor de totale contractduur van 4 jaar en dienen enkel ter vergelijking van de inschrijvingen. Hieraan kunnen geen rechten worden ontleend.</t>
  </si>
  <si>
    <t>Het is niet toegestaan om negatieve prijzen in te vullen. Een inschrijving met een abnormaal lage prijs kan terzijde worden gelegd.</t>
  </si>
  <si>
    <t xml:space="preserve">Deel 1 Job Marketing - mediakosten </t>
  </si>
  <si>
    <r>
      <t xml:space="preserve">Ga voor de prijsbepaling uit van een fictieve job marketingcampagne van </t>
    </r>
    <r>
      <rPr>
        <b/>
        <i/>
        <sz val="10"/>
        <color rgb="FF000000"/>
        <rFont val="Arial"/>
        <family val="2"/>
      </rPr>
      <t>30 kalenderdagen</t>
    </r>
    <r>
      <rPr>
        <i/>
        <sz val="10"/>
        <color rgb="FF000000"/>
        <rFont val="Arial"/>
      </rPr>
      <t xml:space="preserve"> voor de vacature van </t>
    </r>
    <r>
      <rPr>
        <b/>
        <i/>
        <sz val="10"/>
        <color rgb="FF000000"/>
        <rFont val="Arial"/>
      </rPr>
      <t>(junior) Information Security Officer (ISO)</t>
    </r>
    <r>
      <rPr>
        <i/>
        <sz val="10"/>
        <color rgb="FF000000"/>
        <rFont val="Arial"/>
      </rPr>
      <t>, zie voor de vacaturetekst bijlage 11. 
Vul hieronder de kale inkoopprijs per kanaalplaatsing in. Dit is de prijs zonder enige opslag voor service, advies of beheer.
Let op: Geef voor kanalen waar je inkoopt per klik (CPC), per 1000 vertoningen (CPM) of anders, geen onrealistisch lage prijzen op. Houd hierbij rekening met de effectiviteit die een plaatsing moet hebben.</t>
    </r>
  </si>
  <si>
    <t>Kanaal</t>
  </si>
  <si>
    <t>Fictief aantal plaatsingen</t>
  </si>
  <si>
    <t>Prijs per plaatsing voor 30 kalenderdagen</t>
  </si>
  <si>
    <t xml:space="preserve">Totaalprijs </t>
  </si>
  <si>
    <t>LinkedIn job posting</t>
  </si>
  <si>
    <t>LinkedIn advertentie (sponsored content)</t>
  </si>
  <si>
    <t>Indeed - sponsored job</t>
  </si>
  <si>
    <t>Meta (Facebook en Instagram) advertentie</t>
  </si>
  <si>
    <t>Google search ads</t>
  </si>
  <si>
    <t>Gemeentebanen</t>
  </si>
  <si>
    <t>Totaal deel 1</t>
  </si>
  <si>
    <t>Deel 2 Servicekosten</t>
  </si>
  <si>
    <t>Vul hier de vaste vergoeding (fee) in voor de service per campagne (analyse, advies, plaatsing, rapportage etc.). Deze fee wordt één keer per campagne berekend, ongeacht het aantal kanalen binnen die campagne. Ga ervan uit dat beeldmateriaal (foto/video) wordt aangeleverd door Opdrachtgever.</t>
  </si>
  <si>
    <t xml:space="preserve">
</t>
  </si>
  <si>
    <t>Aantallen</t>
  </si>
  <si>
    <t>Servicekosten per campagne</t>
  </si>
  <si>
    <r>
      <rPr>
        <b/>
        <sz val="11"/>
        <color theme="1"/>
        <rFont val="Arial"/>
        <family val="2"/>
      </rPr>
      <t>Job marketing</t>
    </r>
    <r>
      <rPr>
        <sz val="11"/>
        <color theme="1"/>
        <rFont val="Arial"/>
        <family val="2"/>
      </rPr>
      <t xml:space="preserve"> - kosten voor het opstellen van analyse, advies, opmaak, plaatsing, beheer en rapportage voor 1 vacatureplaatsing. </t>
    </r>
  </si>
  <si>
    <r>
      <rPr>
        <b/>
        <sz val="11"/>
        <color theme="1"/>
        <rFont val="Arial"/>
        <family val="2"/>
      </rPr>
      <t>Doelgroepencampagne</t>
    </r>
    <r>
      <rPr>
        <sz val="11"/>
        <color theme="1"/>
        <rFont val="Arial"/>
        <family val="2"/>
      </rPr>
      <t xml:space="preserve"> - kosten voor analyse, advies, campagneconcept, opmaak, plaatsing, beheer en rapportage voor 1 doelgroepcampagne. </t>
    </r>
  </si>
  <si>
    <r>
      <rPr>
        <b/>
        <sz val="11"/>
        <color theme="1"/>
        <rFont val="Arial"/>
        <family val="2"/>
      </rPr>
      <t>Employer branding campagne</t>
    </r>
    <r>
      <rPr>
        <sz val="11"/>
        <color theme="1"/>
        <rFont val="Arial"/>
        <family val="2"/>
      </rPr>
      <t xml:space="preserve"> - kosten voor analyse, advies, campagneconcept, opmaak, plaatsing, beheer en rapportage voor 1 employer branding campagne. </t>
    </r>
  </si>
  <si>
    <t>Totaal deel 2</t>
  </si>
  <si>
    <t>Deel 3 Employer branding strategie</t>
  </si>
  <si>
    <t>Uurtarief</t>
  </si>
  <si>
    <t>Aantal uur</t>
  </si>
  <si>
    <t>Totaalprijs 
(max € 5.000)</t>
  </si>
  <si>
    <t>Opstellen van een employer branding strategie (strategisch plan). Een halfjaarlijkse evaluatie van ca. 2 uur op locatie is in de prijs inbegrepen.
Indien het opstellen van de strategie in de dienstverlening zit is het € 0,-.
Let op: de totaalprijs mag maximaal € 5.000 ex btw bedragen.
Zie voor de inhoud Programma van Eisen 2.1.</t>
  </si>
  <si>
    <t>Totaal deel 3</t>
  </si>
  <si>
    <t>Deel 4 Dashboard voor real-time campagneresultaten</t>
  </si>
  <si>
    <t>Aantal jaren</t>
  </si>
  <si>
    <t>Kosten per jaar</t>
  </si>
  <si>
    <t>Totaalprijs 4 jaar</t>
  </si>
  <si>
    <t>Dit betreft een online dashboard (niet gekoppeld aan ATS of analytics) dat Opdrachtnemer als onderdeel van de basisdienstverlening aanbiedt. Het doel is om gedurende de looptijd van een campagne de voortgang te kunnen monitoren. 
De cijfers zijn real-time of worden minimaal dagelijks geüpdatet en tonen minimaal de belangrijkste campagnemetrics per kanaal, zoals:
•	Aantal impressies (views)
•	Aantal kliks
•	Click-Through Rate (CTR) 
Indien het dashboard in de dienstverlening zit is het € 0,-.
Zie Programma van Eisen 5.1.</t>
  </si>
  <si>
    <t>Totaal deel 4</t>
  </si>
  <si>
    <t>Samenvatting</t>
  </si>
  <si>
    <t>Totaal fictieve inschrijfprijs</t>
  </si>
  <si>
    <t>Bijlage 3 Prijsinvulformulier: Recruitment Marketing, Job Marketing &amp; Employer Branding - Gemeente Stichtse Vecht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</si>
</sst>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
    <numFmt numFmtId="165" formatCode="_([$€-2]\ * #,##0.00_);_([$€-2]\ * \(#,##0.00\);_([$€-2]\ * &quot;-&quot;??_);_(@_)"/>
    <numFmt numFmtId="166" formatCode="&quot;€&quot;\ #,##0.00"/>
  </numFmts>
  <fonts count="16" x14ac:knownFonts="1">
    <font>
      <sz val="11"/>
      <color theme="1"/>
      <name val="Arial"/>
      <family val="2"/>
    </font>
    <font>
      <sz val="11"/>
      <color theme="1"/>
      <name val="Arial"/>
      <family val="2"/>
    </font>
    <font>
      <b/>
      <sz val="11"/>
      <color theme="0"/>
      <name val="Arial"/>
      <family val="2"/>
    </font>
    <font>
      <b/>
      <sz val="11"/>
      <color theme="1"/>
      <name val="Arial"/>
      <family val="2"/>
    </font>
    <font>
      <b/>
      <sz val="14"/>
      <color theme="0"/>
      <name val="Arial"/>
      <family val="2"/>
    </font>
    <font>
      <b/>
      <sz val="10"/>
      <color theme="1"/>
      <name val="Arial"/>
      <family val="2"/>
    </font>
    <font>
      <i/>
      <sz val="10"/>
      <color theme="1"/>
      <name val="Arial"/>
      <family val="2"/>
    </font>
    <font>
      <sz val="10"/>
      <color theme="1"/>
      <name val="Aptos Narrow"/>
      <family val="2"/>
      <scheme val="minor"/>
    </font>
    <font>
      <i/>
      <sz val="9"/>
      <color theme="1"/>
      <name val="Arial"/>
      <family val="2"/>
    </font>
    <font>
      <b/>
      <sz val="12"/>
      <color theme="1"/>
      <name val="Arial"/>
      <family val="2"/>
    </font>
    <font>
      <i/>
      <sz val="10"/>
      <color rgb="FF000000"/>
      <name val="Arial"/>
    </font>
    <font>
      <b/>
      <i/>
      <sz val="10"/>
      <color rgb="FF000000"/>
      <name val="Arial"/>
      <family val="2"/>
    </font>
    <font>
      <b/>
      <i/>
      <sz val="10"/>
      <color rgb="FF000000"/>
      <name val="Arial"/>
    </font>
    <font>
      <b/>
      <sz val="11"/>
      <color rgb="FF000000"/>
      <name val="Arial"/>
      <family val="2"/>
    </font>
    <font>
      <b/>
      <sz val="12"/>
      <color theme="0"/>
      <name val="Arial"/>
      <family val="2"/>
    </font>
    <font>
      <b/>
      <sz val="10"/>
      <color theme="0"/>
      <name val="Arial"/>
      <family val="2"/>
    </font>
  </fonts>
  <fills count="6">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3" tint="0.249977111117893"/>
        <bgColor indexed="64"/>
      </patternFill>
    </fill>
  </fills>
  <borders count="28">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indexed="64"/>
      </right>
      <top style="thin">
        <color indexed="64"/>
      </top>
      <bottom style="medium">
        <color indexed="64"/>
      </bottom>
      <diagonal/>
    </border>
    <border>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5">
    <xf numFmtId="0" fontId="0" fillId="0" borderId="0" xfId="0"/>
    <xf numFmtId="0" fontId="4" fillId="2" borderId="0" xfId="0" applyFont="1" applyFill="1" applyAlignment="1">
      <alignment horizontal="left" vertical="center"/>
    </xf>
    <xf numFmtId="0" fontId="4" fillId="0" borderId="0" xfId="0" applyFont="1" applyAlignment="1">
      <alignment horizontal="left" vertical="center"/>
    </xf>
    <xf numFmtId="0" fontId="0" fillId="0" borderId="0" xfId="0" applyAlignment="1">
      <alignment vertical="center"/>
    </xf>
    <xf numFmtId="0" fontId="5" fillId="0" borderId="0" xfId="0" applyFont="1" applyAlignment="1">
      <alignment horizontal="left" vertical="center"/>
    </xf>
    <xf numFmtId="0" fontId="6" fillId="0" borderId="0" xfId="0" applyFont="1" applyAlignment="1">
      <alignment horizontal="left" vertical="center" wrapText="1"/>
    </xf>
    <xf numFmtId="0" fontId="7" fillId="0" borderId="0" xfId="0" applyFont="1" applyAlignment="1">
      <alignment vertical="center"/>
    </xf>
    <xf numFmtId="0" fontId="8" fillId="0" borderId="0" xfId="0" applyFont="1" applyAlignment="1">
      <alignment horizontal="left" vertical="center" wrapText="1"/>
    </xf>
    <xf numFmtId="0" fontId="9" fillId="0" borderId="0" xfId="0" applyFont="1" applyAlignment="1">
      <alignment vertical="center"/>
    </xf>
    <xf numFmtId="0" fontId="1" fillId="0" borderId="0" xfId="0" applyFont="1" applyAlignment="1">
      <alignment vertical="center"/>
    </xf>
    <xf numFmtId="0" fontId="6" fillId="0" borderId="0" xfId="0" applyFont="1" applyAlignment="1">
      <alignment vertical="center"/>
    </xf>
    <xf numFmtId="0" fontId="3" fillId="3" borderId="2" xfId="0" applyFont="1" applyFill="1" applyBorder="1" applyAlignment="1">
      <alignment vertical="center"/>
    </xf>
    <xf numFmtId="0" fontId="3" fillId="3" borderId="3" xfId="0" applyFont="1" applyFill="1" applyBorder="1" applyAlignment="1">
      <alignment vertical="center" wrapText="1"/>
    </xf>
    <xf numFmtId="0" fontId="13" fillId="3" borderId="4" xfId="0" applyFont="1" applyFill="1" applyBorder="1" applyAlignment="1">
      <alignment vertical="center" wrapText="1"/>
    </xf>
    <xf numFmtId="0" fontId="3" fillId="3" borderId="2" xfId="0" applyFont="1" applyFill="1" applyBorder="1" applyAlignment="1">
      <alignment vertical="center" wrapText="1"/>
    </xf>
    <xf numFmtId="0" fontId="3" fillId="3" borderId="4" xfId="0" applyFont="1" applyFill="1" applyBorder="1" applyAlignment="1">
      <alignment vertical="center"/>
    </xf>
    <xf numFmtId="0" fontId="1" fillId="0" borderId="2" xfId="0" applyFont="1" applyBorder="1" applyAlignment="1">
      <alignment vertical="center"/>
    </xf>
    <xf numFmtId="0" fontId="1" fillId="0" borderId="3" xfId="0" applyFont="1" applyBorder="1" applyAlignment="1">
      <alignment horizontal="right" vertical="center"/>
    </xf>
    <xf numFmtId="0" fontId="1" fillId="0" borderId="4" xfId="0" applyFont="1" applyBorder="1" applyAlignment="1">
      <alignment horizontal="right" vertical="center"/>
    </xf>
    <xf numFmtId="164" fontId="1" fillId="4" borderId="2" xfId="0" applyNumberFormat="1" applyFont="1" applyFill="1" applyBorder="1" applyAlignment="1">
      <alignment vertical="center"/>
    </xf>
    <xf numFmtId="164" fontId="1" fillId="0" borderId="4" xfId="0" applyNumberFormat="1"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horizontal="right" vertical="center"/>
    </xf>
    <xf numFmtId="164" fontId="1" fillId="4" borderId="6" xfId="0" applyNumberFormat="1" applyFont="1" applyFill="1" applyBorder="1" applyAlignment="1">
      <alignment vertical="center"/>
    </xf>
    <xf numFmtId="164" fontId="1" fillId="0" borderId="8" xfId="0" applyNumberFormat="1" applyFont="1" applyBorder="1" applyAlignment="1">
      <alignment vertical="center"/>
    </xf>
    <xf numFmtId="164" fontId="1" fillId="0" borderId="9" xfId="0" applyNumberFormat="1" applyFont="1" applyBorder="1" applyAlignment="1">
      <alignment vertical="center"/>
    </xf>
    <xf numFmtId="164" fontId="3" fillId="3" borderId="10" xfId="0" applyNumberFormat="1" applyFont="1" applyFill="1" applyBorder="1" applyAlignment="1">
      <alignment vertical="center"/>
    </xf>
    <xf numFmtId="0" fontId="3" fillId="0" borderId="0" xfId="0" applyFont="1" applyAlignment="1">
      <alignment horizontal="left" vertical="center"/>
    </xf>
    <xf numFmtId="165" fontId="3" fillId="0" borderId="0" xfId="0" applyNumberFormat="1" applyFont="1" applyAlignment="1">
      <alignment vertical="center"/>
    </xf>
    <xf numFmtId="0" fontId="1" fillId="0" borderId="0" xfId="0" applyFont="1" applyAlignment="1">
      <alignment horizontal="left" vertical="center"/>
    </xf>
    <xf numFmtId="0" fontId="9" fillId="3" borderId="12" xfId="0" applyFont="1" applyFill="1" applyBorder="1" applyAlignment="1">
      <alignment horizontal="left" vertical="center" wrapText="1"/>
    </xf>
    <xf numFmtId="0" fontId="9" fillId="3" borderId="13" xfId="0" applyFont="1" applyFill="1" applyBorder="1" applyAlignment="1">
      <alignment horizontal="left" vertical="center"/>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8" xfId="0" applyFont="1" applyFill="1" applyBorder="1" applyAlignment="1">
      <alignment vertical="center"/>
    </xf>
    <xf numFmtId="1" fontId="1" fillId="0" borderId="16" xfId="0" applyNumberFormat="1" applyFont="1" applyBorder="1" applyAlignment="1">
      <alignment horizontal="right" vertical="center"/>
    </xf>
    <xf numFmtId="164" fontId="1" fillId="4" borderId="17" xfId="0" applyNumberFormat="1" applyFont="1" applyFill="1" applyBorder="1" applyAlignment="1">
      <alignment horizontal="right" vertical="center"/>
    </xf>
    <xf numFmtId="164" fontId="1" fillId="0" borderId="14" xfId="0" applyNumberFormat="1" applyFont="1" applyBorder="1" applyAlignment="1">
      <alignment vertical="center"/>
    </xf>
    <xf numFmtId="164" fontId="1" fillId="0" borderId="19" xfId="0" applyNumberFormat="1" applyFont="1" applyBorder="1" applyAlignment="1">
      <alignment vertical="center"/>
    </xf>
    <xf numFmtId="0" fontId="3" fillId="3" borderId="3" xfId="0" applyFont="1" applyFill="1" applyBorder="1" applyAlignment="1">
      <alignment horizontal="left" vertical="center" wrapText="1"/>
    </xf>
    <xf numFmtId="164" fontId="3" fillId="3" borderId="10" xfId="0" applyNumberFormat="1" applyFont="1" applyFill="1" applyBorder="1" applyAlignment="1">
      <alignment horizontal="right" vertical="center"/>
    </xf>
    <xf numFmtId="0" fontId="9" fillId="3" borderId="12" xfId="0" applyFont="1" applyFill="1" applyBorder="1" applyAlignment="1">
      <alignment vertical="center"/>
    </xf>
    <xf numFmtId="0" fontId="9" fillId="3" borderId="13" xfId="0" applyFont="1" applyFill="1" applyBorder="1" applyAlignment="1">
      <alignment vertical="center"/>
    </xf>
    <xf numFmtId="0" fontId="3" fillId="3" borderId="14" xfId="0" applyFont="1" applyFill="1" applyBorder="1" applyAlignment="1">
      <alignment vertical="center"/>
    </xf>
    <xf numFmtId="0" fontId="3" fillId="3" borderId="14" xfId="0" applyFont="1" applyFill="1" applyBorder="1" applyAlignment="1">
      <alignment vertical="center" wrapText="1"/>
    </xf>
    <xf numFmtId="0" fontId="3" fillId="0" borderId="0" xfId="0" applyFont="1" applyAlignment="1">
      <alignment vertical="center"/>
    </xf>
    <xf numFmtId="166" fontId="1" fillId="4" borderId="14" xfId="0" applyNumberFormat="1" applyFont="1" applyFill="1" applyBorder="1" applyAlignment="1">
      <alignment vertical="center"/>
    </xf>
    <xf numFmtId="2" fontId="1" fillId="4" borderId="14" xfId="0" applyNumberFormat="1" applyFont="1" applyFill="1" applyBorder="1" applyAlignment="1">
      <alignment vertical="center"/>
    </xf>
    <xf numFmtId="0" fontId="3" fillId="3" borderId="20" xfId="0" applyFont="1" applyFill="1" applyBorder="1" applyAlignment="1">
      <alignment vertical="center" wrapText="1"/>
    </xf>
    <xf numFmtId="0" fontId="1" fillId="0" borderId="0" xfId="0" applyFont="1" applyAlignment="1">
      <alignment vertical="center" wrapText="1"/>
    </xf>
    <xf numFmtId="0" fontId="9" fillId="3" borderId="12" xfId="0" applyFont="1" applyFill="1" applyBorder="1" applyAlignment="1">
      <alignment horizontal="left" vertical="center"/>
    </xf>
    <xf numFmtId="0" fontId="9" fillId="3" borderId="14" xfId="0" applyFont="1" applyFill="1" applyBorder="1" applyAlignment="1">
      <alignment horizontal="left"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wrapText="1"/>
    </xf>
    <xf numFmtId="1" fontId="1" fillId="0" borderId="14" xfId="0" applyNumberFormat="1" applyFont="1" applyBorder="1" applyAlignment="1">
      <alignment horizontal="right" vertical="center" wrapText="1"/>
    </xf>
    <xf numFmtId="164" fontId="1" fillId="4" borderId="3" xfId="0" applyNumberFormat="1" applyFont="1" applyFill="1" applyBorder="1" applyAlignment="1">
      <alignment horizontal="right" vertical="center"/>
    </xf>
    <xf numFmtId="164" fontId="1" fillId="0" borderId="9" xfId="0" applyNumberFormat="1" applyFont="1" applyBorder="1" applyAlignment="1">
      <alignment horizontal="right" vertical="center"/>
    </xf>
    <xf numFmtId="164" fontId="3" fillId="3" borderId="4" xfId="0" applyNumberFormat="1" applyFont="1" applyFill="1" applyBorder="1" applyAlignment="1">
      <alignment horizontal="right" vertical="center"/>
    </xf>
    <xf numFmtId="165" fontId="3" fillId="0" borderId="0" xfId="0" applyNumberFormat="1" applyFont="1" applyAlignment="1">
      <alignment horizontal="center" vertical="center"/>
    </xf>
    <xf numFmtId="0" fontId="14" fillId="2" borderId="21" xfId="0" applyFont="1" applyFill="1" applyBorder="1" applyAlignment="1">
      <alignment horizontal="left" vertical="center"/>
    </xf>
    <xf numFmtId="0" fontId="15" fillId="2" borderId="22" xfId="0" applyFont="1" applyFill="1" applyBorder="1" applyAlignment="1">
      <alignment horizontal="left" vertical="center"/>
    </xf>
    <xf numFmtId="0" fontId="4" fillId="2" borderId="22" xfId="0" applyFont="1" applyFill="1" applyBorder="1" applyAlignment="1">
      <alignment horizontal="left" vertical="center"/>
    </xf>
    <xf numFmtId="0" fontId="4" fillId="2" borderId="23"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1" fillId="0" borderId="18" xfId="0" applyFont="1" applyBorder="1" applyAlignment="1">
      <alignment horizontal="left" vertical="center" wrapText="1"/>
    </xf>
    <xf numFmtId="0" fontId="1" fillId="0" borderId="17" xfId="0" applyFont="1" applyBorder="1" applyAlignment="1">
      <alignment horizontal="left" vertical="center" wrapText="1"/>
    </xf>
    <xf numFmtId="0" fontId="3" fillId="3" borderId="2" xfId="0" applyFont="1" applyFill="1" applyBorder="1" applyAlignment="1">
      <alignment horizontal="left" vertical="center"/>
    </xf>
    <xf numFmtId="0" fontId="3" fillId="3" borderId="20" xfId="0" applyFont="1" applyFill="1" applyBorder="1" applyAlignment="1">
      <alignment horizontal="left" vertical="center"/>
    </xf>
    <xf numFmtId="0" fontId="3" fillId="3" borderId="1" xfId="0" applyFont="1" applyFill="1" applyBorder="1" applyAlignment="1">
      <alignment horizontal="left" vertical="center"/>
    </xf>
    <xf numFmtId="164" fontId="9" fillId="3" borderId="26" xfId="0" applyNumberFormat="1" applyFont="1" applyFill="1" applyBorder="1" applyAlignment="1">
      <alignment horizontal="right" vertical="center"/>
    </xf>
    <xf numFmtId="164" fontId="9" fillId="3" borderId="27" xfId="0" applyNumberFormat="1" applyFont="1" applyFill="1" applyBorder="1" applyAlignment="1">
      <alignment horizontal="right" vertical="center"/>
    </xf>
    <xf numFmtId="0" fontId="6" fillId="0" borderId="11" xfId="0" applyFont="1" applyBorder="1" applyAlignment="1">
      <alignment vertical="center" wrapText="1"/>
    </xf>
    <xf numFmtId="0" fontId="1" fillId="0" borderId="12" xfId="0" applyFont="1" applyBorder="1" applyAlignment="1">
      <alignment horizontal="left" vertical="center" wrapText="1"/>
    </xf>
    <xf numFmtId="0" fontId="1" fillId="0" borderId="15" xfId="0" applyFont="1" applyBorder="1" applyAlignment="1">
      <alignment horizontal="left" vertical="center" wrapText="1"/>
    </xf>
    <xf numFmtId="0" fontId="1" fillId="0" borderId="12" xfId="0" applyFont="1" applyBorder="1" applyAlignment="1">
      <alignment vertical="center" wrapText="1"/>
    </xf>
    <xf numFmtId="0" fontId="1" fillId="0" borderId="15" xfId="0" applyFont="1" applyBorder="1" applyAlignment="1">
      <alignment vertical="center" wrapText="1"/>
    </xf>
    <xf numFmtId="0" fontId="3" fillId="3" borderId="2"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0" fillId="0" borderId="1" xfId="0" applyFont="1" applyBorder="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wrapText="1"/>
    </xf>
    <xf numFmtId="0" fontId="8" fillId="0" borderId="0" xfId="0" applyFont="1"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6F246-CB63-42AA-AA7A-AB36CBBC0D55}">
  <dimension ref="A2:J41"/>
  <sheetViews>
    <sheetView tabSelected="1" workbookViewId="0">
      <selection activeCell="E18" sqref="E18"/>
    </sheetView>
  </sheetViews>
  <sheetFormatPr defaultColWidth="8" defaultRowHeight="14.05" x14ac:dyDescent="0.3"/>
  <cols>
    <col min="1" max="1" width="52.4609375" style="3" customWidth="1"/>
    <col min="2" max="2" width="17.61328125" style="3" customWidth="1"/>
    <col min="3" max="3" width="15.15234375" style="3" customWidth="1"/>
    <col min="4" max="4" width="17.15234375" style="3" customWidth="1"/>
    <col min="5" max="5" width="25" style="3" customWidth="1"/>
    <col min="6" max="6" width="15.15234375" style="3" customWidth="1"/>
    <col min="7" max="16384" width="8" style="3"/>
  </cols>
  <sheetData>
    <row r="2" spans="1:10" ht="24.05" customHeight="1" x14ac:dyDescent="0.3">
      <c r="A2" s="1" t="s">
        <v>40</v>
      </c>
      <c r="B2" s="1"/>
      <c r="C2" s="1"/>
      <c r="D2" s="1"/>
      <c r="E2" s="1"/>
      <c r="F2" s="2"/>
      <c r="G2" s="2"/>
      <c r="H2" s="2"/>
      <c r="I2" s="2"/>
      <c r="J2" s="2"/>
    </row>
    <row r="4" spans="1:10" x14ac:dyDescent="0.3">
      <c r="A4" s="82" t="s">
        <v>0</v>
      </c>
      <c r="B4" s="82"/>
      <c r="C4" s="82"/>
      <c r="D4" s="82"/>
      <c r="E4" s="4"/>
    </row>
    <row r="5" spans="1:10" s="6" customFormat="1" ht="13.55" x14ac:dyDescent="0.3">
      <c r="A5" s="83" t="s">
        <v>1</v>
      </c>
      <c r="B5" s="83"/>
      <c r="C5" s="83"/>
      <c r="D5" s="83"/>
      <c r="E5" s="83"/>
    </row>
    <row r="6" spans="1:10" s="6" customFormat="1" ht="30.8" customHeight="1" x14ac:dyDescent="0.3">
      <c r="A6" s="83" t="s">
        <v>2</v>
      </c>
      <c r="B6" s="83"/>
      <c r="C6" s="83"/>
      <c r="D6" s="83"/>
      <c r="E6" s="83"/>
    </row>
    <row r="7" spans="1:10" s="6" customFormat="1" ht="13.55" x14ac:dyDescent="0.3">
      <c r="A7" s="83" t="s">
        <v>3</v>
      </c>
      <c r="B7" s="83"/>
      <c r="C7" s="83"/>
      <c r="D7" s="83"/>
      <c r="E7" s="83"/>
    </row>
    <row r="8" spans="1:10" x14ac:dyDescent="0.3">
      <c r="A8" s="84"/>
      <c r="B8" s="84"/>
      <c r="C8" s="84"/>
      <c r="D8" s="84"/>
      <c r="E8" s="7"/>
    </row>
    <row r="9" spans="1:10" s="9" customFormat="1" ht="24.8" customHeight="1" x14ac:dyDescent="0.3">
      <c r="A9" s="8" t="s">
        <v>4</v>
      </c>
    </row>
    <row r="10" spans="1:10" s="10" customFormat="1" ht="70.55" customHeight="1" x14ac:dyDescent="0.3">
      <c r="A10" s="81" t="s">
        <v>5</v>
      </c>
      <c r="B10" s="81"/>
      <c r="C10" s="81"/>
      <c r="D10" s="81"/>
      <c r="E10" s="81"/>
      <c r="F10" s="5"/>
    </row>
    <row r="11" spans="1:10" s="9" customFormat="1" ht="42.05" x14ac:dyDescent="0.3">
      <c r="A11" s="11" t="s">
        <v>6</v>
      </c>
      <c r="B11" s="12"/>
      <c r="C11" s="13" t="s">
        <v>7</v>
      </c>
      <c r="D11" s="14" t="s">
        <v>8</v>
      </c>
      <c r="E11" s="15" t="s">
        <v>9</v>
      </c>
    </row>
    <row r="12" spans="1:10" s="9" customFormat="1" x14ac:dyDescent="0.3">
      <c r="A12" s="16" t="s">
        <v>10</v>
      </c>
      <c r="B12" s="17"/>
      <c r="C12" s="18">
        <v>30</v>
      </c>
      <c r="D12" s="19"/>
      <c r="E12" s="20">
        <f t="shared" ref="E12:E17" si="0">C12*D12</f>
        <v>0</v>
      </c>
      <c r="F12" s="21"/>
    </row>
    <row r="13" spans="1:10" s="9" customFormat="1" x14ac:dyDescent="0.3">
      <c r="A13" s="16" t="s">
        <v>11</v>
      </c>
      <c r="B13" s="17"/>
      <c r="C13" s="18">
        <v>40</v>
      </c>
      <c r="D13" s="19"/>
      <c r="E13" s="20">
        <f t="shared" si="0"/>
        <v>0</v>
      </c>
    </row>
    <row r="14" spans="1:10" s="9" customFormat="1" x14ac:dyDescent="0.3">
      <c r="A14" s="16" t="s">
        <v>12</v>
      </c>
      <c r="B14" s="17"/>
      <c r="C14" s="18">
        <v>30</v>
      </c>
      <c r="D14" s="19"/>
      <c r="E14" s="20">
        <f t="shared" si="0"/>
        <v>0</v>
      </c>
    </row>
    <row r="15" spans="1:10" s="9" customFormat="1" x14ac:dyDescent="0.3">
      <c r="A15" s="16" t="s">
        <v>13</v>
      </c>
      <c r="B15" s="17"/>
      <c r="C15" s="18">
        <v>40</v>
      </c>
      <c r="D15" s="19"/>
      <c r="E15" s="20">
        <f t="shared" si="0"/>
        <v>0</v>
      </c>
    </row>
    <row r="16" spans="1:10" s="9" customFormat="1" x14ac:dyDescent="0.3">
      <c r="A16" s="22" t="s">
        <v>14</v>
      </c>
      <c r="B16" s="23"/>
      <c r="C16" s="23">
        <v>30</v>
      </c>
      <c r="D16" s="24"/>
      <c r="E16" s="25">
        <f t="shared" si="0"/>
        <v>0</v>
      </c>
    </row>
    <row r="17" spans="1:6" s="9" customFormat="1" ht="14.5" thickBot="1" x14ac:dyDescent="0.35">
      <c r="A17" s="16" t="s">
        <v>15</v>
      </c>
      <c r="B17" s="17"/>
      <c r="C17" s="18">
        <v>25</v>
      </c>
      <c r="D17" s="19"/>
      <c r="E17" s="26">
        <f t="shared" si="0"/>
        <v>0</v>
      </c>
    </row>
    <row r="18" spans="1:6" s="9" customFormat="1" x14ac:dyDescent="0.3">
      <c r="A18" s="68" t="s">
        <v>16</v>
      </c>
      <c r="B18" s="68"/>
      <c r="C18" s="68"/>
      <c r="D18" s="68"/>
      <c r="E18" s="27">
        <f>SUM(E12:E17)</f>
        <v>0</v>
      </c>
    </row>
    <row r="19" spans="1:6" s="9" customFormat="1" x14ac:dyDescent="0.3">
      <c r="A19" s="28"/>
      <c r="B19" s="28"/>
      <c r="C19" s="28"/>
      <c r="D19" s="28"/>
      <c r="E19" s="29"/>
    </row>
    <row r="20" spans="1:6" s="9" customFormat="1" x14ac:dyDescent="0.3">
      <c r="C20" s="30"/>
    </row>
    <row r="21" spans="1:6" s="9" customFormat="1" ht="24.05" customHeight="1" x14ac:dyDescent="0.3">
      <c r="A21" s="8" t="s">
        <v>17</v>
      </c>
      <c r="C21" s="30"/>
    </row>
    <row r="22" spans="1:6" s="10" customFormat="1" ht="31.55" customHeight="1" x14ac:dyDescent="0.3">
      <c r="A22" s="73" t="s">
        <v>18</v>
      </c>
      <c r="B22" s="73"/>
      <c r="C22" s="73"/>
      <c r="D22" s="73"/>
      <c r="E22" s="73"/>
    </row>
    <row r="23" spans="1:6" s="9" customFormat="1" ht="30.95" x14ac:dyDescent="0.3">
      <c r="A23" s="31" t="s">
        <v>19</v>
      </c>
      <c r="B23" s="32"/>
      <c r="C23" s="33" t="s">
        <v>20</v>
      </c>
      <c r="D23" s="34" t="s">
        <v>21</v>
      </c>
      <c r="E23" s="35" t="s">
        <v>9</v>
      </c>
    </row>
    <row r="24" spans="1:6" s="9" customFormat="1" ht="35.299999999999997" customHeight="1" x14ac:dyDescent="0.3">
      <c r="A24" s="74" t="s">
        <v>22</v>
      </c>
      <c r="B24" s="75"/>
      <c r="C24" s="36">
        <v>55</v>
      </c>
      <c r="D24" s="37"/>
      <c r="E24" s="38">
        <f>C24*D24</f>
        <v>0</v>
      </c>
    </row>
    <row r="25" spans="1:6" s="9" customFormat="1" ht="36.75" customHeight="1" x14ac:dyDescent="0.3">
      <c r="A25" s="76" t="s">
        <v>23</v>
      </c>
      <c r="B25" s="77"/>
      <c r="C25" s="36">
        <v>8</v>
      </c>
      <c r="D25" s="37"/>
      <c r="E25" s="38">
        <f>C25*D25</f>
        <v>0</v>
      </c>
    </row>
    <row r="26" spans="1:6" s="9" customFormat="1" ht="36" customHeight="1" thickBot="1" x14ac:dyDescent="0.35">
      <c r="A26" s="66" t="s">
        <v>24</v>
      </c>
      <c r="B26" s="67"/>
      <c r="C26" s="36">
        <v>4</v>
      </c>
      <c r="D26" s="37"/>
      <c r="E26" s="39">
        <f>C26*D26</f>
        <v>0</v>
      </c>
    </row>
    <row r="27" spans="1:6" s="9" customFormat="1" x14ac:dyDescent="0.3">
      <c r="A27" s="78" t="s">
        <v>25</v>
      </c>
      <c r="B27" s="79"/>
      <c r="C27" s="80"/>
      <c r="D27" s="40"/>
      <c r="E27" s="41">
        <f>SUM(E24,E25,E26)</f>
        <v>0</v>
      </c>
    </row>
    <row r="28" spans="1:6" s="9" customFormat="1" x14ac:dyDescent="0.3"/>
    <row r="29" spans="1:6" s="9" customFormat="1" x14ac:dyDescent="0.3"/>
    <row r="30" spans="1:6" s="9" customFormat="1" ht="28.05" x14ac:dyDescent="0.3">
      <c r="A30" s="42" t="s">
        <v>26</v>
      </c>
      <c r="B30" s="43"/>
      <c r="C30" s="44" t="s">
        <v>27</v>
      </c>
      <c r="D30" s="44" t="s">
        <v>28</v>
      </c>
      <c r="E30" s="45" t="s">
        <v>29</v>
      </c>
      <c r="F30" s="46"/>
    </row>
    <row r="31" spans="1:6" s="9" customFormat="1" ht="90" customHeight="1" thickBot="1" x14ac:dyDescent="0.35">
      <c r="A31" s="66" t="s">
        <v>30</v>
      </c>
      <c r="B31" s="67"/>
      <c r="C31" s="47"/>
      <c r="D31" s="48"/>
      <c r="E31" s="39">
        <f>C31*D31</f>
        <v>0</v>
      </c>
    </row>
    <row r="32" spans="1:6" s="9" customFormat="1" x14ac:dyDescent="0.3">
      <c r="A32" s="14" t="s">
        <v>31</v>
      </c>
      <c r="B32" s="49"/>
      <c r="C32" s="49"/>
      <c r="D32" s="12"/>
      <c r="E32" s="27">
        <f>E31</f>
        <v>0</v>
      </c>
    </row>
    <row r="33" spans="1:5" s="9" customFormat="1" x14ac:dyDescent="0.3">
      <c r="A33" s="50"/>
    </row>
    <row r="34" spans="1:5" s="9" customFormat="1" x14ac:dyDescent="0.3"/>
    <row r="35" spans="1:5" s="9" customFormat="1" ht="15.5" x14ac:dyDescent="0.3">
      <c r="A35" s="51" t="s">
        <v>32</v>
      </c>
      <c r="B35" s="32"/>
      <c r="C35" s="52" t="s">
        <v>33</v>
      </c>
      <c r="D35" s="53" t="s">
        <v>34</v>
      </c>
      <c r="E35" s="54" t="s">
        <v>35</v>
      </c>
    </row>
    <row r="36" spans="1:5" s="9" customFormat="1" ht="162" customHeight="1" thickBot="1" x14ac:dyDescent="0.35">
      <c r="A36" s="66" t="s">
        <v>36</v>
      </c>
      <c r="B36" s="67"/>
      <c r="C36" s="55">
        <v>4</v>
      </c>
      <c r="D36" s="56"/>
      <c r="E36" s="57">
        <f>C36*D36</f>
        <v>0</v>
      </c>
    </row>
    <row r="37" spans="1:5" s="9" customFormat="1" x14ac:dyDescent="0.3">
      <c r="A37" s="68" t="s">
        <v>37</v>
      </c>
      <c r="B37" s="69"/>
      <c r="C37" s="70"/>
      <c r="D37" s="58"/>
      <c r="E37" s="41">
        <f>E36</f>
        <v>0</v>
      </c>
    </row>
    <row r="38" spans="1:5" s="9" customFormat="1" x14ac:dyDescent="0.3">
      <c r="A38" s="28"/>
      <c r="B38" s="28"/>
      <c r="C38" s="28"/>
      <c r="D38" s="59"/>
      <c r="E38" s="59"/>
    </row>
    <row r="39" spans="1:5" ht="14.5" thickBot="1" x14ac:dyDescent="0.35"/>
    <row r="40" spans="1:5" ht="17.899999999999999" x14ac:dyDescent="0.3">
      <c r="A40" s="60" t="s">
        <v>38</v>
      </c>
      <c r="B40" s="61"/>
      <c r="C40" s="62"/>
      <c r="D40" s="62"/>
      <c r="E40" s="63"/>
    </row>
    <row r="41" spans="1:5" ht="15.95" thickBot="1" x14ac:dyDescent="0.35">
      <c r="A41" s="64" t="s">
        <v>39</v>
      </c>
      <c r="B41" s="65"/>
      <c r="C41" s="65"/>
      <c r="D41" s="71">
        <f>SUM(E18,E27,E32,E37)</f>
        <v>0</v>
      </c>
      <c r="E41" s="72"/>
    </row>
  </sheetData>
  <protectedRanges>
    <protectedRange algorithmName="SHA-512" hashValue="XDmZDl3vXrmtBz1koDn1T/aI6PLh2GhHe6meV6PTSEptGOvp32z/kdGqzu3DoQ31imAfoNtRcHmbU5VUFQIlaQ==" saltValue="+rOH8AfsooIw5ZRThkEoAg==" spinCount="100000" sqref="C12:C17" name="Beveiligd kolom C12 tm 17"/>
  </protectedRanges>
  <mergeCells count="16">
    <mergeCell ref="A10:E10"/>
    <mergeCell ref="A4:D4"/>
    <mergeCell ref="A5:E5"/>
    <mergeCell ref="A6:E6"/>
    <mergeCell ref="A7:E7"/>
    <mergeCell ref="A8:D8"/>
    <mergeCell ref="A31:B31"/>
    <mergeCell ref="A36:B36"/>
    <mergeCell ref="A37:C37"/>
    <mergeCell ref="D41:E41"/>
    <mergeCell ref="A18:D18"/>
    <mergeCell ref="A22:E22"/>
    <mergeCell ref="A24:B24"/>
    <mergeCell ref="A25:B25"/>
    <mergeCell ref="A26:B26"/>
    <mergeCell ref="A27:C27"/>
  </mergeCells>
  <dataValidations count="1">
    <dataValidation type="custom" operator="lessThan" allowBlank="1" showInputMessage="1" showErrorMessage="1" promptTitle="De totaalprijs mag niet hoger zijn dan €5000 excl. BTW" sqref="E31" xr:uid="{2588AC6B-1068-4D10-AFDC-708ACE4C1E6C}">
      <formula1>5001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3822F33ECEB64C8CFC391198CBC3F2" ma:contentTypeVersion="3" ma:contentTypeDescription="Create a new document." ma:contentTypeScope="" ma:versionID="a683db3d8bdfefc1e68408ff7026281b">
  <xsd:schema xmlns:xsd="http://www.w3.org/2001/XMLSchema" xmlns:xs="http://www.w3.org/2001/XMLSchema" xmlns:p="http://schemas.microsoft.com/office/2006/metadata/properties" xmlns:ns2="5fcd9108-1bd8-4774-b4df-ae5ec9216044" targetNamespace="http://schemas.microsoft.com/office/2006/metadata/properties" ma:root="true" ma:fieldsID="9cdf69de80cbf82236fb3737e9301580" ns2:_="">
    <xsd:import namespace="5fcd9108-1bd8-4774-b4df-ae5ec921604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cd9108-1bd8-4774-b4df-ae5ec92160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65230-2E5E-4ECB-B85A-4E150D0C2038}">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5fcd9108-1bd8-4774-b4df-ae5ec9216044"/>
    <ds:schemaRef ds:uri="http://www.w3.org/XML/1998/namespace"/>
  </ds:schemaRefs>
</ds:datastoreItem>
</file>

<file path=customXml/itemProps2.xml><?xml version="1.0" encoding="utf-8"?>
<ds:datastoreItem xmlns:ds="http://schemas.openxmlformats.org/officeDocument/2006/customXml" ds:itemID="{75785C7C-0D2D-48A9-9E60-DF8320315B2C}">
  <ds:schemaRefs>
    <ds:schemaRef ds:uri="http://schemas.microsoft.com/sharepoint/v3/contenttype/forms"/>
  </ds:schemaRefs>
</ds:datastoreItem>
</file>

<file path=customXml/itemProps3.xml><?xml version="1.0" encoding="utf-8"?>
<ds:datastoreItem xmlns:ds="http://schemas.openxmlformats.org/officeDocument/2006/customXml" ds:itemID="{BD931587-D760-414C-B329-BA866A0BEA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cd9108-1bd8-4774-b4df-ae5ec92160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Gemeente Stichtse Vecht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Dapiran, Cathelijne</dc:creator>
  <cp:keywords/>
  <dc:description/>
  <cp:lastModifiedBy>Manon de Vries</cp:lastModifiedBy>
  <cp:revision/>
  <dcterms:created xsi:type="dcterms:W3CDTF">2026-02-17T13:58:35Z</dcterms:created>
  <dcterms:modified xsi:type="dcterms:W3CDTF">2026-02-23T11:39:06Z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0x0101006E3822F33ECEB64C8CFC391198CBC3F2</vt:lpwstr>
  </property>
</Properties>
</file>