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bbie/InkooplinQ/Opdrachtgevers/RTV Utrecht/"/>
    </mc:Choice>
  </mc:AlternateContent>
  <xr:revisionPtr revIDLastSave="0" documentId="13_ncr:1_{1332D8BA-7E05-494B-9E34-F029FB03A00D}" xr6:coauthVersionLast="47" xr6:coauthVersionMax="47" xr10:uidLastSave="{00000000-0000-0000-0000-000000000000}"/>
  <bookViews>
    <workbookView xWindow="-36800" yWindow="-940" windowWidth="30240" windowHeight="19000" activeTab="1" xr2:uid="{F4D90867-6761-7C4E-96A8-D8CFB7BCB677}"/>
  </bookViews>
  <sheets>
    <sheet name="Ondertekening" sheetId="5" r:id="rId1"/>
    <sheet name="Prijzenblad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6" l="1"/>
  <c r="D9" i="6"/>
  <c r="B18" i="6"/>
  <c r="D10" i="6"/>
  <c r="G10" i="6" s="1"/>
  <c r="D11" i="6"/>
  <c r="G11" i="6" s="1"/>
  <c r="D12" i="6"/>
  <c r="G12" i="6" s="1"/>
  <c r="D8" i="6"/>
  <c r="G8" i="6" s="1"/>
  <c r="G14" i="6" l="1"/>
</calcChain>
</file>

<file path=xl/sharedStrings.xml><?xml version="1.0" encoding="utf-8"?>
<sst xmlns="http://schemas.openxmlformats.org/spreadsheetml/2006/main" count="57" uniqueCount="52">
  <si>
    <t>Ondertekening</t>
  </si>
  <si>
    <t>Inschrijver:</t>
  </si>
  <si>
    <t>KvK nummer</t>
  </si>
  <si>
    <t>Rechtsgeldig vertegenwoordigd door:</t>
  </si>
  <si>
    <t>Functie:</t>
  </si>
  <si>
    <t>en de bijbehorende bijlagen.</t>
  </si>
  <si>
    <t>De Inschrijver verklaart deze aanbieding gestand te doen overeenkomstig</t>
  </si>
  <si>
    <t xml:space="preserve">de bepalingen van de Aanbesteding en met inachtneming van de </t>
  </si>
  <si>
    <t>bepalingen en de gegevens zoals deze zijn omschreven in de bijlagen, alsmede</t>
  </si>
  <si>
    <t>de Nota van Inlichtingen.</t>
  </si>
  <si>
    <t>Plaats:</t>
  </si>
  <si>
    <t>Datum:</t>
  </si>
  <si>
    <t>Naam ondertekenaar:</t>
  </si>
  <si>
    <t>Handtekening:</t>
  </si>
  <si>
    <t>Telefoonnummer:</t>
  </si>
  <si>
    <t>Emailadres:</t>
  </si>
  <si>
    <t>Inschrijver verklaart zich door ondertekening van dit prijzenblad, zonder voorbehoud, bereid en akkoord met:</t>
  </si>
  <si>
    <t>de opdracht aan te nemen voor de bedragen die zijn ingevuld in onderhavige inschrijving.</t>
  </si>
  <si>
    <t>Ondertekening Prijzenblad</t>
  </si>
  <si>
    <t>Onderdeel</t>
  </si>
  <si>
    <t>Prijs per uur</t>
  </si>
  <si>
    <t>Uurtarief schoonmaakdienstverlening</t>
  </si>
  <si>
    <t xml:space="preserve">Uurtarieven </t>
  </si>
  <si>
    <t>de uitvoering van de Opdracht zoals omschreven in het Beschrijvend document</t>
  </si>
  <si>
    <t>Kosten materialen en middelen en overheadkosten</t>
  </si>
  <si>
    <t>All-in uurtarief excl. btw</t>
  </si>
  <si>
    <t>Reguliere schoonmaak</t>
  </si>
  <si>
    <t>Totaal tarief per jaar</t>
  </si>
  <si>
    <t>Aantal toezicht uren</t>
  </si>
  <si>
    <t>Fictieve Inschrijfprijs totale schoonmaakdienstverlening</t>
  </si>
  <si>
    <t>Fictief aantal uren per jaar</t>
  </si>
  <si>
    <r>
      <t xml:space="preserve">Inschrijver dient de oranje gekleurde cellen in te vullen. Bedrag dient </t>
    </r>
    <r>
      <rPr>
        <b/>
        <u/>
        <sz val="11"/>
        <color rgb="FF000000"/>
        <rFont val="Calibri"/>
        <family val="2"/>
      </rPr>
      <t>exclusief BTW</t>
    </r>
    <r>
      <rPr>
        <sz val="11"/>
        <color rgb="FF000000"/>
        <rFont val="Calibri"/>
        <family val="2"/>
      </rPr>
      <t xml:space="preserve"> ingevuld te worden.                                                                                                     </t>
    </r>
  </si>
  <si>
    <t>Vaste aanneemsom initiele contractperiode 5 jaren</t>
  </si>
  <si>
    <t>Periodiek onderhoud - Dieptereiniging Sanitair 1x per jaar</t>
  </si>
  <si>
    <t>Periodiek onderhoud - Dieptereiniging keuken 1x per jaar</t>
  </si>
  <si>
    <t>beurtprijs</t>
  </si>
  <si>
    <t>Loonkosten 100%</t>
  </si>
  <si>
    <t>Glasbewassing binnen (gevel en separatieglas)</t>
  </si>
  <si>
    <t>M2 prijs</t>
  </si>
  <si>
    <t>Glasbewassing buiten 3x per jaar hele pand</t>
  </si>
  <si>
    <t>SCHOONMAAKDIENSTVERLENING RTV Utrecht</t>
  </si>
  <si>
    <t xml:space="preserve">Tarief Glasbewassing </t>
  </si>
  <si>
    <t>Tarief Vloeronderhoud periodiek</t>
  </si>
  <si>
    <t>Schrobben</t>
  </si>
  <si>
    <t>Periodiek onderhoud - vloeronderhoud 2x per jaar (Tegels / Gietvloer / Lino)</t>
  </si>
  <si>
    <t>Periodiek vloeronderhoud Tapijt 1x per jaar</t>
  </si>
  <si>
    <t>Sprayen en toplaag was aanbrengen</t>
  </si>
  <si>
    <t>Strippen en opnieuw conserveren</t>
  </si>
  <si>
    <t>Vaste aanneemsom per jaar op basis van het huidige bestek</t>
  </si>
  <si>
    <r>
      <t xml:space="preserve">Regietarief </t>
    </r>
    <r>
      <rPr>
        <b/>
        <sz val="11"/>
        <rFont val="Calibri"/>
        <family val="2"/>
        <scheme val="minor"/>
      </rPr>
      <t>niet-specialistisch</t>
    </r>
    <r>
      <rPr>
        <sz val="11"/>
        <rFont val="Calibri"/>
        <family val="2"/>
        <scheme val="minor"/>
      </rPr>
      <t xml:space="preserve"> inclusief materialen/middelen/machines</t>
    </r>
  </si>
  <si>
    <r>
      <t xml:space="preserve">Regietarief </t>
    </r>
    <r>
      <rPr>
        <b/>
        <sz val="11"/>
        <rFont val="Calibri"/>
        <family val="2"/>
        <scheme val="minor"/>
      </rPr>
      <t>specialistisch</t>
    </r>
    <r>
      <rPr>
        <sz val="11"/>
        <rFont val="Calibri"/>
        <family val="2"/>
        <scheme val="minor"/>
      </rPr>
      <t xml:space="preserve"> inclusief 
materialen/middelen/machines</t>
    </r>
  </si>
  <si>
    <t>Beurtprijs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</si>
</sst>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€&quot;\ * #,##0.00_);_(&quot;€&quot;\ * \(#,##0.00\);_(&quot;€&quot;\ * &quot;-&quot;??_);_(@_)"/>
    <numFmt numFmtId="164" formatCode="&quot;€&quot;\ #,##0.00"/>
    <numFmt numFmtId="165" formatCode="_ &quot;€&quot;\ * #,##0.00_ ;_ &quot;€&quot;\ * \-#,##0.00_ ;_ &quot;€&quot;\ * &quot;-&quot;??_ ;_ @_ "/>
  </numFmts>
  <fonts count="15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3" borderId="10" applyNumberFormat="0" applyAlignment="0" applyProtection="0"/>
    <xf numFmtId="0" fontId="6" fillId="0" borderId="0"/>
    <xf numFmtId="0" fontId="6" fillId="0" borderId="0"/>
    <xf numFmtId="0" fontId="8" fillId="0" borderId="0"/>
  </cellStyleXfs>
  <cellXfs count="58">
    <xf numFmtId="0" fontId="0" fillId="0" borderId="0" xfId="0"/>
    <xf numFmtId="44" fontId="3" fillId="4" borderId="6" xfId="1" applyNumberFormat="1" applyFont="1" applyFill="1" applyBorder="1" applyProtection="1"/>
    <xf numFmtId="44" fontId="3" fillId="2" borderId="6" xfId="1" applyNumberFormat="1" applyFont="1" applyFill="1" applyBorder="1" applyProtection="1">
      <protection locked="0"/>
    </xf>
    <xf numFmtId="165" fontId="3" fillId="2" borderId="6" xfId="1" applyNumberFormat="1" applyFont="1" applyFill="1" applyBorder="1" applyAlignment="1" applyProtection="1">
      <alignment vertical="center"/>
      <protection locked="0"/>
    </xf>
    <xf numFmtId="44" fontId="3" fillId="2" borderId="9" xfId="1" applyNumberFormat="1" applyFont="1" applyFill="1" applyBorder="1" applyProtection="1">
      <protection locked="0"/>
    </xf>
    <xf numFmtId="44" fontId="3" fillId="4" borderId="9" xfId="1" applyNumberFormat="1" applyFont="1" applyFill="1" applyBorder="1" applyProtection="1"/>
    <xf numFmtId="164" fontId="4" fillId="2" borderId="6" xfId="1" applyNumberFormat="1" applyFill="1" applyBorder="1" applyAlignment="1" applyProtection="1">
      <alignment horizontal="center"/>
      <protection locked="0"/>
    </xf>
    <xf numFmtId="0" fontId="4" fillId="2" borderId="6" xfId="1" applyFill="1" applyBorder="1" applyProtection="1">
      <protection locked="0"/>
    </xf>
    <xf numFmtId="164" fontId="4" fillId="2" borderId="9" xfId="1" applyNumberFormat="1" applyFill="1" applyBorder="1" applyAlignment="1" applyProtection="1">
      <alignment horizontal="center"/>
      <protection locked="0"/>
    </xf>
    <xf numFmtId="14" fontId="4" fillId="2" borderId="6" xfId="1" applyNumberFormat="1" applyFill="1" applyBorder="1" applyAlignment="1" applyProtection="1">
      <alignment horizontal="center"/>
      <protection locked="0"/>
    </xf>
    <xf numFmtId="0" fontId="10" fillId="2" borderId="9" xfId="0" applyFont="1" applyFill="1" applyBorder="1" applyProtection="1">
      <protection locked="0"/>
    </xf>
    <xf numFmtId="0" fontId="10" fillId="2" borderId="6" xfId="0" applyFont="1" applyFill="1" applyBorder="1" applyProtection="1">
      <protection locked="0"/>
    </xf>
    <xf numFmtId="165" fontId="3" fillId="2" borderId="9" xfId="1" applyNumberFormat="1" applyFont="1" applyFill="1" applyBorder="1" applyAlignment="1" applyProtection="1">
      <alignment vertical="center"/>
      <protection locked="0"/>
    </xf>
    <xf numFmtId="44" fontId="0" fillId="2" borderId="9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11" fillId="7" borderId="2" xfId="2" applyFont="1" applyFill="1" applyBorder="1" applyAlignment="1" applyProtection="1">
      <alignment horizontal="left" vertical="center"/>
    </xf>
    <xf numFmtId="0" fontId="11" fillId="7" borderId="4" xfId="2" applyFont="1" applyFill="1" applyBorder="1" applyAlignment="1" applyProtection="1">
      <alignment horizontal="left" vertical="center"/>
    </xf>
    <xf numFmtId="0" fontId="11" fillId="0" borderId="0" xfId="2" applyFont="1" applyAlignment="1" applyProtection="1">
      <alignment horizontal="center" vertical="center"/>
    </xf>
    <xf numFmtId="0" fontId="0" fillId="4" borderId="0" xfId="0" applyFill="1" applyProtection="1"/>
    <xf numFmtId="0" fontId="7" fillId="4" borderId="0" xfId="3" applyFont="1" applyFill="1" applyAlignment="1" applyProtection="1">
      <alignment horizontal="left" vertical="center" indent="1"/>
    </xf>
    <xf numFmtId="0" fontId="9" fillId="4" borderId="0" xfId="4" applyFont="1" applyFill="1" applyAlignment="1" applyProtection="1">
      <alignment horizontal="left" vertical="center" indent="1"/>
    </xf>
    <xf numFmtId="0" fontId="0" fillId="0" borderId="0" xfId="0" applyProtection="1"/>
    <xf numFmtId="0" fontId="11" fillId="7" borderId="11" xfId="0" applyFont="1" applyFill="1" applyBorder="1" applyAlignment="1" applyProtection="1">
      <alignment vertical="center"/>
    </xf>
    <xf numFmtId="0" fontId="11" fillId="7" borderId="14" xfId="0" applyFont="1" applyFill="1" applyBorder="1" applyAlignment="1" applyProtection="1">
      <alignment vertical="center"/>
    </xf>
    <xf numFmtId="0" fontId="11" fillId="7" borderId="12" xfId="0" applyFont="1" applyFill="1" applyBorder="1" applyAlignment="1" applyProtection="1">
      <alignment vertical="center"/>
    </xf>
    <xf numFmtId="0" fontId="1" fillId="4" borderId="9" xfId="0" applyFont="1" applyFill="1" applyBorder="1" applyProtection="1"/>
    <xf numFmtId="44" fontId="0" fillId="0" borderId="9" xfId="0" applyNumberFormat="1" applyBorder="1" applyProtection="1"/>
    <xf numFmtId="0" fontId="1" fillId="4" borderId="13" xfId="0" applyFont="1" applyFill="1" applyBorder="1" applyProtection="1"/>
    <xf numFmtId="0" fontId="1" fillId="4" borderId="1" xfId="0" applyFont="1" applyFill="1" applyBorder="1" applyProtection="1"/>
    <xf numFmtId="0" fontId="1" fillId="4" borderId="6" xfId="0" applyFont="1" applyFill="1" applyBorder="1" applyProtection="1"/>
    <xf numFmtId="44" fontId="0" fillId="0" borderId="6" xfId="0" applyNumberFormat="1" applyBorder="1" applyProtection="1"/>
    <xf numFmtId="0" fontId="11" fillId="7" borderId="2" xfId="0" applyFont="1" applyFill="1" applyBorder="1" applyProtection="1"/>
    <xf numFmtId="44" fontId="0" fillId="7" borderId="3" xfId="0" applyNumberFormat="1" applyFill="1" applyBorder="1" applyProtection="1"/>
    <xf numFmtId="0" fontId="0" fillId="7" borderId="3" xfId="0" applyFill="1" applyBorder="1" applyProtection="1"/>
    <xf numFmtId="0" fontId="0" fillId="7" borderId="4" xfId="0" applyFill="1" applyBorder="1" applyProtection="1"/>
    <xf numFmtId="44" fontId="0" fillId="5" borderId="4" xfId="0" applyNumberFormat="1" applyFill="1" applyBorder="1" applyProtection="1"/>
    <xf numFmtId="0" fontId="11" fillId="7" borderId="2" xfId="3" applyFont="1" applyFill="1" applyBorder="1" applyAlignment="1" applyProtection="1">
      <alignment vertical="center" wrapText="1"/>
    </xf>
    <xf numFmtId="44" fontId="0" fillId="5" borderId="5" xfId="0" applyNumberFormat="1" applyFill="1" applyBorder="1" applyProtection="1"/>
    <xf numFmtId="0" fontId="11" fillId="0" borderId="0" xfId="3" applyFont="1" applyAlignment="1" applyProtection="1">
      <alignment vertical="center"/>
    </xf>
    <xf numFmtId="44" fontId="0" fillId="0" borderId="5" xfId="0" applyNumberFormat="1" applyBorder="1" applyProtection="1"/>
    <xf numFmtId="0" fontId="11" fillId="7" borderId="5" xfId="3" applyFont="1" applyFill="1" applyBorder="1" applyAlignment="1" applyProtection="1">
      <alignment vertical="center"/>
    </xf>
    <xf numFmtId="0" fontId="11" fillId="7" borderId="11" xfId="0" applyFont="1" applyFill="1" applyBorder="1" applyAlignment="1" applyProtection="1">
      <alignment horizontal="left" vertical="top" wrapText="1"/>
    </xf>
    <xf numFmtId="0" fontId="11" fillId="7" borderId="12" xfId="0" applyFont="1" applyFill="1" applyBorder="1" applyAlignment="1" applyProtection="1">
      <alignment horizontal="center" vertical="top" wrapText="1"/>
    </xf>
    <xf numFmtId="0" fontId="9" fillId="4" borderId="9" xfId="0" applyFont="1" applyFill="1" applyBorder="1" applyAlignment="1" applyProtection="1">
      <alignment vertical="center" wrapText="1"/>
    </xf>
    <xf numFmtId="0" fontId="9" fillId="4" borderId="6" xfId="0" applyFont="1" applyFill="1" applyBorder="1" applyAlignment="1" applyProtection="1">
      <alignment vertical="center" wrapText="1"/>
    </xf>
    <xf numFmtId="0" fontId="14" fillId="7" borderId="2" xfId="0" applyFont="1" applyFill="1" applyBorder="1" applyProtection="1"/>
    <xf numFmtId="0" fontId="14" fillId="7" borderId="4" xfId="0" applyFont="1" applyFill="1" applyBorder="1" applyProtection="1"/>
    <xf numFmtId="0" fontId="5" fillId="7" borderId="2" xfId="0" applyFont="1" applyFill="1" applyBorder="1" applyProtection="1"/>
    <xf numFmtId="0" fontId="0" fillId="0" borderId="6" xfId="0" applyBorder="1" applyProtection="1"/>
    <xf numFmtId="164" fontId="4" fillId="0" borderId="0" xfId="1" applyNumberFormat="1" applyFill="1" applyBorder="1" applyAlignment="1" applyProtection="1">
      <alignment horizontal="center"/>
    </xf>
    <xf numFmtId="0" fontId="12" fillId="6" borderId="2" xfId="0" applyFont="1" applyFill="1" applyBorder="1" applyAlignment="1" applyProtection="1">
      <alignment horizontal="left" vertical="top" wrapText="1"/>
    </xf>
    <xf numFmtId="0" fontId="12" fillId="6" borderId="4" xfId="0" applyFont="1" applyFill="1" applyBorder="1" applyAlignment="1" applyProtection="1">
      <alignment horizontal="left" vertical="top" wrapText="1"/>
    </xf>
    <xf numFmtId="0" fontId="1" fillId="0" borderId="0" xfId="0" applyFont="1" applyProtection="1"/>
    <xf numFmtId="0" fontId="2" fillId="0" borderId="0" xfId="0" applyFont="1" applyProtection="1"/>
    <xf numFmtId="0" fontId="11" fillId="7" borderId="4" xfId="0" applyFont="1" applyFill="1" applyBorder="1" applyProtection="1"/>
    <xf numFmtId="0" fontId="0" fillId="0" borderId="8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14" fillId="7" borderId="3" xfId="0" applyFont="1" applyFill="1" applyBorder="1" applyProtection="1"/>
  </cellXfs>
  <cellStyles count="5">
    <cellStyle name="Invoer" xfId="1" builtinId="20"/>
    <cellStyle name="Standaard" xfId="0" builtinId="0"/>
    <cellStyle name="Standaard_Bijlage A1_1" xfId="4" xr:uid="{6DF8B495-C327-0042-A5DB-57AC69F3419E}"/>
    <cellStyle name="Standaard_Bijlage II - prijzenbladen nassau college -ep06" xfId="3" xr:uid="{6CB2DD28-88ED-E24D-809A-0DAE22373F65}"/>
    <cellStyle name="Standaard_Blad2" xfId="2" xr:uid="{73E0FB4D-10F9-FB47-A54B-D9D2FC5BFC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406400</xdr:rowOff>
    </xdr:from>
    <xdr:to>
      <xdr:col>0</xdr:col>
      <xdr:colOff>2616200</xdr:colOff>
      <xdr:row>0</xdr:row>
      <xdr:rowOff>1281929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F6763A7-F669-CA61-BA76-1C6AB7AC8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406400"/>
          <a:ext cx="2044700" cy="875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50800</xdr:rowOff>
    </xdr:from>
    <xdr:to>
      <xdr:col>0</xdr:col>
      <xdr:colOff>1202690</xdr:colOff>
      <xdr:row>5</xdr:row>
      <xdr:rowOff>159385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C533479-6E07-F2C8-9F05-2E8790871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5800"/>
          <a:ext cx="1202690" cy="514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1E6EC-E2FE-044C-9A11-95EAD99B9148}">
  <dimension ref="A1:D29"/>
  <sheetViews>
    <sheetView workbookViewId="0">
      <selection activeCell="A29" sqref="A29"/>
    </sheetView>
  </sheetViews>
  <sheetFormatPr baseColWidth="10" defaultRowHeight="16" x14ac:dyDescent="0.2"/>
  <cols>
    <col min="1" max="1" width="87.33203125" bestFit="1" customWidth="1"/>
    <col min="2" max="2" width="53" customWidth="1"/>
  </cols>
  <sheetData>
    <row r="1" spans="1:4" ht="131" customHeight="1" thickBot="1" x14ac:dyDescent="0.25">
      <c r="A1" s="21"/>
      <c r="B1" s="21"/>
      <c r="C1" s="14"/>
      <c r="D1" s="14"/>
    </row>
    <row r="2" spans="1:4" ht="36" customHeight="1" thickBot="1" x14ac:dyDescent="0.25">
      <c r="A2" s="47" t="s">
        <v>18</v>
      </c>
      <c r="B2" s="34"/>
      <c r="C2" s="14"/>
      <c r="D2" s="14"/>
    </row>
    <row r="3" spans="1:4" x14ac:dyDescent="0.2">
      <c r="A3" s="21"/>
      <c r="B3" s="21"/>
      <c r="C3" s="14"/>
      <c r="D3" s="14"/>
    </row>
    <row r="4" spans="1:4" x14ac:dyDescent="0.2">
      <c r="A4" s="48" t="s">
        <v>1</v>
      </c>
      <c r="B4" s="6"/>
      <c r="C4" s="14"/>
      <c r="D4" s="14"/>
    </row>
    <row r="5" spans="1:4" x14ac:dyDescent="0.2">
      <c r="A5" s="48" t="s">
        <v>2</v>
      </c>
      <c r="B5" s="7"/>
      <c r="C5" s="14"/>
      <c r="D5" s="14"/>
    </row>
    <row r="6" spans="1:4" x14ac:dyDescent="0.2">
      <c r="A6" s="21"/>
      <c r="B6" s="21"/>
      <c r="C6" s="14"/>
      <c r="D6" s="14"/>
    </row>
    <row r="7" spans="1:4" x14ac:dyDescent="0.2">
      <c r="A7" s="48" t="s">
        <v>3</v>
      </c>
      <c r="B7" s="6"/>
      <c r="C7" s="14"/>
      <c r="D7" s="14"/>
    </row>
    <row r="8" spans="1:4" x14ac:dyDescent="0.2">
      <c r="A8" s="48" t="s">
        <v>4</v>
      </c>
      <c r="B8" s="6"/>
      <c r="C8" s="14"/>
      <c r="D8" s="14"/>
    </row>
    <row r="9" spans="1:4" x14ac:dyDescent="0.2">
      <c r="A9" s="48" t="s">
        <v>15</v>
      </c>
      <c r="B9" s="6"/>
      <c r="C9" s="14"/>
      <c r="D9" s="14"/>
    </row>
    <row r="10" spans="1:4" x14ac:dyDescent="0.2">
      <c r="A10" s="48" t="s">
        <v>14</v>
      </c>
      <c r="B10" s="6"/>
      <c r="C10" s="14"/>
      <c r="D10" s="14"/>
    </row>
    <row r="11" spans="1:4" ht="17" thickBot="1" x14ac:dyDescent="0.25">
      <c r="A11" s="21"/>
      <c r="B11" s="49"/>
      <c r="C11" s="14"/>
      <c r="D11" s="14"/>
    </row>
    <row r="12" spans="1:4" ht="33" customHeight="1" thickBot="1" x14ac:dyDescent="0.25">
      <c r="A12" s="50" t="s">
        <v>31</v>
      </c>
      <c r="B12" s="51"/>
      <c r="C12" s="14"/>
      <c r="D12" s="14"/>
    </row>
    <row r="13" spans="1:4" x14ac:dyDescent="0.2">
      <c r="A13" s="52" t="s">
        <v>16</v>
      </c>
      <c r="B13" s="21"/>
      <c r="C13" s="14"/>
      <c r="D13" s="14"/>
    </row>
    <row r="14" spans="1:4" x14ac:dyDescent="0.2">
      <c r="A14" s="53" t="s">
        <v>23</v>
      </c>
      <c r="B14" s="21"/>
      <c r="C14" s="14"/>
      <c r="D14" s="14"/>
    </row>
    <row r="15" spans="1:4" x14ac:dyDescent="0.2">
      <c r="A15" s="53" t="s">
        <v>5</v>
      </c>
      <c r="B15" s="21"/>
      <c r="C15" s="14"/>
      <c r="D15" s="14"/>
    </row>
    <row r="16" spans="1:4" x14ac:dyDescent="0.2">
      <c r="A16" s="53" t="s">
        <v>17</v>
      </c>
      <c r="B16" s="21"/>
      <c r="C16" s="14"/>
      <c r="D16" s="14"/>
    </row>
    <row r="17" spans="1:4" x14ac:dyDescent="0.2">
      <c r="A17" s="53"/>
      <c r="B17" s="21"/>
      <c r="C17" s="14"/>
      <c r="D17" s="14"/>
    </row>
    <row r="18" spans="1:4" x14ac:dyDescent="0.2">
      <c r="A18" s="53" t="s">
        <v>6</v>
      </c>
      <c r="B18" s="53"/>
      <c r="C18" s="14"/>
      <c r="D18" s="14"/>
    </row>
    <row r="19" spans="1:4" x14ac:dyDescent="0.2">
      <c r="A19" s="53" t="s">
        <v>7</v>
      </c>
      <c r="B19" s="21"/>
      <c r="C19" s="14"/>
      <c r="D19" s="14"/>
    </row>
    <row r="20" spans="1:4" x14ac:dyDescent="0.2">
      <c r="A20" s="53" t="s">
        <v>8</v>
      </c>
      <c r="B20" s="21"/>
      <c r="C20" s="14"/>
      <c r="D20" s="14"/>
    </row>
    <row r="21" spans="1:4" x14ac:dyDescent="0.2">
      <c r="A21" s="53" t="s">
        <v>9</v>
      </c>
      <c r="B21" s="21"/>
      <c r="C21" s="14"/>
      <c r="D21" s="14"/>
    </row>
    <row r="22" spans="1:4" ht="17" thickBot="1" x14ac:dyDescent="0.25">
      <c r="A22" s="21"/>
      <c r="B22" s="21"/>
      <c r="C22" s="14"/>
      <c r="D22" s="14"/>
    </row>
    <row r="23" spans="1:4" ht="17" thickBot="1" x14ac:dyDescent="0.25">
      <c r="A23" s="31" t="s">
        <v>0</v>
      </c>
      <c r="B23" s="54"/>
      <c r="C23" s="14"/>
      <c r="D23" s="14"/>
    </row>
    <row r="24" spans="1:4" x14ac:dyDescent="0.2">
      <c r="A24" s="55" t="s">
        <v>10</v>
      </c>
      <c r="B24" s="8"/>
      <c r="C24" s="14"/>
      <c r="D24" s="14"/>
    </row>
    <row r="25" spans="1:4" x14ac:dyDescent="0.2">
      <c r="A25" s="56" t="s">
        <v>11</v>
      </c>
      <c r="B25" s="9"/>
      <c r="C25" s="14"/>
      <c r="D25" s="14"/>
    </row>
    <row r="26" spans="1:4" x14ac:dyDescent="0.2">
      <c r="A26" s="56" t="s">
        <v>12</v>
      </c>
      <c r="B26" s="6"/>
      <c r="C26" s="14"/>
      <c r="D26" s="14"/>
    </row>
    <row r="27" spans="1:4" ht="55" customHeight="1" x14ac:dyDescent="0.2">
      <c r="A27" s="56" t="s">
        <v>13</v>
      </c>
      <c r="B27" s="6"/>
      <c r="C27" s="14"/>
      <c r="D27" s="14"/>
    </row>
    <row r="29" spans="1:4" ht="16" customHeight="1" x14ac:dyDescent="0.2"/>
  </sheetData>
  <sheetProtection algorithmName="SHA-512" hashValue="AlU7/e2rnlZbqLV1CpCPDIiuzCFtIDuZdH5EBnmqV/udOomQaBkw8ryyrh1RqsfgRyU+kRtpIl2gTgRsXTP0GQ==" saltValue="KAEDpKcrkhzhDK6Qs6kkJA==" spinCount="100000" sheet="1" objects="1" scenarios="1"/>
  <mergeCells count="1">
    <mergeCell ref="A12:B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01909-3F89-6B48-8054-3F3256500834}">
  <dimension ref="A2:G32"/>
  <sheetViews>
    <sheetView tabSelected="1" workbookViewId="0">
      <selection activeCell="F26" sqref="F26"/>
    </sheetView>
  </sheetViews>
  <sheetFormatPr baseColWidth="10" defaultRowHeight="16" x14ac:dyDescent="0.2"/>
  <cols>
    <col min="1" max="1" width="61.1640625" bestFit="1" customWidth="1"/>
    <col min="2" max="2" width="14.83203125" bestFit="1" customWidth="1"/>
    <col min="3" max="3" width="41.5" bestFit="1" customWidth="1"/>
    <col min="4" max="4" width="20" bestFit="1" customWidth="1"/>
    <col min="5" max="5" width="21.5" bestFit="1" customWidth="1"/>
    <col min="6" max="6" width="16.5" customWidth="1"/>
    <col min="7" max="7" width="16.6640625" bestFit="1" customWidth="1"/>
  </cols>
  <sheetData>
    <row r="2" spans="1:7" ht="17" thickBot="1" x14ac:dyDescent="0.25"/>
    <row r="3" spans="1:7" ht="17" thickBot="1" x14ac:dyDescent="0.25">
      <c r="A3" s="15" t="s">
        <v>40</v>
      </c>
      <c r="B3" s="16"/>
      <c r="C3" s="17"/>
      <c r="D3" s="17"/>
      <c r="E3" s="18"/>
      <c r="F3" s="18"/>
      <c r="G3" s="18"/>
    </row>
    <row r="4" spans="1:7" x14ac:dyDescent="0.2">
      <c r="A4" s="19"/>
      <c r="B4" s="20"/>
      <c r="C4" s="20"/>
      <c r="D4" s="20"/>
      <c r="E4" s="18"/>
      <c r="F4" s="18"/>
      <c r="G4" s="18"/>
    </row>
    <row r="5" spans="1:7" x14ac:dyDescent="0.2">
      <c r="A5" s="21"/>
      <c r="B5" s="20"/>
      <c r="C5" s="20"/>
      <c r="D5" s="20"/>
      <c r="E5" s="18"/>
      <c r="F5" s="18"/>
      <c r="G5" s="18"/>
    </row>
    <row r="6" spans="1:7" ht="17" thickBot="1" x14ac:dyDescent="0.25">
      <c r="A6" s="19"/>
      <c r="B6" s="20"/>
      <c r="C6" s="20"/>
      <c r="D6" s="20"/>
      <c r="E6" s="18"/>
      <c r="F6" s="18"/>
      <c r="G6" s="18"/>
    </row>
    <row r="7" spans="1:7" ht="17" thickBot="1" x14ac:dyDescent="0.25">
      <c r="A7" s="22" t="s">
        <v>19</v>
      </c>
      <c r="B7" s="23" t="s">
        <v>36</v>
      </c>
      <c r="C7" s="23" t="s">
        <v>24</v>
      </c>
      <c r="D7" s="23" t="s">
        <v>25</v>
      </c>
      <c r="E7" s="23" t="s">
        <v>30</v>
      </c>
      <c r="F7" s="23" t="s">
        <v>28</v>
      </c>
      <c r="G7" s="24" t="s">
        <v>27</v>
      </c>
    </row>
    <row r="8" spans="1:7" x14ac:dyDescent="0.2">
      <c r="A8" s="25" t="s">
        <v>26</v>
      </c>
      <c r="B8" s="4">
        <v>0</v>
      </c>
      <c r="C8" s="4">
        <v>0</v>
      </c>
      <c r="D8" s="5">
        <f>B8+C8</f>
        <v>0</v>
      </c>
      <c r="E8" s="25">
        <v>2262</v>
      </c>
      <c r="F8" s="10"/>
      <c r="G8" s="26">
        <f>(D8*E8)</f>
        <v>0</v>
      </c>
    </row>
    <row r="9" spans="1:7" x14ac:dyDescent="0.2">
      <c r="A9" s="27" t="s">
        <v>45</v>
      </c>
      <c r="B9" s="4">
        <v>0</v>
      </c>
      <c r="C9" s="4">
        <v>0</v>
      </c>
      <c r="D9" s="5">
        <f>B9+C9</f>
        <v>0</v>
      </c>
      <c r="E9" s="25" t="s">
        <v>35</v>
      </c>
      <c r="F9" s="10"/>
      <c r="G9" s="26">
        <f>(D9)</f>
        <v>0</v>
      </c>
    </row>
    <row r="10" spans="1:7" x14ac:dyDescent="0.2">
      <c r="A10" s="28" t="s">
        <v>44</v>
      </c>
      <c r="B10" s="2">
        <v>0</v>
      </c>
      <c r="C10" s="2">
        <v>0</v>
      </c>
      <c r="D10" s="1">
        <f t="shared" ref="D10:D12" si="0">B10+C10</f>
        <v>0</v>
      </c>
      <c r="E10" s="29" t="s">
        <v>35</v>
      </c>
      <c r="F10" s="11"/>
      <c r="G10" s="30">
        <f>(D10*2)</f>
        <v>0</v>
      </c>
    </row>
    <row r="11" spans="1:7" x14ac:dyDescent="0.2">
      <c r="A11" s="28" t="s">
        <v>33</v>
      </c>
      <c r="B11" s="2">
        <v>0</v>
      </c>
      <c r="C11" s="2">
        <v>0</v>
      </c>
      <c r="D11" s="1">
        <f t="shared" si="0"/>
        <v>0</v>
      </c>
      <c r="E11" s="29" t="s">
        <v>35</v>
      </c>
      <c r="F11" s="11"/>
      <c r="G11" s="30">
        <f>D11</f>
        <v>0</v>
      </c>
    </row>
    <row r="12" spans="1:7" x14ac:dyDescent="0.2">
      <c r="A12" s="29" t="s">
        <v>34</v>
      </c>
      <c r="B12" s="2">
        <v>0</v>
      </c>
      <c r="C12" s="2">
        <v>0</v>
      </c>
      <c r="D12" s="1">
        <f t="shared" si="0"/>
        <v>0</v>
      </c>
      <c r="E12" s="29" t="s">
        <v>35</v>
      </c>
      <c r="F12" s="11"/>
      <c r="G12" s="30">
        <f>D12</f>
        <v>0</v>
      </c>
    </row>
    <row r="13" spans="1:7" ht="17" thickBot="1" x14ac:dyDescent="0.25">
      <c r="A13" s="21"/>
      <c r="B13" s="21"/>
      <c r="C13" s="21"/>
      <c r="D13" s="21"/>
      <c r="E13" s="21"/>
      <c r="F13" s="21"/>
      <c r="G13" s="21"/>
    </row>
    <row r="14" spans="1:7" ht="17" thickBot="1" x14ac:dyDescent="0.25">
      <c r="A14" s="31" t="s">
        <v>29</v>
      </c>
      <c r="B14" s="32"/>
      <c r="C14" s="33"/>
      <c r="D14" s="33"/>
      <c r="E14" s="33"/>
      <c r="F14" s="34"/>
      <c r="G14" s="35">
        <f>SUM(G8:G12)</f>
        <v>0</v>
      </c>
    </row>
    <row r="15" spans="1:7" ht="17" thickBot="1" x14ac:dyDescent="0.25">
      <c r="A15" s="21"/>
      <c r="B15" s="21"/>
      <c r="C15" s="21"/>
      <c r="D15" s="21"/>
      <c r="E15" s="21"/>
      <c r="F15" s="21"/>
      <c r="G15" s="21"/>
    </row>
    <row r="16" spans="1:7" ht="17" thickBot="1" x14ac:dyDescent="0.25">
      <c r="A16" s="36" t="s">
        <v>48</v>
      </c>
      <c r="B16" s="37">
        <v>0</v>
      </c>
      <c r="C16" s="21"/>
      <c r="D16" s="21"/>
      <c r="E16" s="21"/>
      <c r="F16" s="21"/>
      <c r="G16" s="21"/>
    </row>
    <row r="17" spans="1:7" ht="17" thickBot="1" x14ac:dyDescent="0.25">
      <c r="A17" s="38"/>
      <c r="B17" s="39"/>
      <c r="C17" s="21"/>
      <c r="D17" s="21"/>
      <c r="E17" s="21"/>
      <c r="F17" s="21"/>
      <c r="G17" s="21"/>
    </row>
    <row r="18" spans="1:7" ht="17" thickBot="1" x14ac:dyDescent="0.25">
      <c r="A18" s="40" t="s">
        <v>32</v>
      </c>
      <c r="B18" s="37">
        <f>SUM(B16*5)</f>
        <v>0</v>
      </c>
      <c r="C18" s="21"/>
      <c r="D18" s="21"/>
      <c r="E18" s="21"/>
      <c r="F18" s="21"/>
      <c r="G18" s="21"/>
    </row>
    <row r="19" spans="1:7" ht="17" thickBot="1" x14ac:dyDescent="0.25">
      <c r="A19" s="21"/>
      <c r="B19" s="21"/>
      <c r="C19" s="21"/>
      <c r="D19" s="21"/>
      <c r="E19" s="21"/>
      <c r="F19" s="21"/>
      <c r="G19" s="21"/>
    </row>
    <row r="20" spans="1:7" ht="17" thickBot="1" x14ac:dyDescent="0.25">
      <c r="A20" s="41" t="s">
        <v>22</v>
      </c>
      <c r="B20" s="42" t="s">
        <v>20</v>
      </c>
      <c r="C20" s="21"/>
      <c r="D20" s="21"/>
      <c r="E20" s="21"/>
      <c r="F20" s="21"/>
      <c r="G20" s="21"/>
    </row>
    <row r="21" spans="1:7" x14ac:dyDescent="0.2">
      <c r="A21" s="43" t="s">
        <v>21</v>
      </c>
      <c r="B21" s="12">
        <v>0</v>
      </c>
      <c r="C21" s="21"/>
      <c r="D21" s="21"/>
      <c r="E21" s="21"/>
      <c r="F21" s="21"/>
      <c r="G21" s="21"/>
    </row>
    <row r="22" spans="1:7" x14ac:dyDescent="0.2">
      <c r="A22" s="44" t="s">
        <v>49</v>
      </c>
      <c r="B22" s="3">
        <v>0</v>
      </c>
      <c r="C22" s="21"/>
      <c r="D22" s="21"/>
      <c r="E22" s="21"/>
      <c r="F22" s="21"/>
      <c r="G22" s="21"/>
    </row>
    <row r="23" spans="1:7" ht="36" customHeight="1" x14ac:dyDescent="0.2">
      <c r="A23" s="44" t="s">
        <v>50</v>
      </c>
      <c r="B23" s="3">
        <v>0</v>
      </c>
      <c r="C23" s="21"/>
      <c r="D23" s="21"/>
      <c r="E23" s="21"/>
      <c r="F23" s="21"/>
      <c r="G23" s="21"/>
    </row>
    <row r="24" spans="1:7" ht="17" thickBot="1" x14ac:dyDescent="0.25">
      <c r="A24" s="21"/>
      <c r="B24" s="21"/>
      <c r="C24" s="21"/>
      <c r="D24" s="21"/>
      <c r="E24" s="21"/>
      <c r="F24" s="21"/>
      <c r="G24" s="21"/>
    </row>
    <row r="25" spans="1:7" ht="17" thickBot="1" x14ac:dyDescent="0.25">
      <c r="A25" s="45" t="s">
        <v>41</v>
      </c>
      <c r="B25" s="57" t="s">
        <v>38</v>
      </c>
      <c r="C25" s="46" t="s">
        <v>51</v>
      </c>
      <c r="D25" s="21"/>
      <c r="E25" s="21"/>
      <c r="F25" s="21"/>
      <c r="G25" s="21"/>
    </row>
    <row r="26" spans="1:7" ht="28" customHeight="1" x14ac:dyDescent="0.2">
      <c r="A26" s="43" t="s">
        <v>37</v>
      </c>
      <c r="B26" s="13">
        <v>0</v>
      </c>
      <c r="C26" s="13">
        <v>0</v>
      </c>
      <c r="D26" s="21"/>
      <c r="E26" s="21"/>
      <c r="F26" s="21"/>
      <c r="G26" s="21"/>
    </row>
    <row r="27" spans="1:7" x14ac:dyDescent="0.2">
      <c r="A27" s="44" t="s">
        <v>39</v>
      </c>
      <c r="B27" s="13">
        <v>0</v>
      </c>
      <c r="C27" s="13">
        <v>0</v>
      </c>
      <c r="D27" s="21"/>
      <c r="E27" s="21"/>
      <c r="F27" s="21"/>
      <c r="G27" s="21"/>
    </row>
    <row r="28" spans="1:7" ht="17" thickBot="1" x14ac:dyDescent="0.25">
      <c r="A28" s="21"/>
      <c r="B28" s="21"/>
      <c r="C28" s="21"/>
      <c r="D28" s="21"/>
      <c r="E28" s="21"/>
      <c r="F28" s="21"/>
      <c r="G28" s="21"/>
    </row>
    <row r="29" spans="1:7" ht="17" thickBot="1" x14ac:dyDescent="0.25">
      <c r="A29" s="45" t="s">
        <v>42</v>
      </c>
      <c r="B29" s="46" t="s">
        <v>38</v>
      </c>
      <c r="C29" s="46" t="s">
        <v>51</v>
      </c>
      <c r="D29" s="21"/>
      <c r="E29" s="21"/>
      <c r="F29" s="21"/>
      <c r="G29" s="21"/>
    </row>
    <row r="30" spans="1:7" x14ac:dyDescent="0.2">
      <c r="A30" s="43" t="s">
        <v>43</v>
      </c>
      <c r="B30" s="13">
        <v>0</v>
      </c>
      <c r="C30" s="13">
        <v>0</v>
      </c>
      <c r="D30" s="21"/>
      <c r="E30" s="21"/>
      <c r="F30" s="21"/>
      <c r="G30" s="21"/>
    </row>
    <row r="31" spans="1:7" x14ac:dyDescent="0.2">
      <c r="A31" s="44" t="s">
        <v>46</v>
      </c>
      <c r="B31" s="13">
        <v>0</v>
      </c>
      <c r="C31" s="13">
        <v>0</v>
      </c>
      <c r="D31" s="21"/>
      <c r="E31" s="21"/>
      <c r="F31" s="21"/>
      <c r="G31" s="21"/>
    </row>
    <row r="32" spans="1:7" x14ac:dyDescent="0.2">
      <c r="A32" s="44" t="s">
        <v>47</v>
      </c>
      <c r="B32" s="13">
        <v>0</v>
      </c>
      <c r="C32" s="13">
        <v>0</v>
      </c>
      <c r="D32" s="21"/>
      <c r="E32" s="21"/>
      <c r="F32" s="21"/>
      <c r="G32" s="21"/>
    </row>
  </sheetData>
  <sheetProtection algorithmName="SHA-512" hashValue="Uf+Nm1PkLPB0uBW54dGj1kL2OhTbLU53aO1GETehyJgVO2lvX+zsuXu27acFt2o6ytg2WC5BFPuT0f9ZB60KkQ==" saltValue="pFFBEXI6eXE269+KHeJ7cQ==" spinCount="100000" sheet="1" objects="1" scenarios="1"/>
  <mergeCells count="1">
    <mergeCell ref="A3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Ondertekening</vt:lpstr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Inkooplinq</dc:creator>
  <cp:keywords/>
  <dc:description/>
  <cp:lastModifiedBy> </cp:lastModifiedBy>
  <dcterms:created xsi:type="dcterms:W3CDTF">2023-05-09T08:08:08Z</dcterms:created>
  <dcterms:modified xsi:type="dcterms:W3CDTF">2026-02-16T08:16:06Z</dcterms:modified>
  <cp:category/>
</cp:coreProperties>
</file>