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8"/>
  <workbookPr defaultThemeVersion="166925"/>
  <mc:AlternateContent xmlns:mc="http://schemas.openxmlformats.org/markup-compatibility/2006">
    <mc:Choice Requires="x15">
      <x15ac:absPath xmlns:x15ac="http://schemas.microsoft.com/office/spreadsheetml/2010/11/ac" url="https://gemeentehuizen.sharepoint.com/sites/Inkoop2.0/Shared Documents/02 Tenders/05 Ow/Projecten en Exploitatie/EA TN 559628 Ingenieursdiensten/02.1 Aanbestedingsstukken nieuwe versies/"/>
    </mc:Choice>
  </mc:AlternateContent>
  <xr:revisionPtr revIDLastSave="1077" documentId="8_{D3BB012E-7E81-4E4D-BECA-DCC7801C411F}" xr6:coauthVersionLast="47" xr6:coauthVersionMax="47" xr10:uidLastSave="{EB857EC3-ECE1-4D6F-9234-747F8332FAC5}"/>
  <bookViews>
    <workbookView xWindow="-7572" yWindow="13728" windowWidth="17280" windowHeight="8880" activeTab="1" xr2:uid="{2C47468C-C57D-4F35-B813-39A075A6BD12}"/>
  </bookViews>
  <sheets>
    <sheet name="Voorblad" sheetId="9" r:id="rId1"/>
    <sheet name="Uurtarieven" sheetId="2" r:id="rId2"/>
    <sheet name="Fictief project Perceel 1" sheetId="4" r:id="rId3"/>
    <sheet name="Fictief project Perceel 2" sheetId="5" r:id="rId4"/>
    <sheet name="Fictief project Perceel 3" sheetId="6" r:id="rId5"/>
    <sheet name="Fictief project Perceel 4" sheetId="7" r:id="rId6"/>
    <sheet name="Fictief project Perceel 5" sheetId="8" r:id="rId7"/>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3" i="8" l="1"/>
  <c r="F13" i="8" s="1"/>
  <c r="D20" i="7"/>
  <c r="D11" i="7"/>
  <c r="F11" i="7" s="1"/>
  <c r="F13" i="4"/>
  <c r="D13" i="4"/>
  <c r="D17" i="7" l="1"/>
  <c r="D16" i="7"/>
  <c r="F17" i="7" l="1"/>
  <c r="F16" i="7"/>
  <c r="D15" i="7"/>
  <c r="F15" i="7" s="1"/>
  <c r="D17" i="8"/>
  <c r="F17" i="8" s="1"/>
  <c r="D17" i="4"/>
  <c r="F17" i="4" s="1"/>
  <c r="D28" i="4"/>
  <c r="F28" i="4" s="1"/>
  <c r="D21" i="8"/>
  <c r="F21" i="8" s="1"/>
  <c r="D9" i="6"/>
  <c r="F9" i="6" s="1"/>
  <c r="D27" i="4"/>
  <c r="F27" i="4" s="1"/>
  <c r="D26" i="4"/>
  <c r="F26" i="4" s="1"/>
  <c r="D18" i="7"/>
  <c r="F18" i="7" s="1"/>
  <c r="D20" i="8"/>
  <c r="F20" i="8" s="1"/>
  <c r="D19" i="8"/>
  <c r="F19" i="8" s="1"/>
  <c r="D18" i="8"/>
  <c r="F18" i="8" s="1"/>
  <c r="D16" i="8"/>
  <c r="F16" i="8" s="1"/>
  <c r="D15" i="8"/>
  <c r="F15" i="8" s="1"/>
  <c r="D14" i="8"/>
  <c r="F14" i="8" s="1"/>
  <c r="D12" i="8"/>
  <c r="F12" i="8" s="1"/>
  <c r="D11" i="8"/>
  <c r="F11" i="8" s="1"/>
  <c r="D10" i="8"/>
  <c r="F10" i="8" s="1"/>
  <c r="D9" i="8"/>
  <c r="F9" i="8" s="1"/>
  <c r="D8" i="8"/>
  <c r="F8" i="8" s="1"/>
  <c r="D7" i="8"/>
  <c r="F7" i="8" s="1"/>
  <c r="D6" i="8"/>
  <c r="F6" i="8" s="1"/>
  <c r="D5" i="8"/>
  <c r="F5" i="8" s="1"/>
  <c r="D4" i="8"/>
  <c r="F4" i="8" s="1"/>
  <c r="D3" i="8"/>
  <c r="F3" i="8" s="1"/>
  <c r="D2" i="8"/>
  <c r="F2" i="8" s="1"/>
  <c r="F20" i="7"/>
  <c r="D19" i="7"/>
  <c r="F19" i="7" s="1"/>
  <c r="D14" i="7"/>
  <c r="F14" i="7" s="1"/>
  <c r="D13" i="7"/>
  <c r="F13" i="7" s="1"/>
  <c r="D12" i="7"/>
  <c r="F12" i="7" s="1"/>
  <c r="D10" i="7"/>
  <c r="F10" i="7" s="1"/>
  <c r="D9" i="7"/>
  <c r="F9" i="7" s="1"/>
  <c r="D8" i="7"/>
  <c r="F8" i="7" s="1"/>
  <c r="D7" i="7"/>
  <c r="F7" i="7" s="1"/>
  <c r="D6" i="7"/>
  <c r="F6" i="7" s="1"/>
  <c r="D5" i="7"/>
  <c r="F5" i="7" s="1"/>
  <c r="D4" i="7"/>
  <c r="F4" i="7" s="1"/>
  <c r="D3" i="7"/>
  <c r="F3" i="7" s="1"/>
  <c r="D2" i="7"/>
  <c r="F2" i="7" s="1"/>
  <c r="D8" i="6"/>
  <c r="F8" i="6" s="1"/>
  <c r="D7" i="6"/>
  <c r="F7" i="6" s="1"/>
  <c r="D6" i="6"/>
  <c r="F6" i="6" s="1"/>
  <c r="D5" i="6"/>
  <c r="F5" i="6" s="1"/>
  <c r="D4" i="6"/>
  <c r="F4" i="6" s="1"/>
  <c r="D3" i="6"/>
  <c r="F3" i="6" s="1"/>
  <c r="D2" i="6"/>
  <c r="F2" i="6" s="1"/>
  <c r="D7" i="5"/>
  <c r="F7" i="5" s="1"/>
  <c r="D6" i="5"/>
  <c r="F6" i="5" s="1"/>
  <c r="D5" i="5"/>
  <c r="F5" i="5" s="1"/>
  <c r="D4" i="5"/>
  <c r="F4" i="5" s="1"/>
  <c r="D3" i="5"/>
  <c r="F3" i="5" s="1"/>
  <c r="D2" i="5"/>
  <c r="F2" i="5" s="1"/>
  <c r="D25" i="4"/>
  <c r="F25" i="4" s="1"/>
  <c r="D24" i="4"/>
  <c r="F24" i="4" s="1"/>
  <c r="D23" i="4"/>
  <c r="F23" i="4" s="1"/>
  <c r="D22" i="4"/>
  <c r="F22" i="4" s="1"/>
  <c r="D21" i="4"/>
  <c r="F21" i="4" s="1"/>
  <c r="D20" i="4"/>
  <c r="F20" i="4" s="1"/>
  <c r="D19" i="4"/>
  <c r="F19" i="4" s="1"/>
  <c r="D18" i="4"/>
  <c r="F18" i="4" s="1"/>
  <c r="D16" i="4"/>
  <c r="F16" i="4" s="1"/>
  <c r="D15" i="4"/>
  <c r="F15" i="4" s="1"/>
  <c r="D14" i="4"/>
  <c r="F14" i="4" s="1"/>
  <c r="D12" i="4"/>
  <c r="F12" i="4" s="1"/>
  <c r="D11" i="4"/>
  <c r="F11" i="4" s="1"/>
  <c r="D10" i="4"/>
  <c r="F10" i="4" s="1"/>
  <c r="D9" i="4"/>
  <c r="F9" i="4" s="1"/>
  <c r="D8" i="4"/>
  <c r="F8" i="4" s="1"/>
  <c r="D7" i="4"/>
  <c r="F7" i="4" s="1"/>
  <c r="D6" i="4"/>
  <c r="F6" i="4" s="1"/>
  <c r="D5" i="4"/>
  <c r="F5" i="4" s="1"/>
  <c r="D4" i="4"/>
  <c r="F4" i="4" s="1"/>
  <c r="D3" i="4"/>
  <c r="F3" i="4" s="1"/>
  <c r="D2" i="4"/>
  <c r="F2" i="4" s="1"/>
  <c r="F22" i="8" l="1"/>
  <c r="F21" i="7"/>
  <c r="F10" i="6"/>
  <c r="F8" i="5"/>
  <c r="F29" i="4"/>
</calcChain>
</file>

<file path=xl/sharedStrings.xml><?xml version="1.0" encoding="utf-8"?>
<sst xmlns="http://schemas.openxmlformats.org/spreadsheetml/2006/main" count="386" uniqueCount="61">
  <si>
    <t>Afbeelding</t>
  </si>
  <si>
    <t>Bijlage A Prijzenblad behorende bij de Europese openbare aanbesteding Ingenieursdiensten</t>
  </si>
  <si>
    <r>
      <t>Instructie</t>
    </r>
    <r>
      <rPr>
        <sz val="12"/>
        <color rgb="FF000000"/>
        <rFont val="Calibri"/>
        <family val="2"/>
        <scheme val="minor"/>
      </rPr>
      <t xml:space="preserve">: U dient alle cellen die </t>
    </r>
    <r>
      <rPr>
        <sz val="12"/>
        <color theme="9"/>
        <rFont val="Calibri"/>
        <family val="2"/>
        <scheme val="minor"/>
      </rPr>
      <t>groen</t>
    </r>
    <r>
      <rPr>
        <sz val="12"/>
        <color rgb="FF000000"/>
        <rFont val="Calibri"/>
        <family val="2"/>
        <scheme val="minor"/>
      </rPr>
      <t xml:space="preserve"> gearceerd zijn in te vullen. Het tabblad berekent vervolgens zelf de totalen. Het totaalprijs per perceel wordt gebruikt voor de beoordeling van de prijs. Het invullen van negatieve waarden en/of nul prijzen is niet toegestaan. Indien het prijzenblad niet volledig is ingevuld of is aangepast door inschrijver, behoudt de Aanbestedende dienst zich het recht voor om uw Inschrijving ter zijde te leggen.</t>
    </r>
  </si>
  <si>
    <t xml:space="preserve">Alle vermelde prijzen en tarieven dienen gesteld te zijn in euro's, exclusief BTW en dienen reëel te zijn. De door u aangeboden tarieven zijn all-in prijzen waaronder wordt verstaan, inclusief alle kosten, zoals maar niet beperkt tot transport- en afleveringskosten, opslagkosten, reis- en verblijfskosten, administratiekosten, salariskosten, overheadkosten, kantoorkosten, kosten voor verzekeringen, leges, heffingen en overige belastingen. Ook alle eventuele verdere bijkomende kosten die de Inschrijver als professionele onderneming moet kunnen voorzien, moet zijn inbegrepen.
De prijzen worden aangeboden in twee decimalen. </t>
  </si>
  <si>
    <t>Inschrijver dient de ingevulde prijsopgave rechtsgeldig ondertekend toe te voegen aan zijn Inschrijving. Het prijzenblad wordt in Excel-format ingediend en mag t.b.v. de ondertekening daarnaast in PDF-format ingediend worden. Bij tegenstrijdigheden prevaleert de ondertekende versie van het prijzenblad.</t>
  </si>
  <si>
    <t>Voor akkoord</t>
  </si>
  <si>
    <t>Organisatie</t>
  </si>
  <si>
    <t>Naam rechtsgeldig vertegenwoordiger</t>
  </si>
  <si>
    <t>Functie  rechtsgeldig vertegenwoordiger</t>
  </si>
  <si>
    <t xml:space="preserve">Plaats en datum </t>
  </si>
  <si>
    <t>Handtekening</t>
  </si>
  <si>
    <t>Nmr.</t>
  </si>
  <si>
    <t>Perceel 1 Civiel- en cultuurtechnisch &gt; € 40.000</t>
  </si>
  <si>
    <t>Eenheid</t>
  </si>
  <si>
    <t>Aangeboden tarief per eenheid</t>
  </si>
  <si>
    <t>Aankomend tekenaar</t>
  </si>
  <si>
    <t>uurtarief</t>
  </si>
  <si>
    <t>Projectondersteuner</t>
  </si>
  <si>
    <t>Tekenaar</t>
  </si>
  <si>
    <t>Toezichthouder (VCA-VOL)</t>
  </si>
  <si>
    <t xml:space="preserve">Werkvoorbereider </t>
  </si>
  <si>
    <t>Directievoerder (MBO+ / HBO, &gt;3 jr relevante werkervaring, VCA-VOL)</t>
  </si>
  <si>
    <t>Ontwerper / tekenaar constructeur (HBO)</t>
  </si>
  <si>
    <t>Systems engineer / risico analyse specialist (HBO, &gt;5 jr relevante werkervaring)</t>
  </si>
  <si>
    <t>Projectleider / projectmanager / disciplineleider/ ontwerpmanager (HBO, &gt;5 jr relevante werkervaring)</t>
  </si>
  <si>
    <t>Technisch specialist Stedelijk water (HBO, met specialistische vakdiploma’s, &gt;5 jr relevante werkervaring)</t>
  </si>
  <si>
    <t>Technisch specialist Ecologie (HBO, met specialistische vakdiploma’s, &gt;5 jr relevante werkervaring)</t>
  </si>
  <si>
    <t>Boomdeskundige (HBO, met certificering ETW / ETT/ DIB of gelijkwaardig, VCA-VOL)</t>
  </si>
  <si>
    <t>Technisch specialist Verkeer (HBO, met specialistische vakdiploma’s, &gt;5 jr relevante werkervaring)</t>
  </si>
  <si>
    <t>Technisch specialist Civiel (HBO, met specialistische vakdiploma’s, &gt;5 jr relevante werkervaring)</t>
  </si>
  <si>
    <t>Technisch specialist GIS (HBO, met specialistische vakdiploma’s, &gt;5 jr relevante werkervaring)</t>
  </si>
  <si>
    <t>Technisch specialist OV (HBO, &gt;5 jr relevante werkervaring, met kennis van de NPR 13201)</t>
  </si>
  <si>
    <t>Coördinator Kabels en Leidingen (HBO, &gt;5 jr relevante werkervaring)</t>
  </si>
  <si>
    <t>Omgevingsmanager (HBO, &gt;5 jr relevante werkervaring met bestuurlijke/politieke sensitiviteit)</t>
  </si>
  <si>
    <t>Constructeur (WO, met vakdiploma’s, &gt;5 jr relevante werkervaring)</t>
  </si>
  <si>
    <t>Adviseur techniek / Kostendeskundige / adviseur beheer &amp; onderhoud / Specialist (HBO, &gt;5 jr relevante werkervaring)</t>
  </si>
  <si>
    <t>UAV&amp;GC rollen: technisch manager/ omgevingsmanager/ manager projectbeheersing (HBO, &gt;5 jr relevante werkervaring)</t>
  </si>
  <si>
    <t>UAV&amp;GC rollen: projectmanager, contractmanager (HBO, &gt;5 jr relevante werkervaring)</t>
  </si>
  <si>
    <t>Coördinerend constructeur / Hoofdconstructeur / Sr. ontwerper staal, beton, wegen (WO, &gt;5 jr relevante werkervaring)</t>
  </si>
  <si>
    <t>Sr. Projectleider / Sr. projectmanager / Sr. disciplineleider / Sr. ontwerpmanager (WO, &gt;10 jr relevante werkervaring)</t>
  </si>
  <si>
    <t>Stedenbouwkundige/landschapsarchitect (WO, &gt;5 jr relevante werkervaring)</t>
  </si>
  <si>
    <t>Stedenbouwkundige/landschapsarchitect (WO, &gt;10 jr relevante werkervaring)</t>
  </si>
  <si>
    <t>Meetdiensten voor het inmeten van x,y,z coördinaten (VCA Basis)</t>
  </si>
  <si>
    <t>Perceel 2 Verkeerstechnische werkzaamheden</t>
  </si>
  <si>
    <t xml:space="preserve">Perceel 3 (Stedenbouwkundig)Ontwerp en Advies </t>
  </si>
  <si>
    <t xml:space="preserve">Perceel 4 Beheer en onderhoud </t>
  </si>
  <si>
    <t>Ontwerper / tekenaar constructeur (HBO, VCA-VOL)</t>
  </si>
  <si>
    <t>Installatieverantwoordelijke openbare ruimte (HBO, NEN 3140 / BEI, VCA-VOL)</t>
  </si>
  <si>
    <t>Weginspecteur (MBO, CROW 146 (met Geovisia Online ervaring))</t>
  </si>
  <si>
    <t>Databeheerder (HBO, met specialistische vakdiploma's, &gt;5 jr relevante werkervaring)</t>
  </si>
  <si>
    <t>Assetmanager (HBO, &gt;5 jr relevante werkervaring)</t>
  </si>
  <si>
    <t>Perceel 5 Civiel en cultuurtechnisch &lt; € 40.000:</t>
  </si>
  <si>
    <t>Werkvoorbereider</t>
  </si>
  <si>
    <t>Perceel 1 Civiel- en cultuurtechnisch &gt; € 40.000,-</t>
  </si>
  <si>
    <t>Uurtarief</t>
  </si>
  <si>
    <t>Benodigd aantal fictieve uren</t>
  </si>
  <si>
    <t>Totaal</t>
  </si>
  <si>
    <t>UAV&amp;GC rollen: technisch manager, omgevingsmanager, manager projectbeheersing (HBO, &gt;5 jr relevante werkervaring)</t>
  </si>
  <si>
    <t>Totaalprijs/ Inschrijfprijs (dit is de prijs waarop de beoordeling zal plaatsvinden)</t>
  </si>
  <si>
    <t>Perceel 5 Civiel en cultuurtechnisch &lt; € 40.000,-</t>
  </si>
  <si>
    <t>Werkvoorbereider (VCA-VOL)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</si>
</sst>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quot;€&quot;\ * #,##0.00_ ;_ &quot;€&quot;\ * \-#,##0.00_ ;_ &quot;€&quot;\ * &quot;-&quot;??_ ;_ @_ "/>
    <numFmt numFmtId="165" formatCode="&quot;€&quot;\ #,##0.00"/>
  </numFmts>
  <fonts count="13">
    <font>
      <sz val="11"/>
      <color theme="1"/>
      <name val="Calibri"/>
      <family val="2"/>
      <scheme val="minor"/>
    </font>
    <font>
      <b/>
      <sz val="11"/>
      <color theme="1"/>
      <name val="Calibri"/>
      <family val="2"/>
      <scheme val="minor"/>
    </font>
    <font>
      <b/>
      <sz val="20"/>
      <color rgb="FF000000"/>
      <name val="Calibri"/>
      <family val="2"/>
      <scheme val="minor"/>
    </font>
    <font>
      <b/>
      <sz val="16"/>
      <color rgb="FF000000"/>
      <name val="Calibri"/>
      <family val="2"/>
      <scheme val="minor"/>
    </font>
    <font>
      <sz val="12"/>
      <color rgb="FF000000"/>
      <name val="Calibri"/>
      <family val="2"/>
      <scheme val="minor"/>
    </font>
    <font>
      <b/>
      <sz val="11"/>
      <color rgb="FF000000"/>
      <name val="Calibri"/>
      <family val="2"/>
      <scheme val="minor"/>
    </font>
    <font>
      <sz val="11"/>
      <name val="Calibri"/>
      <family val="2"/>
      <scheme val="minor"/>
    </font>
    <font>
      <sz val="12"/>
      <color theme="9"/>
      <name val="Calibri"/>
      <family val="2"/>
      <scheme val="minor"/>
    </font>
    <font>
      <b/>
      <sz val="11"/>
      <color rgb="FFFFFFFF"/>
      <name val="Calibri Light"/>
      <family val="2"/>
      <scheme val="major"/>
    </font>
    <font>
      <sz val="11"/>
      <color rgb="FFFFFFFF"/>
      <name val="Calibri Light"/>
      <family val="2"/>
      <scheme val="major"/>
    </font>
    <font>
      <sz val="11"/>
      <name val="Calibri Light"/>
      <family val="2"/>
      <scheme val="major"/>
    </font>
    <font>
      <sz val="11"/>
      <color rgb="FF000000"/>
      <name val="Calibri Light"/>
      <family val="2"/>
      <scheme val="major"/>
    </font>
    <font>
      <b/>
      <sz val="11"/>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theme="4"/>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9" tint="0.79998168889431442"/>
        <bgColor indexed="64"/>
      </patternFill>
    </fill>
    <fill>
      <patternFill patternType="solid">
        <fgColor rgb="FF2A377A"/>
        <bgColor rgb="FF000000"/>
      </patternFill>
    </fill>
    <fill>
      <patternFill patternType="solid">
        <fgColor rgb="FFB5E6A2"/>
        <bgColor rgb="FF000000"/>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indexed="64"/>
      </right>
      <top style="thin">
        <color indexed="64"/>
      </top>
      <bottom/>
      <diagonal/>
    </border>
  </borders>
  <cellStyleXfs count="1">
    <xf numFmtId="0" fontId="0" fillId="0" borderId="0"/>
  </cellStyleXfs>
  <cellXfs count="93">
    <xf numFmtId="0" fontId="0" fillId="0" borderId="0" xfId="0"/>
    <xf numFmtId="0" fontId="8" fillId="7" borderId="0" xfId="0" applyFont="1" applyFill="1" applyAlignment="1">
      <alignment horizontal="center"/>
    </xf>
    <xf numFmtId="0" fontId="9" fillId="7" borderId="0" xfId="0" applyFont="1" applyFill="1"/>
    <xf numFmtId="165" fontId="1" fillId="5" borderId="1" xfId="0" applyNumberFormat="1" applyFont="1" applyFill="1" applyBorder="1"/>
    <xf numFmtId="0" fontId="1" fillId="2" borderId="1" xfId="0" applyFont="1" applyFill="1" applyBorder="1"/>
    <xf numFmtId="165" fontId="1" fillId="2" borderId="1" xfId="0" applyNumberFormat="1" applyFont="1" applyFill="1" applyBorder="1"/>
    <xf numFmtId="0" fontId="1" fillId="2" borderId="1" xfId="0" applyFont="1" applyFill="1" applyBorder="1" applyAlignment="1">
      <alignment wrapText="1"/>
    </xf>
    <xf numFmtId="0" fontId="1" fillId="2" borderId="1" xfId="0" applyFont="1" applyFill="1" applyBorder="1" applyAlignment="1">
      <alignment horizontal="center" vertical="center"/>
    </xf>
    <xf numFmtId="0" fontId="1" fillId="2" borderId="0" xfId="0" applyFont="1" applyFill="1" applyAlignment="1">
      <alignment horizontal="center" vertical="center"/>
    </xf>
    <xf numFmtId="0" fontId="1" fillId="2" borderId="0" xfId="0" applyFont="1" applyFill="1" applyAlignment="1">
      <alignment horizontal="center"/>
    </xf>
    <xf numFmtId="0" fontId="1" fillId="2" borderId="1" xfId="0" applyFont="1" applyFill="1" applyBorder="1" applyAlignment="1">
      <alignment horizontal="left" vertical="center"/>
    </xf>
    <xf numFmtId="165" fontId="1" fillId="2" borderId="1" xfId="0" applyNumberFormat="1" applyFont="1" applyFill="1" applyBorder="1" applyAlignment="1">
      <alignment horizontal="left" vertical="center" wrapText="1"/>
    </xf>
    <xf numFmtId="165" fontId="1" fillId="2" borderId="1" xfId="0" applyNumberFormat="1" applyFont="1" applyFill="1" applyBorder="1" applyAlignment="1">
      <alignment wrapText="1"/>
    </xf>
    <xf numFmtId="165" fontId="1" fillId="5" borderId="1" xfId="0" applyNumberFormat="1" applyFont="1" applyFill="1" applyBorder="1" applyAlignment="1">
      <alignment vertical="top"/>
    </xf>
    <xf numFmtId="165" fontId="1" fillId="2" borderId="1" xfId="0" applyNumberFormat="1" applyFont="1" applyFill="1" applyBorder="1" applyAlignment="1">
      <alignment horizontal="left" vertical="top" wrapText="1"/>
    </xf>
    <xf numFmtId="0" fontId="1" fillId="4" borderId="1" xfId="0" applyFont="1" applyFill="1" applyBorder="1" applyAlignment="1">
      <alignment horizontal="center"/>
    </xf>
    <xf numFmtId="0" fontId="1" fillId="2" borderId="13" xfId="0" applyFont="1" applyFill="1" applyBorder="1"/>
    <xf numFmtId="165" fontId="1" fillId="2" borderId="13" xfId="0" applyNumberFormat="1" applyFont="1" applyFill="1" applyBorder="1"/>
    <xf numFmtId="0" fontId="1" fillId="2" borderId="13" xfId="0" applyFont="1" applyFill="1" applyBorder="1" applyAlignment="1">
      <alignment wrapText="1"/>
    </xf>
    <xf numFmtId="164" fontId="1" fillId="5" borderId="1" xfId="0" applyNumberFormat="1" applyFont="1" applyFill="1" applyBorder="1"/>
    <xf numFmtId="0" fontId="1" fillId="2" borderId="1" xfId="0" applyFont="1" applyFill="1" applyBorder="1" applyAlignment="1">
      <alignment horizontal="center"/>
    </xf>
    <xf numFmtId="0" fontId="6" fillId="0" borderId="1" xfId="0" applyFont="1" applyBorder="1"/>
    <xf numFmtId="165" fontId="6" fillId="6" borderId="1" xfId="0" applyNumberFormat="1" applyFont="1" applyFill="1" applyBorder="1" applyAlignment="1">
      <alignment horizontal="right"/>
    </xf>
    <xf numFmtId="164" fontId="6" fillId="0" borderId="1" xfId="0" applyNumberFormat="1" applyFont="1" applyBorder="1"/>
    <xf numFmtId="0" fontId="1" fillId="0" borderId="0" xfId="0" applyFont="1"/>
    <xf numFmtId="0" fontId="1" fillId="0" borderId="0" xfId="0" applyFont="1" applyAlignment="1">
      <alignment wrapText="1"/>
    </xf>
    <xf numFmtId="0" fontId="0" fillId="0" borderId="0" xfId="0" applyAlignment="1">
      <alignment wrapText="1"/>
    </xf>
    <xf numFmtId="0" fontId="0" fillId="0" borderId="1" xfId="0" applyBorder="1"/>
    <xf numFmtId="165" fontId="0" fillId="0" borderId="1" xfId="0" applyNumberFormat="1" applyBorder="1"/>
    <xf numFmtId="0" fontId="0" fillId="5" borderId="1" xfId="0" applyFill="1" applyBorder="1"/>
    <xf numFmtId="165" fontId="0" fillId="0" borderId="0" xfId="0" applyNumberFormat="1"/>
    <xf numFmtId="0" fontId="12" fillId="2" borderId="1" xfId="0" applyFont="1" applyFill="1" applyBorder="1" applyAlignment="1">
      <alignment vertical="center" wrapText="1"/>
    </xf>
    <xf numFmtId="0" fontId="1" fillId="4" borderId="1" xfId="0" applyFont="1" applyFill="1" applyBorder="1" applyAlignment="1">
      <alignment horizontal="center" vertical="center"/>
    </xf>
    <xf numFmtId="0" fontId="6" fillId="0" borderId="1" xfId="0" applyFont="1" applyBorder="1" applyAlignment="1">
      <alignment vertical="center" wrapText="1"/>
    </xf>
    <xf numFmtId="165" fontId="0" fillId="0" borderId="1" xfId="0" applyNumberFormat="1" applyBorder="1" applyAlignment="1">
      <alignment horizontal="right"/>
    </xf>
    <xf numFmtId="0" fontId="6" fillId="0" borderId="1" xfId="0" applyFont="1" applyBorder="1" applyAlignment="1">
      <alignment horizontal="left" vertical="center" wrapText="1"/>
    </xf>
    <xf numFmtId="164" fontId="0" fillId="0" borderId="1" xfId="0" applyNumberFormat="1" applyBorder="1"/>
    <xf numFmtId="164" fontId="0" fillId="0" borderId="0" xfId="0" applyNumberFormat="1"/>
    <xf numFmtId="0" fontId="12" fillId="2" borderId="13" xfId="0" applyFont="1" applyFill="1" applyBorder="1" applyAlignment="1">
      <alignment vertical="center" wrapText="1"/>
    </xf>
    <xf numFmtId="164" fontId="0" fillId="0" borderId="1" xfId="0" applyNumberFormat="1" applyBorder="1" applyAlignment="1">
      <alignment horizontal="right"/>
    </xf>
    <xf numFmtId="165" fontId="1" fillId="5" borderId="0" xfId="0" applyNumberFormat="1" applyFont="1" applyFill="1" applyAlignment="1">
      <alignment horizontal="right" vertical="center" wrapText="1"/>
    </xf>
    <xf numFmtId="165" fontId="0" fillId="6" borderId="1" xfId="0" applyNumberFormat="1" applyFill="1" applyBorder="1" applyAlignment="1">
      <alignment horizontal="right"/>
    </xf>
    <xf numFmtId="165" fontId="0" fillId="0" borderId="0" xfId="0" applyNumberFormat="1" applyAlignment="1">
      <alignment horizontal="right"/>
    </xf>
    <xf numFmtId="0" fontId="0" fillId="5" borderId="0" xfId="0" applyFill="1" applyAlignment="1">
      <alignment horizontal="center" vertical="center"/>
    </xf>
    <xf numFmtId="0" fontId="0" fillId="5" borderId="0" xfId="0" applyFill="1" applyAlignment="1">
      <alignment wrapText="1"/>
    </xf>
    <xf numFmtId="0" fontId="0" fillId="3" borderId="0" xfId="0" applyFill="1" applyAlignment="1">
      <alignment horizontal="center" vertical="center"/>
    </xf>
    <xf numFmtId="0" fontId="0" fillId="3" borderId="0" xfId="0" applyFill="1" applyAlignment="1">
      <alignment wrapText="1"/>
    </xf>
    <xf numFmtId="165" fontId="0" fillId="3" borderId="0" xfId="0" applyNumberFormat="1" applyFill="1" applyAlignment="1">
      <alignment horizontal="right" vertical="center"/>
    </xf>
    <xf numFmtId="165" fontId="0" fillId="6" borderId="1" xfId="0" applyNumberFormat="1" applyFill="1" applyBorder="1" applyAlignment="1">
      <alignment horizontal="right" vertical="center"/>
    </xf>
    <xf numFmtId="0" fontId="0" fillId="3" borderId="0" xfId="0" applyFill="1" applyAlignment="1">
      <alignment vertical="center" wrapText="1"/>
    </xf>
    <xf numFmtId="0" fontId="0" fillId="3" borderId="0" xfId="0" applyFill="1" applyAlignment="1">
      <alignment horizontal="left" vertical="center" wrapText="1"/>
    </xf>
    <xf numFmtId="165" fontId="0" fillId="0" borderId="0" xfId="0" applyNumberFormat="1" applyAlignment="1">
      <alignment horizontal="right" vertical="center"/>
    </xf>
    <xf numFmtId="0" fontId="10" fillId="0" borderId="16" xfId="0" applyFont="1" applyBorder="1" applyAlignment="1">
      <alignment horizontal="center"/>
    </xf>
    <xf numFmtId="0" fontId="10" fillId="0" borderId="13" xfId="0" applyFont="1" applyBorder="1" applyAlignment="1">
      <alignment horizontal="center"/>
    </xf>
    <xf numFmtId="0" fontId="10" fillId="0" borderId="15" xfId="0" applyFont="1" applyBorder="1" applyAlignment="1">
      <alignment horizontal="center"/>
    </xf>
    <xf numFmtId="0" fontId="10" fillId="0" borderId="17" xfId="0" applyFont="1" applyBorder="1" applyAlignment="1">
      <alignment horizontal="center"/>
    </xf>
    <xf numFmtId="164" fontId="6" fillId="0" borderId="1" xfId="0" applyNumberFormat="1" applyFont="1" applyBorder="1" applyAlignment="1">
      <alignment horizontal="right"/>
    </xf>
    <xf numFmtId="0" fontId="10" fillId="0" borderId="13" xfId="0" applyFont="1" applyBorder="1" applyAlignment="1">
      <alignment horizontal="center" vertical="top"/>
    </xf>
    <xf numFmtId="0" fontId="10" fillId="0" borderId="14" xfId="0" applyFont="1" applyBorder="1" applyAlignment="1">
      <alignment horizontal="center" vertical="top"/>
    </xf>
    <xf numFmtId="0" fontId="10" fillId="0" borderId="15" xfId="0" applyFont="1" applyBorder="1" applyAlignment="1">
      <alignment horizontal="center" vertical="top"/>
    </xf>
    <xf numFmtId="0" fontId="11" fillId="8" borderId="5" xfId="0" applyFont="1" applyFill="1" applyBorder="1" applyAlignment="1">
      <alignment horizontal="center"/>
    </xf>
    <xf numFmtId="0" fontId="11" fillId="8" borderId="7" xfId="0" applyFont="1" applyFill="1" applyBorder="1" applyAlignment="1">
      <alignment horizontal="center"/>
    </xf>
    <xf numFmtId="0" fontId="11" fillId="8" borderId="8" xfId="0" applyFont="1" applyFill="1" applyBorder="1" applyAlignment="1">
      <alignment horizontal="center"/>
    </xf>
    <xf numFmtId="0" fontId="11" fillId="8" borderId="9" xfId="0" applyFont="1" applyFill="1" applyBorder="1" applyAlignment="1">
      <alignment horizontal="center"/>
    </xf>
    <xf numFmtId="0" fontId="11" fillId="8" borderId="10" xfId="0" applyFont="1" applyFill="1" applyBorder="1" applyAlignment="1">
      <alignment horizontal="center"/>
    </xf>
    <xf numFmtId="0" fontId="11" fillId="8" borderId="12" xfId="0" applyFont="1" applyFill="1" applyBorder="1" applyAlignment="1">
      <alignment horizontal="center"/>
    </xf>
    <xf numFmtId="0" fontId="2" fillId="0" borderId="1" xfId="0" applyFont="1" applyBorder="1" applyAlignment="1">
      <alignment horizontal="center" vertical="center" wrapText="1"/>
    </xf>
    <xf numFmtId="0" fontId="3" fillId="0" borderId="2" xfId="0" applyFont="1" applyBorder="1" applyAlignment="1">
      <alignment horizontal="left" vertical="top"/>
    </xf>
    <xf numFmtId="0" fontId="3" fillId="0" borderId="3" xfId="0" applyFont="1" applyBorder="1" applyAlignment="1">
      <alignment horizontal="left" vertical="top"/>
    </xf>
    <xf numFmtId="0" fontId="3" fillId="0" borderId="4" xfId="0" applyFont="1" applyBorder="1" applyAlignment="1">
      <alignment horizontal="left" vertical="top"/>
    </xf>
    <xf numFmtId="0" fontId="5" fillId="0" borderId="5" xfId="0" applyFont="1" applyBorder="1" applyAlignment="1">
      <alignment horizontal="left" vertical="top" wrapText="1"/>
    </xf>
    <xf numFmtId="0" fontId="5" fillId="0" borderId="6" xfId="0" applyFont="1" applyBorder="1" applyAlignment="1">
      <alignment horizontal="left" vertical="top" wrapText="1"/>
    </xf>
    <xf numFmtId="0" fontId="5" fillId="0" borderId="7" xfId="0" applyFont="1" applyBorder="1" applyAlignment="1">
      <alignment horizontal="left" vertical="top" wrapText="1"/>
    </xf>
    <xf numFmtId="0" fontId="0" fillId="4" borderId="8" xfId="0" applyFill="1" applyBorder="1" applyAlignment="1">
      <alignment horizontal="center" vertical="top" wrapText="1"/>
    </xf>
    <xf numFmtId="0" fontId="0" fillId="4" borderId="0" xfId="0" applyFill="1" applyAlignment="1">
      <alignment horizontal="center" vertical="top" wrapText="1"/>
    </xf>
    <xf numFmtId="0" fontId="0" fillId="4" borderId="9" xfId="0" applyFill="1" applyBorder="1" applyAlignment="1">
      <alignment horizontal="center" vertical="top" wrapText="1"/>
    </xf>
    <xf numFmtId="0" fontId="4" fillId="0" borderId="8" xfId="0" applyFont="1" applyBorder="1" applyAlignment="1">
      <alignment horizontal="left" vertical="top" wrapText="1"/>
    </xf>
    <xf numFmtId="0" fontId="4" fillId="0" borderId="0" xfId="0" applyFont="1" applyAlignment="1">
      <alignment horizontal="left" vertical="top" wrapText="1"/>
    </xf>
    <xf numFmtId="0" fontId="4" fillId="0" borderId="9" xfId="0" applyFont="1" applyBorder="1" applyAlignment="1">
      <alignment horizontal="left" vertical="top" wrapText="1"/>
    </xf>
    <xf numFmtId="0" fontId="4" fillId="4" borderId="8" xfId="0" applyFont="1" applyFill="1" applyBorder="1" applyAlignment="1">
      <alignment horizontal="center" vertical="top" wrapText="1"/>
    </xf>
    <xf numFmtId="0" fontId="4" fillId="4" borderId="0" xfId="0" applyFont="1" applyFill="1" applyAlignment="1">
      <alignment horizontal="center" vertical="top" wrapText="1"/>
    </xf>
    <xf numFmtId="0" fontId="4" fillId="4" borderId="9" xfId="0" applyFont="1" applyFill="1" applyBorder="1" applyAlignment="1">
      <alignment horizontal="center" vertical="top" wrapText="1"/>
    </xf>
    <xf numFmtId="0" fontId="4" fillId="0" borderId="10" xfId="0" applyFont="1" applyBorder="1" applyAlignment="1">
      <alignment horizontal="left" vertical="top" wrapText="1"/>
    </xf>
    <xf numFmtId="0" fontId="4" fillId="0" borderId="11" xfId="0" applyFont="1" applyBorder="1" applyAlignment="1">
      <alignment horizontal="left" vertical="top" wrapText="1"/>
    </xf>
    <xf numFmtId="0" fontId="4" fillId="0" borderId="12" xfId="0" applyFont="1" applyBorder="1" applyAlignment="1">
      <alignment horizontal="left" vertical="top" wrapText="1"/>
    </xf>
    <xf numFmtId="0" fontId="11" fillId="8" borderId="2" xfId="0" applyFont="1" applyFill="1" applyBorder="1" applyAlignment="1">
      <alignment horizontal="center"/>
    </xf>
    <xf numFmtId="0" fontId="11" fillId="8" borderId="3" xfId="0" applyFont="1" applyFill="1" applyBorder="1" applyAlignment="1">
      <alignment horizontal="center"/>
    </xf>
    <xf numFmtId="0" fontId="1" fillId="5" borderId="2" xfId="0" applyFont="1" applyFill="1" applyBorder="1" applyAlignment="1">
      <alignment horizontal="left" vertical="top"/>
    </xf>
    <xf numFmtId="0" fontId="1" fillId="5" borderId="3" xfId="0" applyFont="1" applyFill="1" applyBorder="1" applyAlignment="1">
      <alignment horizontal="left" vertical="top"/>
    </xf>
    <xf numFmtId="0" fontId="1" fillId="5" borderId="4" xfId="0" applyFont="1" applyFill="1" applyBorder="1" applyAlignment="1">
      <alignment horizontal="left" vertical="top"/>
    </xf>
    <xf numFmtId="0" fontId="1" fillId="5" borderId="10" xfId="0" applyFont="1" applyFill="1" applyBorder="1" applyAlignment="1">
      <alignment horizontal="left" vertical="top"/>
    </xf>
    <xf numFmtId="0" fontId="1" fillId="5" borderId="11" xfId="0" applyFont="1" applyFill="1" applyBorder="1" applyAlignment="1">
      <alignment horizontal="left" vertical="top"/>
    </xf>
    <xf numFmtId="0" fontId="1" fillId="5" borderId="12" xfId="0" applyFont="1" applyFill="1" applyBorder="1" applyAlignment="1">
      <alignment horizontal="left" vertical="top"/>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129540</xdr:colOff>
      <xdr:row>0</xdr:row>
      <xdr:rowOff>76200</xdr:rowOff>
    </xdr:from>
    <xdr:to>
      <xdr:col>4</xdr:col>
      <xdr:colOff>0</xdr:colOff>
      <xdr:row>1</xdr:row>
      <xdr:rowOff>411480</xdr:rowOff>
    </xdr:to>
    <xdr:pic>
      <xdr:nvPicPr>
        <xdr:cNvPr id="2" name="Afbeelding 1">
          <a:extLst>
            <a:ext uri="{FF2B5EF4-FFF2-40B4-BE49-F238E27FC236}">
              <a16:creationId xmlns:a16="http://schemas.microsoft.com/office/drawing/2014/main" id="{B7B33A59-FFA0-2EB6-8317-CABBA3F1DB2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11140" y="76200"/>
          <a:ext cx="2156460" cy="5181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F8BC69-23D6-46E8-8C7C-EC4F6120BE38}">
  <dimension ref="B1:F17"/>
  <sheetViews>
    <sheetView topLeftCell="A6" zoomScale="110" zoomScaleNormal="110" workbookViewId="0"/>
  </sheetViews>
  <sheetFormatPr defaultRowHeight="14.45"/>
  <cols>
    <col min="2" max="2" width="34.7109375" customWidth="1"/>
    <col min="3" max="6" width="33.28515625" customWidth="1"/>
  </cols>
  <sheetData>
    <row r="1" spans="2:6" ht="14.45" customHeight="1">
      <c r="B1" s="66" t="s">
        <v>0</v>
      </c>
      <c r="C1" s="66"/>
      <c r="D1" s="66"/>
      <c r="E1" s="66"/>
      <c r="F1" s="66"/>
    </row>
    <row r="2" spans="2:6" ht="33.6" customHeight="1">
      <c r="B2" s="66"/>
      <c r="C2" s="66"/>
      <c r="D2" s="66"/>
      <c r="E2" s="66"/>
      <c r="F2" s="66"/>
    </row>
    <row r="3" spans="2:6" ht="32.450000000000003" customHeight="1">
      <c r="B3" s="67" t="s">
        <v>1</v>
      </c>
      <c r="C3" s="68"/>
      <c r="D3" s="68"/>
      <c r="E3" s="68"/>
      <c r="F3" s="69"/>
    </row>
    <row r="4" spans="2:6" ht="67.900000000000006" customHeight="1">
      <c r="B4" s="70" t="s">
        <v>2</v>
      </c>
      <c r="C4" s="71"/>
      <c r="D4" s="71"/>
      <c r="E4" s="71"/>
      <c r="F4" s="72"/>
    </row>
    <row r="5" spans="2:6">
      <c r="B5" s="73"/>
      <c r="C5" s="74"/>
      <c r="D5" s="74"/>
      <c r="E5" s="74"/>
      <c r="F5" s="75"/>
    </row>
    <row r="6" spans="2:6" ht="77.45" customHeight="1">
      <c r="B6" s="76" t="s">
        <v>3</v>
      </c>
      <c r="C6" s="77"/>
      <c r="D6" s="77"/>
      <c r="E6" s="77"/>
      <c r="F6" s="78"/>
    </row>
    <row r="7" spans="2:6" ht="15.6">
      <c r="B7" s="79"/>
      <c r="C7" s="80"/>
      <c r="D7" s="80"/>
      <c r="E7" s="80"/>
      <c r="F7" s="81"/>
    </row>
    <row r="8" spans="2:6" ht="34.9" customHeight="1">
      <c r="B8" s="82" t="s">
        <v>4</v>
      </c>
      <c r="C8" s="83"/>
      <c r="D8" s="83"/>
      <c r="E8" s="83"/>
      <c r="F8" s="84"/>
    </row>
    <row r="10" spans="2:6">
      <c r="B10" s="1" t="s">
        <v>5</v>
      </c>
      <c r="C10" s="2"/>
      <c r="D10" s="2"/>
    </row>
    <row r="11" spans="2:6">
      <c r="B11" s="53" t="s">
        <v>6</v>
      </c>
      <c r="C11" s="85"/>
      <c r="D11" s="86"/>
    </row>
    <row r="12" spans="2:6">
      <c r="B12" s="55" t="s">
        <v>7</v>
      </c>
      <c r="C12" s="86"/>
      <c r="D12" s="86"/>
    </row>
    <row r="13" spans="2:6">
      <c r="B13" s="52" t="s">
        <v>8</v>
      </c>
      <c r="C13" s="86"/>
      <c r="D13" s="86"/>
    </row>
    <row r="14" spans="2:6">
      <c r="B14" s="54" t="s">
        <v>9</v>
      </c>
      <c r="C14" s="85"/>
      <c r="D14" s="86"/>
    </row>
    <row r="15" spans="2:6">
      <c r="B15" s="57" t="s">
        <v>10</v>
      </c>
      <c r="C15" s="60"/>
      <c r="D15" s="61"/>
    </row>
    <row r="16" spans="2:6">
      <c r="B16" s="58"/>
      <c r="C16" s="62"/>
      <c r="D16" s="63"/>
    </row>
    <row r="17" spans="2:4">
      <c r="B17" s="59"/>
      <c r="C17" s="64"/>
      <c r="D17" s="65"/>
    </row>
  </sheetData>
  <mergeCells count="13">
    <mergeCell ref="B15:B17"/>
    <mergeCell ref="C15:D17"/>
    <mergeCell ref="B1:F2"/>
    <mergeCell ref="B3:F3"/>
    <mergeCell ref="B4:F4"/>
    <mergeCell ref="B5:F5"/>
    <mergeCell ref="B6:F6"/>
    <mergeCell ref="B7:F7"/>
    <mergeCell ref="B8:F8"/>
    <mergeCell ref="C11:D11"/>
    <mergeCell ref="C12:D12"/>
    <mergeCell ref="C13:D13"/>
    <mergeCell ref="C14:D14"/>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1577FE-F904-41D3-8C41-FC136C980907}">
  <dimension ref="A1:H92"/>
  <sheetViews>
    <sheetView tabSelected="1" topLeftCell="A74" zoomScaleNormal="100" workbookViewId="0">
      <selection activeCell="B72" sqref="B72"/>
    </sheetView>
  </sheetViews>
  <sheetFormatPr defaultColWidth="8.85546875" defaultRowHeight="14.45"/>
  <cols>
    <col min="2" max="2" width="111.28515625" customWidth="1"/>
    <col min="3" max="3" width="9.28515625" customWidth="1"/>
    <col min="4" max="4" width="20.85546875" style="42" customWidth="1"/>
    <col min="6" max="6" width="38.7109375" customWidth="1"/>
    <col min="8" max="8" width="40.7109375" customWidth="1"/>
  </cols>
  <sheetData>
    <row r="1" spans="1:8">
      <c r="A1" s="43"/>
      <c r="B1" s="44"/>
      <c r="C1" s="43"/>
      <c r="D1" s="40"/>
      <c r="F1" s="24"/>
    </row>
    <row r="2" spans="1:8">
      <c r="A2" s="45"/>
      <c r="B2" s="46"/>
      <c r="C2" s="45"/>
      <c r="D2" s="47"/>
      <c r="F2" s="25"/>
      <c r="H2" s="24"/>
    </row>
    <row r="3" spans="1:8" ht="28.9">
      <c r="A3" s="7" t="s">
        <v>11</v>
      </c>
      <c r="B3" s="31" t="s">
        <v>12</v>
      </c>
      <c r="C3" s="10" t="s">
        <v>13</v>
      </c>
      <c r="D3" s="11" t="s">
        <v>14</v>
      </c>
      <c r="F3" s="26"/>
    </row>
    <row r="4" spans="1:8" ht="15.6" customHeight="1">
      <c r="A4" s="32">
        <v>1</v>
      </c>
      <c r="B4" s="33" t="s">
        <v>15</v>
      </c>
      <c r="C4" s="27" t="s">
        <v>16</v>
      </c>
      <c r="D4" s="41"/>
      <c r="F4" s="25"/>
    </row>
    <row r="5" spans="1:8" ht="15.6" customHeight="1">
      <c r="A5" s="32">
        <v>2</v>
      </c>
      <c r="B5" s="33" t="s">
        <v>17</v>
      </c>
      <c r="C5" s="27" t="s">
        <v>16</v>
      </c>
      <c r="D5" s="41"/>
    </row>
    <row r="6" spans="1:8" ht="14.25" customHeight="1">
      <c r="A6" s="32">
        <v>3</v>
      </c>
      <c r="B6" s="33" t="s">
        <v>18</v>
      </c>
      <c r="C6" s="27" t="s">
        <v>16</v>
      </c>
      <c r="D6" s="41"/>
    </row>
    <row r="7" spans="1:8" ht="14.25" customHeight="1">
      <c r="A7" s="32">
        <v>4</v>
      </c>
      <c r="B7" s="33" t="s">
        <v>19</v>
      </c>
      <c r="C7" s="27" t="s">
        <v>16</v>
      </c>
      <c r="D7" s="41"/>
    </row>
    <row r="8" spans="1:8" ht="14.25" customHeight="1">
      <c r="A8" s="32">
        <v>5</v>
      </c>
      <c r="B8" s="33" t="s">
        <v>20</v>
      </c>
      <c r="C8" s="27" t="s">
        <v>16</v>
      </c>
      <c r="D8" s="41"/>
    </row>
    <row r="9" spans="1:8" ht="14.45" customHeight="1">
      <c r="A9" s="32">
        <v>6</v>
      </c>
      <c r="B9" s="33" t="s">
        <v>21</v>
      </c>
      <c r="C9" s="27" t="s">
        <v>16</v>
      </c>
      <c r="D9" s="41"/>
    </row>
    <row r="10" spans="1:8" ht="14.45" customHeight="1">
      <c r="A10" s="32">
        <v>7</v>
      </c>
      <c r="B10" s="33" t="s">
        <v>22</v>
      </c>
      <c r="C10" s="27" t="s">
        <v>16</v>
      </c>
      <c r="D10" s="41"/>
      <c r="F10" s="26"/>
      <c r="H10" s="26"/>
    </row>
    <row r="11" spans="1:8" ht="14.45" customHeight="1">
      <c r="A11" s="32">
        <v>8</v>
      </c>
      <c r="B11" s="33" t="s">
        <v>23</v>
      </c>
      <c r="C11" s="27" t="s">
        <v>16</v>
      </c>
      <c r="D11" s="41"/>
    </row>
    <row r="12" spans="1:8" ht="14.45" customHeight="1">
      <c r="A12" s="32">
        <v>9</v>
      </c>
      <c r="B12" s="33" t="s">
        <v>24</v>
      </c>
      <c r="C12" s="27" t="s">
        <v>16</v>
      </c>
      <c r="D12" s="41"/>
      <c r="F12" s="26"/>
    </row>
    <row r="13" spans="1:8" ht="14.45" customHeight="1">
      <c r="A13" s="32">
        <v>10</v>
      </c>
      <c r="B13" s="33" t="s">
        <v>25</v>
      </c>
      <c r="C13" s="27" t="s">
        <v>16</v>
      </c>
      <c r="D13" s="41"/>
    </row>
    <row r="14" spans="1:8" ht="14.25" customHeight="1">
      <c r="A14" s="32">
        <v>11</v>
      </c>
      <c r="B14" s="33" t="s">
        <v>26</v>
      </c>
      <c r="C14" s="27" t="s">
        <v>16</v>
      </c>
      <c r="D14" s="41"/>
    </row>
    <row r="15" spans="1:8" ht="14.25" customHeight="1">
      <c r="A15" s="32">
        <v>12</v>
      </c>
      <c r="B15" s="33" t="s">
        <v>27</v>
      </c>
      <c r="C15" s="27" t="s">
        <v>16</v>
      </c>
      <c r="D15" s="41"/>
    </row>
    <row r="16" spans="1:8" ht="14.25" customHeight="1">
      <c r="A16" s="32">
        <v>13</v>
      </c>
      <c r="B16" s="33" t="s">
        <v>28</v>
      </c>
      <c r="C16" s="27" t="s">
        <v>16</v>
      </c>
      <c r="D16" s="41"/>
    </row>
    <row r="17" spans="1:6" ht="14.25" customHeight="1">
      <c r="A17" s="32">
        <v>14</v>
      </c>
      <c r="B17" s="33" t="s">
        <v>29</v>
      </c>
      <c r="C17" s="27" t="s">
        <v>16</v>
      </c>
      <c r="D17" s="41"/>
    </row>
    <row r="18" spans="1:6" ht="14.25" customHeight="1">
      <c r="A18" s="32">
        <v>15</v>
      </c>
      <c r="B18" s="33" t="s">
        <v>30</v>
      </c>
      <c r="C18" s="27" t="s">
        <v>16</v>
      </c>
      <c r="D18" s="41"/>
    </row>
    <row r="19" spans="1:6" ht="15">
      <c r="A19" s="32">
        <v>16</v>
      </c>
      <c r="B19" s="33" t="s">
        <v>31</v>
      </c>
      <c r="C19" s="27" t="s">
        <v>16</v>
      </c>
      <c r="D19" s="41"/>
    </row>
    <row r="20" spans="1:6" ht="15.6" customHeight="1">
      <c r="A20" s="32">
        <v>17</v>
      </c>
      <c r="B20" s="33" t="s">
        <v>32</v>
      </c>
      <c r="C20" s="27" t="s">
        <v>16</v>
      </c>
      <c r="D20" s="41"/>
      <c r="F20" s="26"/>
    </row>
    <row r="21" spans="1:6" ht="15.6" customHeight="1">
      <c r="A21" s="32">
        <v>18</v>
      </c>
      <c r="B21" s="33" t="s">
        <v>33</v>
      </c>
      <c r="C21" s="27" t="s">
        <v>16</v>
      </c>
      <c r="D21" s="41"/>
    </row>
    <row r="22" spans="1:6" ht="14.25" customHeight="1">
      <c r="A22" s="32">
        <v>19</v>
      </c>
      <c r="B22" s="33" t="s">
        <v>34</v>
      </c>
      <c r="C22" s="27" t="s">
        <v>16</v>
      </c>
      <c r="D22" s="41"/>
    </row>
    <row r="23" spans="1:6" ht="14.25" customHeight="1">
      <c r="A23" s="32">
        <v>20</v>
      </c>
      <c r="B23" s="33" t="s">
        <v>35</v>
      </c>
      <c r="C23" s="27" t="s">
        <v>16</v>
      </c>
      <c r="D23" s="41"/>
    </row>
    <row r="24" spans="1:6" ht="14.25" customHeight="1">
      <c r="A24" s="32">
        <v>21</v>
      </c>
      <c r="B24" s="33" t="s">
        <v>36</v>
      </c>
      <c r="C24" s="27" t="s">
        <v>16</v>
      </c>
      <c r="D24" s="41"/>
    </row>
    <row r="25" spans="1:6" ht="14.25" customHeight="1">
      <c r="A25" s="32">
        <v>22</v>
      </c>
      <c r="B25" s="33" t="s">
        <v>37</v>
      </c>
      <c r="C25" s="27" t="s">
        <v>16</v>
      </c>
      <c r="D25" s="41"/>
    </row>
    <row r="26" spans="1:6" ht="14.25" customHeight="1">
      <c r="A26" s="32">
        <v>23</v>
      </c>
      <c r="B26" s="33" t="s">
        <v>38</v>
      </c>
      <c r="C26" s="27" t="s">
        <v>16</v>
      </c>
      <c r="D26" s="41"/>
    </row>
    <row r="27" spans="1:6" ht="14.25" customHeight="1">
      <c r="A27" s="32">
        <v>24</v>
      </c>
      <c r="B27" s="33" t="s">
        <v>39</v>
      </c>
      <c r="C27" s="27" t="s">
        <v>16</v>
      </c>
      <c r="D27" s="41"/>
    </row>
    <row r="28" spans="1:6" ht="14.25" customHeight="1">
      <c r="A28" s="32">
        <v>25</v>
      </c>
      <c r="B28" s="35" t="s">
        <v>40</v>
      </c>
      <c r="C28" s="27" t="s">
        <v>16</v>
      </c>
      <c r="D28" s="41"/>
    </row>
    <row r="29" spans="1:6">
      <c r="A29" s="32">
        <v>26</v>
      </c>
      <c r="B29" s="35" t="s">
        <v>41</v>
      </c>
      <c r="C29" s="27" t="s">
        <v>16</v>
      </c>
      <c r="D29" s="41"/>
    </row>
    <row r="30" spans="1:6">
      <c r="A30" s="32">
        <v>27</v>
      </c>
      <c r="B30" s="35" t="s">
        <v>42</v>
      </c>
      <c r="C30" s="27" t="s">
        <v>16</v>
      </c>
      <c r="D30" s="48"/>
    </row>
    <row r="31" spans="1:6">
      <c r="A31" s="45"/>
      <c r="B31" s="49"/>
      <c r="C31" s="45"/>
      <c r="D31" s="47"/>
    </row>
    <row r="32" spans="1:6" ht="28.9">
      <c r="A32" s="7" t="s">
        <v>11</v>
      </c>
      <c r="B32" s="31" t="s">
        <v>43</v>
      </c>
      <c r="C32" s="4" t="s">
        <v>13</v>
      </c>
      <c r="D32" s="12" t="s">
        <v>14</v>
      </c>
    </row>
    <row r="33" spans="1:6">
      <c r="A33" s="32">
        <v>1</v>
      </c>
      <c r="B33" s="33" t="s">
        <v>15</v>
      </c>
      <c r="C33" s="27" t="s">
        <v>16</v>
      </c>
      <c r="D33" s="41"/>
      <c r="F33" s="26"/>
    </row>
    <row r="34" spans="1:6">
      <c r="A34" s="32">
        <v>2</v>
      </c>
      <c r="B34" s="33" t="s">
        <v>17</v>
      </c>
      <c r="C34" s="27" t="s">
        <v>16</v>
      </c>
      <c r="D34" s="41"/>
    </row>
    <row r="35" spans="1:6">
      <c r="A35" s="32">
        <v>3</v>
      </c>
      <c r="B35" s="33" t="s">
        <v>18</v>
      </c>
      <c r="C35" s="27" t="s">
        <v>16</v>
      </c>
      <c r="D35" s="41"/>
    </row>
    <row r="36" spans="1:6" ht="15">
      <c r="A36" s="32">
        <v>4</v>
      </c>
      <c r="B36" s="33" t="s">
        <v>24</v>
      </c>
      <c r="C36" s="27" t="s">
        <v>16</v>
      </c>
      <c r="D36" s="41"/>
      <c r="F36" s="26"/>
    </row>
    <row r="37" spans="1:6" ht="15">
      <c r="A37" s="32">
        <v>5</v>
      </c>
      <c r="B37" s="33" t="s">
        <v>28</v>
      </c>
      <c r="C37" s="27" t="s">
        <v>16</v>
      </c>
      <c r="D37" s="41"/>
    </row>
    <row r="38" spans="1:6" ht="15">
      <c r="A38" s="32">
        <v>6</v>
      </c>
      <c r="B38" s="33" t="s">
        <v>30</v>
      </c>
      <c r="C38" s="27" t="s">
        <v>16</v>
      </c>
      <c r="D38" s="41"/>
    </row>
    <row r="39" spans="1:6">
      <c r="A39" s="45"/>
      <c r="B39" s="50"/>
      <c r="C39" s="45"/>
      <c r="D39" s="47"/>
      <c r="F39" s="51"/>
    </row>
    <row r="40" spans="1:6" ht="28.9">
      <c r="A40" s="7" t="s">
        <v>11</v>
      </c>
      <c r="B40" s="31" t="s">
        <v>44</v>
      </c>
      <c r="C40" s="4" t="s">
        <v>13</v>
      </c>
      <c r="D40" s="14" t="s">
        <v>14</v>
      </c>
      <c r="F40" s="26"/>
    </row>
    <row r="41" spans="1:6">
      <c r="A41" s="32">
        <v>1</v>
      </c>
      <c r="B41" s="33" t="s">
        <v>15</v>
      </c>
      <c r="C41" s="27" t="s">
        <v>16</v>
      </c>
      <c r="D41" s="41"/>
    </row>
    <row r="42" spans="1:6">
      <c r="A42" s="32">
        <v>2</v>
      </c>
      <c r="B42" s="33" t="s">
        <v>17</v>
      </c>
      <c r="C42" s="27" t="s">
        <v>16</v>
      </c>
      <c r="D42" s="41"/>
    </row>
    <row r="43" spans="1:6">
      <c r="A43" s="32">
        <v>3</v>
      </c>
      <c r="B43" s="33" t="s">
        <v>18</v>
      </c>
      <c r="C43" s="27" t="s">
        <v>16</v>
      </c>
      <c r="D43" s="41"/>
    </row>
    <row r="44" spans="1:6" ht="15">
      <c r="A44" s="32">
        <v>4</v>
      </c>
      <c r="B44" s="33" t="s">
        <v>22</v>
      </c>
      <c r="C44" s="27" t="s">
        <v>16</v>
      </c>
      <c r="D44" s="41"/>
    </row>
    <row r="45" spans="1:6" ht="15">
      <c r="A45" s="32">
        <v>5</v>
      </c>
      <c r="B45" s="33" t="s">
        <v>24</v>
      </c>
      <c r="C45" s="27" t="s">
        <v>16</v>
      </c>
      <c r="D45" s="41"/>
    </row>
    <row r="46" spans="1:6">
      <c r="A46" s="32">
        <v>6</v>
      </c>
      <c r="B46" s="33" t="s">
        <v>33</v>
      </c>
      <c r="C46" s="27" t="s">
        <v>16</v>
      </c>
      <c r="D46" s="41"/>
    </row>
    <row r="47" spans="1:6">
      <c r="A47" s="32">
        <v>7</v>
      </c>
      <c r="B47" s="35" t="s">
        <v>40</v>
      </c>
      <c r="C47" s="27" t="s">
        <v>16</v>
      </c>
      <c r="D47" s="41"/>
    </row>
    <row r="48" spans="1:6">
      <c r="A48" s="15">
        <v>8</v>
      </c>
      <c r="B48" s="35" t="s">
        <v>41</v>
      </c>
      <c r="C48" s="27" t="s">
        <v>16</v>
      </c>
      <c r="D48" s="41"/>
    </row>
    <row r="49" spans="1:6">
      <c r="A49" s="45"/>
      <c r="B49" s="49"/>
      <c r="C49" s="45"/>
      <c r="D49" s="47"/>
    </row>
    <row r="50" spans="1:6" ht="28.9">
      <c r="A50" s="9" t="s">
        <v>11</v>
      </c>
      <c r="B50" s="31" t="s">
        <v>45</v>
      </c>
      <c r="C50" s="4" t="s">
        <v>13</v>
      </c>
      <c r="D50" s="14" t="s">
        <v>14</v>
      </c>
      <c r="F50" s="26"/>
    </row>
    <row r="51" spans="1:6">
      <c r="A51" s="32">
        <v>1</v>
      </c>
      <c r="B51" s="33" t="s">
        <v>15</v>
      </c>
      <c r="C51" s="27" t="s">
        <v>16</v>
      </c>
      <c r="D51" s="41"/>
    </row>
    <row r="52" spans="1:6">
      <c r="A52" s="32">
        <v>2</v>
      </c>
      <c r="B52" s="33" t="s">
        <v>17</v>
      </c>
      <c r="C52" s="27" t="s">
        <v>16</v>
      </c>
      <c r="D52" s="41"/>
    </row>
    <row r="53" spans="1:6">
      <c r="A53" s="32">
        <v>3</v>
      </c>
      <c r="B53" s="33" t="s">
        <v>18</v>
      </c>
      <c r="C53" s="27" t="s">
        <v>16</v>
      </c>
      <c r="D53" s="41"/>
    </row>
    <row r="54" spans="1:6" ht="15">
      <c r="A54" s="32">
        <v>4</v>
      </c>
      <c r="B54" s="33" t="s">
        <v>20</v>
      </c>
      <c r="C54" s="27" t="s">
        <v>16</v>
      </c>
      <c r="D54" s="41"/>
    </row>
    <row r="55" spans="1:6">
      <c r="A55" s="32">
        <v>5</v>
      </c>
      <c r="B55" s="33" t="s">
        <v>46</v>
      </c>
      <c r="C55" s="27" t="s">
        <v>16</v>
      </c>
      <c r="D55" s="41"/>
    </row>
    <row r="56" spans="1:6" ht="15">
      <c r="A56" s="32">
        <v>6</v>
      </c>
      <c r="B56" s="33" t="s">
        <v>23</v>
      </c>
      <c r="C56" s="27" t="s">
        <v>16</v>
      </c>
      <c r="D56" s="41"/>
    </row>
    <row r="57" spans="1:6" ht="15">
      <c r="A57" s="32">
        <v>7</v>
      </c>
      <c r="B57" s="33" t="s">
        <v>24</v>
      </c>
      <c r="C57" s="27" t="s">
        <v>16</v>
      </c>
      <c r="D57" s="41"/>
    </row>
    <row r="58" spans="1:6" ht="15">
      <c r="A58" s="15">
        <v>8</v>
      </c>
      <c r="B58" s="33" t="s">
        <v>25</v>
      </c>
      <c r="C58" s="27" t="s">
        <v>16</v>
      </c>
      <c r="D58" s="41"/>
    </row>
    <row r="59" spans="1:6" ht="15">
      <c r="A59" s="32">
        <v>9</v>
      </c>
      <c r="B59" s="33" t="s">
        <v>26</v>
      </c>
      <c r="C59" s="27" t="s">
        <v>16</v>
      </c>
      <c r="D59" s="41"/>
    </row>
    <row r="60" spans="1:6">
      <c r="A60" s="32">
        <v>10</v>
      </c>
      <c r="B60" s="33" t="s">
        <v>27</v>
      </c>
      <c r="C60" s="27" t="s">
        <v>16</v>
      </c>
      <c r="D60" s="41"/>
    </row>
    <row r="61" spans="1:6" ht="15">
      <c r="A61" s="32">
        <v>11</v>
      </c>
      <c r="B61" s="33" t="s">
        <v>28</v>
      </c>
      <c r="C61" s="27" t="s">
        <v>16</v>
      </c>
      <c r="D61" s="41"/>
    </row>
    <row r="62" spans="1:6" ht="15">
      <c r="A62" s="32">
        <v>12</v>
      </c>
      <c r="B62" s="33" t="s">
        <v>29</v>
      </c>
      <c r="C62" s="27" t="s">
        <v>16</v>
      </c>
      <c r="D62" s="41"/>
    </row>
    <row r="63" spans="1:6" ht="15">
      <c r="A63" s="32">
        <v>13</v>
      </c>
      <c r="B63" s="33" t="s">
        <v>30</v>
      </c>
      <c r="C63" s="27" t="s">
        <v>16</v>
      </c>
      <c r="D63" s="41"/>
    </row>
    <row r="64" spans="1:6" ht="15">
      <c r="A64" s="32">
        <v>14</v>
      </c>
      <c r="B64" s="33" t="s">
        <v>31</v>
      </c>
      <c r="C64" s="27" t="s">
        <v>16</v>
      </c>
      <c r="D64" s="41"/>
    </row>
    <row r="65" spans="1:6" ht="15">
      <c r="A65" s="32">
        <v>15</v>
      </c>
      <c r="B65" s="33" t="s">
        <v>47</v>
      </c>
      <c r="C65" s="21" t="s">
        <v>16</v>
      </c>
      <c r="D65" s="22"/>
    </row>
    <row r="66" spans="1:6" ht="15">
      <c r="A66" s="32">
        <v>16</v>
      </c>
      <c r="B66" s="33" t="s">
        <v>48</v>
      </c>
      <c r="C66" s="21" t="s">
        <v>16</v>
      </c>
      <c r="D66" s="22"/>
    </row>
    <row r="67" spans="1:6">
      <c r="A67" s="15">
        <v>17</v>
      </c>
      <c r="B67" s="33" t="s">
        <v>49</v>
      </c>
      <c r="C67" s="27" t="s">
        <v>16</v>
      </c>
      <c r="D67" s="41"/>
    </row>
    <row r="68" spans="1:6" ht="16.899999999999999" customHeight="1">
      <c r="A68" s="32">
        <v>18</v>
      </c>
      <c r="B68" s="33" t="s">
        <v>35</v>
      </c>
      <c r="C68" s="27" t="s">
        <v>16</v>
      </c>
      <c r="D68" s="41"/>
    </row>
    <row r="69" spans="1:6" ht="15">
      <c r="A69" s="32">
        <v>19</v>
      </c>
      <c r="B69" s="33" t="s">
        <v>50</v>
      </c>
      <c r="C69" s="27" t="s">
        <v>16</v>
      </c>
      <c r="D69" s="48"/>
    </row>
    <row r="70" spans="1:6" ht="14.25" customHeight="1">
      <c r="A70" s="45"/>
      <c r="B70" s="49"/>
      <c r="C70" s="45"/>
      <c r="D70" s="47"/>
    </row>
    <row r="71" spans="1:6" ht="28.9">
      <c r="A71" s="8" t="s">
        <v>11</v>
      </c>
      <c r="B71" s="31" t="s">
        <v>51</v>
      </c>
      <c r="C71" s="4" t="s">
        <v>13</v>
      </c>
      <c r="D71" s="14" t="s">
        <v>14</v>
      </c>
      <c r="F71" s="26"/>
    </row>
    <row r="72" spans="1:6">
      <c r="A72" s="32">
        <v>1</v>
      </c>
      <c r="B72" s="33" t="s">
        <v>15</v>
      </c>
      <c r="C72" s="27" t="s">
        <v>16</v>
      </c>
      <c r="D72" s="41"/>
    </row>
    <row r="73" spans="1:6">
      <c r="A73" s="32">
        <v>2</v>
      </c>
      <c r="B73" s="33" t="s">
        <v>17</v>
      </c>
      <c r="C73" s="27" t="s">
        <v>16</v>
      </c>
      <c r="D73" s="41"/>
    </row>
    <row r="74" spans="1:6">
      <c r="A74" s="32">
        <v>3</v>
      </c>
      <c r="B74" s="33" t="s">
        <v>18</v>
      </c>
      <c r="C74" s="27" t="s">
        <v>16</v>
      </c>
      <c r="D74" s="41"/>
    </row>
    <row r="75" spans="1:6">
      <c r="A75" s="32">
        <v>4</v>
      </c>
      <c r="B75" s="33" t="s">
        <v>19</v>
      </c>
      <c r="C75" s="27" t="s">
        <v>16</v>
      </c>
      <c r="D75" s="41"/>
    </row>
    <row r="76" spans="1:6" ht="15">
      <c r="A76" s="32">
        <v>5</v>
      </c>
      <c r="B76" s="33" t="s">
        <v>52</v>
      </c>
      <c r="C76" s="27" t="s">
        <v>16</v>
      </c>
      <c r="D76" s="41"/>
    </row>
    <row r="77" spans="1:6">
      <c r="A77" s="32">
        <v>6</v>
      </c>
      <c r="B77" s="33" t="s">
        <v>21</v>
      </c>
      <c r="C77" s="27" t="s">
        <v>16</v>
      </c>
      <c r="D77" s="41"/>
    </row>
    <row r="78" spans="1:6" ht="15">
      <c r="A78" s="32">
        <v>7</v>
      </c>
      <c r="B78" s="33" t="s">
        <v>22</v>
      </c>
      <c r="C78" s="27" t="s">
        <v>16</v>
      </c>
      <c r="D78" s="41"/>
    </row>
    <row r="79" spans="1:6" ht="15">
      <c r="A79" s="15">
        <v>8</v>
      </c>
      <c r="B79" s="33" t="s">
        <v>23</v>
      </c>
      <c r="C79" s="27" t="s">
        <v>16</v>
      </c>
      <c r="D79" s="41"/>
    </row>
    <row r="80" spans="1:6" ht="15">
      <c r="A80" s="32">
        <v>9</v>
      </c>
      <c r="B80" s="33" t="s">
        <v>24</v>
      </c>
      <c r="C80" s="27" t="s">
        <v>16</v>
      </c>
      <c r="D80" s="41"/>
    </row>
    <row r="81" spans="1:4" ht="15">
      <c r="A81" s="32">
        <v>10</v>
      </c>
      <c r="B81" s="33" t="s">
        <v>25</v>
      </c>
      <c r="C81" s="27" t="s">
        <v>16</v>
      </c>
      <c r="D81" s="41"/>
    </row>
    <row r="82" spans="1:4" ht="15">
      <c r="A82" s="32">
        <v>11</v>
      </c>
      <c r="B82" s="33" t="s">
        <v>26</v>
      </c>
      <c r="C82" s="27" t="s">
        <v>16</v>
      </c>
      <c r="D82" s="41"/>
    </row>
    <row r="83" spans="1:4">
      <c r="A83" s="32">
        <v>12</v>
      </c>
      <c r="B83" s="33" t="s">
        <v>27</v>
      </c>
      <c r="C83" s="27" t="s">
        <v>16</v>
      </c>
      <c r="D83" s="41"/>
    </row>
    <row r="84" spans="1:4" ht="15">
      <c r="A84" s="32">
        <v>13</v>
      </c>
      <c r="B84" s="33" t="s">
        <v>28</v>
      </c>
      <c r="C84" s="27" t="s">
        <v>16</v>
      </c>
      <c r="D84" s="41"/>
    </row>
    <row r="85" spans="1:4" ht="15">
      <c r="A85" s="32">
        <v>14</v>
      </c>
      <c r="B85" s="33" t="s">
        <v>29</v>
      </c>
      <c r="C85" s="27" t="s">
        <v>16</v>
      </c>
      <c r="D85" s="41"/>
    </row>
    <row r="86" spans="1:4" ht="15">
      <c r="A86" s="32">
        <v>15</v>
      </c>
      <c r="B86" s="33" t="s">
        <v>30</v>
      </c>
      <c r="C86" s="27" t="s">
        <v>16</v>
      </c>
      <c r="D86" s="41"/>
    </row>
    <row r="87" spans="1:4" ht="15">
      <c r="A87" s="32">
        <v>16</v>
      </c>
      <c r="B87" s="33" t="s">
        <v>31</v>
      </c>
      <c r="C87" s="27" t="s">
        <v>16</v>
      </c>
      <c r="D87" s="41"/>
    </row>
    <row r="88" spans="1:4" ht="15">
      <c r="A88" s="32">
        <v>17</v>
      </c>
      <c r="B88" s="33" t="s">
        <v>32</v>
      </c>
      <c r="C88" s="27" t="s">
        <v>16</v>
      </c>
      <c r="D88" s="41"/>
    </row>
    <row r="89" spans="1:4">
      <c r="A89" s="32">
        <v>18</v>
      </c>
      <c r="B89" s="33" t="s">
        <v>33</v>
      </c>
      <c r="C89" s="27" t="s">
        <v>16</v>
      </c>
      <c r="D89" s="41"/>
    </row>
    <row r="90" spans="1:4" ht="18" customHeight="1">
      <c r="A90" s="15">
        <v>19</v>
      </c>
      <c r="B90" s="33" t="s">
        <v>35</v>
      </c>
      <c r="C90" s="27" t="s">
        <v>16</v>
      </c>
      <c r="D90" s="41"/>
    </row>
    <row r="91" spans="1:4">
      <c r="A91" s="32">
        <v>20</v>
      </c>
      <c r="B91" s="35" t="s">
        <v>42</v>
      </c>
      <c r="C91" s="27" t="s">
        <v>16</v>
      </c>
      <c r="D91" s="41"/>
    </row>
    <row r="92" spans="1:4">
      <c r="A92" s="45"/>
      <c r="B92" s="49"/>
      <c r="C92" s="45"/>
      <c r="D92" s="47"/>
    </row>
  </sheetData>
  <pageMargins left="0.7" right="0.7" top="0.75" bottom="0.75" header="0.3" footer="0.3"/>
  <pageSetup paperSize="8"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54393B-5579-4C6B-8EB3-A9F82C9F746F}">
  <dimension ref="A1:I29"/>
  <sheetViews>
    <sheetView topLeftCell="A10" workbookViewId="0">
      <selection activeCell="B33" sqref="B33"/>
    </sheetView>
  </sheetViews>
  <sheetFormatPr defaultColWidth="8.85546875" defaultRowHeight="14.45"/>
  <cols>
    <col min="2" max="2" width="108.42578125" customWidth="1"/>
    <col min="3" max="3" width="9.140625" customWidth="1"/>
    <col min="4" max="4" width="9.140625" style="30"/>
    <col min="5" max="5" width="16.7109375" customWidth="1"/>
    <col min="6" max="6" width="15.28515625" style="30" customWidth="1"/>
    <col min="8" max="8" width="42.7109375" customWidth="1"/>
    <col min="9" max="9" width="41.85546875" style="26" customWidth="1"/>
  </cols>
  <sheetData>
    <row r="1" spans="1:6" ht="28.9">
      <c r="A1" s="7" t="s">
        <v>11</v>
      </c>
      <c r="B1" s="31" t="s">
        <v>53</v>
      </c>
      <c r="C1" s="4" t="s">
        <v>13</v>
      </c>
      <c r="D1" s="5" t="s">
        <v>54</v>
      </c>
      <c r="E1" s="6" t="s">
        <v>55</v>
      </c>
      <c r="F1" s="5" t="s">
        <v>56</v>
      </c>
    </row>
    <row r="2" spans="1:6">
      <c r="A2" s="32">
        <v>1</v>
      </c>
      <c r="B2" s="33" t="s">
        <v>15</v>
      </c>
      <c r="C2" s="27" t="s">
        <v>16</v>
      </c>
      <c r="D2" s="28">
        <f>Uurtarieven!D4</f>
        <v>0</v>
      </c>
      <c r="E2" s="27">
        <v>500</v>
      </c>
      <c r="F2" s="36">
        <f>D2*E2</f>
        <v>0</v>
      </c>
    </row>
    <row r="3" spans="1:6">
      <c r="A3" s="32">
        <v>2</v>
      </c>
      <c r="B3" s="33" t="s">
        <v>17</v>
      </c>
      <c r="C3" s="27" t="s">
        <v>16</v>
      </c>
      <c r="D3" s="28">
        <f>Uurtarieven!D5</f>
        <v>0</v>
      </c>
      <c r="E3" s="27">
        <v>500</v>
      </c>
      <c r="F3" s="36">
        <f t="shared" ref="F3:F28" si="0">D3*E3</f>
        <v>0</v>
      </c>
    </row>
    <row r="4" spans="1:6">
      <c r="A4" s="32">
        <v>3</v>
      </c>
      <c r="B4" s="33" t="s">
        <v>18</v>
      </c>
      <c r="C4" s="27" t="s">
        <v>16</v>
      </c>
      <c r="D4" s="28">
        <f>Uurtarieven!D6</f>
        <v>0</v>
      </c>
      <c r="E4" s="27">
        <v>500</v>
      </c>
      <c r="F4" s="36">
        <f t="shared" si="0"/>
        <v>0</v>
      </c>
    </row>
    <row r="5" spans="1:6">
      <c r="A5" s="32">
        <v>4</v>
      </c>
      <c r="B5" s="33" t="s">
        <v>19</v>
      </c>
      <c r="C5" s="27" t="s">
        <v>16</v>
      </c>
      <c r="D5" s="28">
        <f>Uurtarieven!D7</f>
        <v>0</v>
      </c>
      <c r="E5" s="27">
        <v>1200</v>
      </c>
      <c r="F5" s="36">
        <f t="shared" si="0"/>
        <v>0</v>
      </c>
    </row>
    <row r="6" spans="1:6" ht="15">
      <c r="A6" s="32">
        <v>5</v>
      </c>
      <c r="B6" s="33" t="s">
        <v>20</v>
      </c>
      <c r="C6" s="27" t="s">
        <v>16</v>
      </c>
      <c r="D6" s="28">
        <f>Uurtarieven!D8</f>
        <v>0</v>
      </c>
      <c r="E6" s="27">
        <v>600</v>
      </c>
      <c r="F6" s="36">
        <f t="shared" si="0"/>
        <v>0</v>
      </c>
    </row>
    <row r="7" spans="1:6">
      <c r="A7" s="32">
        <v>6</v>
      </c>
      <c r="B7" s="33" t="s">
        <v>21</v>
      </c>
      <c r="C7" s="27" t="s">
        <v>16</v>
      </c>
      <c r="D7" s="28">
        <f>Uurtarieven!D9</f>
        <v>0</v>
      </c>
      <c r="E7" s="27">
        <v>500</v>
      </c>
      <c r="F7" s="36">
        <f t="shared" si="0"/>
        <v>0</v>
      </c>
    </row>
    <row r="8" spans="1:6" ht="15">
      <c r="A8" s="32">
        <v>7</v>
      </c>
      <c r="B8" s="33" t="s">
        <v>22</v>
      </c>
      <c r="C8" s="27" t="s">
        <v>16</v>
      </c>
      <c r="D8" s="28">
        <f>Uurtarieven!D10</f>
        <v>0</v>
      </c>
      <c r="E8" s="27">
        <v>400</v>
      </c>
      <c r="F8" s="36">
        <f t="shared" si="0"/>
        <v>0</v>
      </c>
    </row>
    <row r="9" spans="1:6" ht="15">
      <c r="A9" s="32">
        <v>8</v>
      </c>
      <c r="B9" s="33" t="s">
        <v>23</v>
      </c>
      <c r="C9" s="27" t="s">
        <v>16</v>
      </c>
      <c r="D9" s="28">
        <f>Uurtarieven!D11</f>
        <v>0</v>
      </c>
      <c r="E9" s="27">
        <v>40</v>
      </c>
      <c r="F9" s="36">
        <f t="shared" si="0"/>
        <v>0</v>
      </c>
    </row>
    <row r="10" spans="1:6" ht="15">
      <c r="A10" s="32">
        <v>9</v>
      </c>
      <c r="B10" s="33" t="s">
        <v>24</v>
      </c>
      <c r="C10" s="27" t="s">
        <v>16</v>
      </c>
      <c r="D10" s="28">
        <f>Uurtarieven!D12</f>
        <v>0</v>
      </c>
      <c r="E10" s="27">
        <v>800</v>
      </c>
      <c r="F10" s="36">
        <f t="shared" si="0"/>
        <v>0</v>
      </c>
    </row>
    <row r="11" spans="1:6" ht="15">
      <c r="A11" s="32">
        <v>10</v>
      </c>
      <c r="B11" s="33" t="s">
        <v>25</v>
      </c>
      <c r="C11" s="27" t="s">
        <v>16</v>
      </c>
      <c r="D11" s="28">
        <f>Uurtarieven!D13</f>
        <v>0</v>
      </c>
      <c r="E11" s="27">
        <v>80</v>
      </c>
      <c r="F11" s="36">
        <f t="shared" si="0"/>
        <v>0</v>
      </c>
    </row>
    <row r="12" spans="1:6" ht="15">
      <c r="A12" s="32">
        <v>11</v>
      </c>
      <c r="B12" s="33" t="s">
        <v>26</v>
      </c>
      <c r="C12" s="27" t="s">
        <v>16</v>
      </c>
      <c r="D12" s="28">
        <f>Uurtarieven!D14</f>
        <v>0</v>
      </c>
      <c r="E12" s="27">
        <v>240</v>
      </c>
      <c r="F12" s="36">
        <f t="shared" si="0"/>
        <v>0</v>
      </c>
    </row>
    <row r="13" spans="1:6">
      <c r="A13" s="32">
        <v>12</v>
      </c>
      <c r="B13" s="33" t="s">
        <v>27</v>
      </c>
      <c r="C13" s="27" t="s">
        <v>16</v>
      </c>
      <c r="D13" s="34">
        <f>Uurtarieven!D15</f>
        <v>0</v>
      </c>
      <c r="E13" s="27">
        <v>200</v>
      </c>
      <c r="F13" s="36">
        <f t="shared" si="0"/>
        <v>0</v>
      </c>
    </row>
    <row r="14" spans="1:6" ht="15">
      <c r="A14" s="32">
        <v>13</v>
      </c>
      <c r="B14" s="33" t="s">
        <v>28</v>
      </c>
      <c r="C14" s="27" t="s">
        <v>16</v>
      </c>
      <c r="D14" s="28">
        <f>Uurtarieven!D16</f>
        <v>0</v>
      </c>
      <c r="E14" s="27">
        <v>160</v>
      </c>
      <c r="F14" s="36">
        <f t="shared" si="0"/>
        <v>0</v>
      </c>
    </row>
    <row r="15" spans="1:6" ht="15">
      <c r="A15" s="32">
        <v>14</v>
      </c>
      <c r="B15" s="33" t="s">
        <v>29</v>
      </c>
      <c r="C15" s="27" t="s">
        <v>16</v>
      </c>
      <c r="D15" s="28">
        <f>Uurtarieven!D17</f>
        <v>0</v>
      </c>
      <c r="E15" s="27">
        <v>80</v>
      </c>
      <c r="F15" s="36">
        <f t="shared" si="0"/>
        <v>0</v>
      </c>
    </row>
    <row r="16" spans="1:6" ht="15">
      <c r="A16" s="32">
        <v>15</v>
      </c>
      <c r="B16" s="33" t="s">
        <v>30</v>
      </c>
      <c r="C16" s="27" t="s">
        <v>16</v>
      </c>
      <c r="D16" s="28">
        <f>Uurtarieven!D18</f>
        <v>0</v>
      </c>
      <c r="E16" s="27">
        <v>320</v>
      </c>
      <c r="F16" s="36">
        <f t="shared" si="0"/>
        <v>0</v>
      </c>
    </row>
    <row r="17" spans="1:8" ht="15">
      <c r="A17" s="32">
        <v>16</v>
      </c>
      <c r="B17" s="33" t="s">
        <v>31</v>
      </c>
      <c r="C17" s="27" t="s">
        <v>16</v>
      </c>
      <c r="D17" s="28">
        <f>Uurtarieven!D19</f>
        <v>0</v>
      </c>
      <c r="E17" s="27">
        <v>180</v>
      </c>
      <c r="F17" s="36">
        <f t="shared" si="0"/>
        <v>0</v>
      </c>
    </row>
    <row r="18" spans="1:8" ht="15">
      <c r="A18" s="32">
        <v>17</v>
      </c>
      <c r="B18" s="33" t="s">
        <v>32</v>
      </c>
      <c r="C18" s="27" t="s">
        <v>16</v>
      </c>
      <c r="D18" s="28">
        <f>Uurtarieven!D20</f>
        <v>0</v>
      </c>
      <c r="E18" s="27">
        <v>240</v>
      </c>
      <c r="F18" s="36">
        <f t="shared" si="0"/>
        <v>0</v>
      </c>
    </row>
    <row r="19" spans="1:8" ht="15.6" customHeight="1">
      <c r="A19" s="32">
        <v>18</v>
      </c>
      <c r="B19" s="33" t="s">
        <v>33</v>
      </c>
      <c r="C19" s="27" t="s">
        <v>16</v>
      </c>
      <c r="D19" s="28">
        <f>Uurtarieven!D21</f>
        <v>0</v>
      </c>
      <c r="E19" s="27">
        <v>160</v>
      </c>
      <c r="F19" s="36">
        <f t="shared" si="0"/>
        <v>0</v>
      </c>
    </row>
    <row r="20" spans="1:8" ht="15.6" customHeight="1">
      <c r="A20" s="32">
        <v>19</v>
      </c>
      <c r="B20" s="33" t="s">
        <v>34</v>
      </c>
      <c r="C20" s="27" t="s">
        <v>16</v>
      </c>
      <c r="D20" s="28">
        <f>Uurtarieven!D22</f>
        <v>0</v>
      </c>
      <c r="E20" s="27">
        <v>80</v>
      </c>
      <c r="F20" s="36">
        <f t="shared" si="0"/>
        <v>0</v>
      </c>
    </row>
    <row r="21" spans="1:8" ht="15">
      <c r="A21" s="32">
        <v>20</v>
      </c>
      <c r="B21" s="33" t="s">
        <v>35</v>
      </c>
      <c r="C21" s="27" t="s">
        <v>16</v>
      </c>
      <c r="D21" s="28">
        <f>Uurtarieven!D23</f>
        <v>0</v>
      </c>
      <c r="E21" s="27">
        <v>80</v>
      </c>
      <c r="F21" s="36">
        <f t="shared" si="0"/>
        <v>0</v>
      </c>
    </row>
    <row r="22" spans="1:8">
      <c r="A22" s="32">
        <v>21</v>
      </c>
      <c r="B22" s="33" t="s">
        <v>57</v>
      </c>
      <c r="C22" s="27" t="s">
        <v>16</v>
      </c>
      <c r="D22" s="28">
        <f>Uurtarieven!D24</f>
        <v>0</v>
      </c>
      <c r="E22" s="27">
        <v>1000</v>
      </c>
      <c r="F22" s="36">
        <f t="shared" si="0"/>
        <v>0</v>
      </c>
    </row>
    <row r="23" spans="1:8" ht="15">
      <c r="A23" s="32">
        <v>22</v>
      </c>
      <c r="B23" s="33" t="s">
        <v>37</v>
      </c>
      <c r="C23" s="27" t="s">
        <v>16</v>
      </c>
      <c r="D23" s="28">
        <f>Uurtarieven!D25</f>
        <v>0</v>
      </c>
      <c r="E23" s="27">
        <v>200</v>
      </c>
      <c r="F23" s="36">
        <f t="shared" si="0"/>
        <v>0</v>
      </c>
    </row>
    <row r="24" spans="1:8" ht="15">
      <c r="A24" s="32">
        <v>23</v>
      </c>
      <c r="B24" s="33" t="s">
        <v>38</v>
      </c>
      <c r="C24" s="27" t="s">
        <v>16</v>
      </c>
      <c r="D24" s="28">
        <f>Uurtarieven!D26</f>
        <v>0</v>
      </c>
      <c r="E24" s="27">
        <v>40</v>
      </c>
      <c r="F24" s="36">
        <f t="shared" si="0"/>
        <v>0</v>
      </c>
    </row>
    <row r="25" spans="1:8" ht="15">
      <c r="A25" s="32">
        <v>24</v>
      </c>
      <c r="B25" s="33" t="s">
        <v>39</v>
      </c>
      <c r="C25" s="27" t="s">
        <v>16</v>
      </c>
      <c r="D25" s="28">
        <f>Uurtarieven!D27</f>
        <v>0</v>
      </c>
      <c r="E25" s="27">
        <v>40</v>
      </c>
      <c r="F25" s="36">
        <f t="shared" si="0"/>
        <v>0</v>
      </c>
    </row>
    <row r="26" spans="1:8">
      <c r="A26" s="32">
        <v>25</v>
      </c>
      <c r="B26" s="35" t="s">
        <v>40</v>
      </c>
      <c r="C26" s="27" t="s">
        <v>16</v>
      </c>
      <c r="D26" s="28">
        <f>Uurtarieven!D28</f>
        <v>0</v>
      </c>
      <c r="E26" s="27">
        <v>80</v>
      </c>
      <c r="F26" s="36">
        <f t="shared" si="0"/>
        <v>0</v>
      </c>
    </row>
    <row r="27" spans="1:8">
      <c r="A27" s="32">
        <v>26</v>
      </c>
      <c r="B27" s="35" t="s">
        <v>41</v>
      </c>
      <c r="C27" s="27" t="s">
        <v>16</v>
      </c>
      <c r="D27" s="28">
        <f>Uurtarieven!D29</f>
        <v>0</v>
      </c>
      <c r="E27" s="27">
        <v>20</v>
      </c>
      <c r="F27" s="36">
        <f t="shared" si="0"/>
        <v>0</v>
      </c>
    </row>
    <row r="28" spans="1:8">
      <c r="A28" s="32">
        <v>27</v>
      </c>
      <c r="B28" s="35" t="s">
        <v>42</v>
      </c>
      <c r="C28" s="27" t="s">
        <v>16</v>
      </c>
      <c r="D28" s="28">
        <f>Uurtarieven!D30</f>
        <v>0</v>
      </c>
      <c r="E28" s="27">
        <v>80</v>
      </c>
      <c r="F28" s="36">
        <f t="shared" si="0"/>
        <v>0</v>
      </c>
    </row>
    <row r="29" spans="1:8">
      <c r="A29" s="29"/>
      <c r="B29" s="87" t="s">
        <v>58</v>
      </c>
      <c r="C29" s="88"/>
      <c r="D29" s="88"/>
      <c r="E29" s="89"/>
      <c r="F29" s="3">
        <f>SUM(F2:F28)</f>
        <v>0</v>
      </c>
      <c r="H29" s="26"/>
    </row>
  </sheetData>
  <mergeCells count="1">
    <mergeCell ref="B29:E29"/>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ABCA96-5A0E-4004-B909-5E6F83E69C98}">
  <dimension ref="A1:F8"/>
  <sheetViews>
    <sheetView workbookViewId="0">
      <selection activeCell="D2" sqref="D2"/>
    </sheetView>
  </sheetViews>
  <sheetFormatPr defaultColWidth="8.85546875" defaultRowHeight="14.45"/>
  <cols>
    <col min="2" max="2" width="107.42578125" customWidth="1"/>
    <col min="3" max="3" width="9.140625" customWidth="1"/>
    <col min="4" max="4" width="9.140625" style="37" customWidth="1"/>
    <col min="5" max="5" width="16.7109375" customWidth="1"/>
    <col min="6" max="6" width="15.28515625" style="30" customWidth="1"/>
    <col min="8" max="8" width="36.85546875" customWidth="1"/>
  </cols>
  <sheetData>
    <row r="1" spans="1:6" ht="28.9">
      <c r="A1" s="7" t="s">
        <v>11</v>
      </c>
      <c r="B1" s="31" t="s">
        <v>43</v>
      </c>
      <c r="C1" s="4" t="s">
        <v>13</v>
      </c>
      <c r="D1" s="5" t="s">
        <v>54</v>
      </c>
      <c r="E1" s="6" t="s">
        <v>55</v>
      </c>
      <c r="F1" s="5" t="s">
        <v>56</v>
      </c>
    </row>
    <row r="2" spans="1:6">
      <c r="A2" s="32">
        <v>1</v>
      </c>
      <c r="B2" s="33" t="s">
        <v>15</v>
      </c>
      <c r="C2" s="27" t="s">
        <v>16</v>
      </c>
      <c r="D2" s="36">
        <f>Uurtarieven!D33</f>
        <v>0</v>
      </c>
      <c r="E2" s="27">
        <v>40</v>
      </c>
      <c r="F2" s="36">
        <f>D2*E2</f>
        <v>0</v>
      </c>
    </row>
    <row r="3" spans="1:6">
      <c r="A3" s="32">
        <v>2</v>
      </c>
      <c r="B3" s="33" t="s">
        <v>17</v>
      </c>
      <c r="C3" s="27" t="s">
        <v>16</v>
      </c>
      <c r="D3" s="36">
        <f>Uurtarieven!D34</f>
        <v>0</v>
      </c>
      <c r="E3" s="27">
        <v>20</v>
      </c>
      <c r="F3" s="36">
        <f t="shared" ref="F3:F7" si="0">D3*E3</f>
        <v>0</v>
      </c>
    </row>
    <row r="4" spans="1:6">
      <c r="A4" s="32">
        <v>3</v>
      </c>
      <c r="B4" s="33" t="s">
        <v>18</v>
      </c>
      <c r="C4" s="27" t="s">
        <v>16</v>
      </c>
      <c r="D4" s="36">
        <f>Uurtarieven!D35</f>
        <v>0</v>
      </c>
      <c r="E4" s="27">
        <v>60</v>
      </c>
      <c r="F4" s="36">
        <f t="shared" si="0"/>
        <v>0</v>
      </c>
    </row>
    <row r="5" spans="1:6" ht="15">
      <c r="A5" s="32">
        <v>4</v>
      </c>
      <c r="B5" s="33" t="s">
        <v>24</v>
      </c>
      <c r="C5" s="27" t="s">
        <v>16</v>
      </c>
      <c r="D5" s="36">
        <f>Uurtarieven!D36</f>
        <v>0</v>
      </c>
      <c r="E5" s="27">
        <v>20</v>
      </c>
      <c r="F5" s="36">
        <f t="shared" si="0"/>
        <v>0</v>
      </c>
    </row>
    <row r="6" spans="1:6" ht="15">
      <c r="A6" s="32">
        <v>5</v>
      </c>
      <c r="B6" s="33" t="s">
        <v>28</v>
      </c>
      <c r="C6" s="27" t="s">
        <v>16</v>
      </c>
      <c r="D6" s="36">
        <f>Uurtarieven!D37</f>
        <v>0</v>
      </c>
      <c r="E6" s="27">
        <v>150</v>
      </c>
      <c r="F6" s="36">
        <f t="shared" si="0"/>
        <v>0</v>
      </c>
    </row>
    <row r="7" spans="1:6" ht="15">
      <c r="A7" s="32">
        <v>6</v>
      </c>
      <c r="B7" s="33" t="s">
        <v>30</v>
      </c>
      <c r="C7" s="27" t="s">
        <v>16</v>
      </c>
      <c r="D7" s="36">
        <f>Uurtarieven!D38</f>
        <v>0</v>
      </c>
      <c r="E7" s="27">
        <v>80</v>
      </c>
      <c r="F7" s="36">
        <f t="shared" si="0"/>
        <v>0</v>
      </c>
    </row>
    <row r="8" spans="1:6">
      <c r="A8" s="29"/>
      <c r="B8" s="90" t="s">
        <v>58</v>
      </c>
      <c r="C8" s="91"/>
      <c r="D8" s="91"/>
      <c r="E8" s="92"/>
      <c r="F8" s="13">
        <f>SUM(F2:F7)</f>
        <v>0</v>
      </c>
    </row>
  </sheetData>
  <mergeCells count="1">
    <mergeCell ref="B8:E8"/>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98801E-E634-4F5F-9788-7A2BA6BDC307}">
  <dimension ref="A1:H11"/>
  <sheetViews>
    <sheetView workbookViewId="0">
      <selection activeCell="B18" sqref="B18"/>
    </sheetView>
  </sheetViews>
  <sheetFormatPr defaultColWidth="8.85546875" defaultRowHeight="14.45"/>
  <cols>
    <col min="2" max="2" width="107.28515625" customWidth="1"/>
    <col min="3" max="4" width="9.140625" customWidth="1"/>
    <col min="5" max="5" width="16.7109375" customWidth="1"/>
    <col min="6" max="6" width="15.28515625" customWidth="1"/>
    <col min="8" max="8" width="38" customWidth="1"/>
  </cols>
  <sheetData>
    <row r="1" spans="1:8" ht="28.9">
      <c r="A1" s="7" t="s">
        <v>11</v>
      </c>
      <c r="B1" s="38" t="s">
        <v>44</v>
      </c>
      <c r="C1" s="4" t="s">
        <v>13</v>
      </c>
      <c r="D1" s="5" t="s">
        <v>54</v>
      </c>
      <c r="E1" s="6" t="s">
        <v>55</v>
      </c>
      <c r="F1" s="5" t="s">
        <v>56</v>
      </c>
    </row>
    <row r="2" spans="1:8">
      <c r="A2" s="32">
        <v>1</v>
      </c>
      <c r="B2" s="33" t="s">
        <v>15</v>
      </c>
      <c r="C2" s="27" t="s">
        <v>16</v>
      </c>
      <c r="D2" s="36">
        <f>Uurtarieven!D41</f>
        <v>0</v>
      </c>
      <c r="E2" s="27">
        <v>10</v>
      </c>
      <c r="F2" s="36">
        <f>D2*E2</f>
        <v>0</v>
      </c>
    </row>
    <row r="3" spans="1:8">
      <c r="A3" s="32">
        <v>2</v>
      </c>
      <c r="B3" s="33" t="s">
        <v>17</v>
      </c>
      <c r="C3" s="27" t="s">
        <v>16</v>
      </c>
      <c r="D3" s="36">
        <f>Uurtarieven!D42</f>
        <v>0</v>
      </c>
      <c r="E3" s="27">
        <v>20</v>
      </c>
      <c r="F3" s="36">
        <f t="shared" ref="F3:F9" si="0">D3*E3</f>
        <v>0</v>
      </c>
    </row>
    <row r="4" spans="1:8">
      <c r="A4" s="32">
        <v>3</v>
      </c>
      <c r="B4" s="33" t="s">
        <v>18</v>
      </c>
      <c r="C4" s="27" t="s">
        <v>16</v>
      </c>
      <c r="D4" s="36">
        <f>Uurtarieven!D43</f>
        <v>0</v>
      </c>
      <c r="E4" s="27">
        <v>20</v>
      </c>
      <c r="F4" s="36">
        <f t="shared" si="0"/>
        <v>0</v>
      </c>
    </row>
    <row r="5" spans="1:8" ht="15">
      <c r="A5" s="32">
        <v>4</v>
      </c>
      <c r="B5" s="33" t="s">
        <v>22</v>
      </c>
      <c r="C5" s="27" t="s">
        <v>16</v>
      </c>
      <c r="D5" s="36">
        <f>Uurtarieven!D44</f>
        <v>0</v>
      </c>
      <c r="E5" s="27">
        <v>20</v>
      </c>
      <c r="F5" s="36">
        <f t="shared" si="0"/>
        <v>0</v>
      </c>
    </row>
    <row r="6" spans="1:8" ht="15">
      <c r="A6" s="32">
        <v>5</v>
      </c>
      <c r="B6" s="33" t="s">
        <v>24</v>
      </c>
      <c r="C6" s="27" t="s">
        <v>16</v>
      </c>
      <c r="D6" s="36">
        <f>Uurtarieven!D45</f>
        <v>0</v>
      </c>
      <c r="E6" s="27">
        <v>60</v>
      </c>
      <c r="F6" s="36">
        <f t="shared" si="0"/>
        <v>0</v>
      </c>
    </row>
    <row r="7" spans="1:8">
      <c r="A7" s="32">
        <v>6</v>
      </c>
      <c r="B7" s="33" t="s">
        <v>33</v>
      </c>
      <c r="C7" s="27" t="s">
        <v>16</v>
      </c>
      <c r="D7" s="36">
        <f>Uurtarieven!D46</f>
        <v>0</v>
      </c>
      <c r="E7" s="27">
        <v>40</v>
      </c>
      <c r="F7" s="36">
        <f t="shared" si="0"/>
        <v>0</v>
      </c>
    </row>
    <row r="8" spans="1:8">
      <c r="A8" s="32">
        <v>7</v>
      </c>
      <c r="B8" s="35" t="s">
        <v>40</v>
      </c>
      <c r="C8" s="27" t="s">
        <v>16</v>
      </c>
      <c r="D8" s="36">
        <f>Uurtarieven!D47</f>
        <v>0</v>
      </c>
      <c r="E8" s="27">
        <v>160</v>
      </c>
      <c r="F8" s="36">
        <f t="shared" si="0"/>
        <v>0</v>
      </c>
    </row>
    <row r="9" spans="1:8">
      <c r="A9" s="15">
        <v>8</v>
      </c>
      <c r="B9" s="35" t="s">
        <v>41</v>
      </c>
      <c r="C9" s="27" t="s">
        <v>16</v>
      </c>
      <c r="D9" s="36">
        <f>Uurtarieven!D48</f>
        <v>0</v>
      </c>
      <c r="E9" s="27">
        <v>80</v>
      </c>
      <c r="F9" s="36">
        <f t="shared" si="0"/>
        <v>0</v>
      </c>
    </row>
    <row r="10" spans="1:8">
      <c r="A10" s="29"/>
      <c r="B10" s="87" t="s">
        <v>58</v>
      </c>
      <c r="C10" s="88"/>
      <c r="D10" s="88"/>
      <c r="E10" s="89"/>
      <c r="F10" s="19">
        <f>SUM(F2:F9)</f>
        <v>0</v>
      </c>
      <c r="H10" s="26"/>
    </row>
    <row r="11" spans="1:8">
      <c r="D11" s="37"/>
    </row>
  </sheetData>
  <mergeCells count="1">
    <mergeCell ref="B10:E10"/>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34A7D8-62A0-4120-B1C3-561F3011CA36}">
  <dimension ref="A1:H21"/>
  <sheetViews>
    <sheetView workbookViewId="0">
      <selection activeCell="B24" sqref="B24"/>
    </sheetView>
  </sheetViews>
  <sheetFormatPr defaultColWidth="8.85546875" defaultRowHeight="14.45"/>
  <cols>
    <col min="2" max="2" width="107.42578125" customWidth="1"/>
    <col min="3" max="3" width="9.140625" customWidth="1"/>
    <col min="4" max="4" width="9.140625" style="37" customWidth="1"/>
    <col min="5" max="5" width="16.7109375" customWidth="1"/>
    <col min="6" max="6" width="15.28515625" style="37" customWidth="1"/>
    <col min="8" max="8" width="38" customWidth="1"/>
  </cols>
  <sheetData>
    <row r="1" spans="1:6" ht="28.9">
      <c r="A1" s="20" t="s">
        <v>11</v>
      </c>
      <c r="B1" s="31" t="s">
        <v>45</v>
      </c>
      <c r="C1" s="4" t="s">
        <v>13</v>
      </c>
      <c r="D1" s="5" t="s">
        <v>54</v>
      </c>
      <c r="E1" s="6" t="s">
        <v>55</v>
      </c>
      <c r="F1" s="5" t="s">
        <v>56</v>
      </c>
    </row>
    <row r="2" spans="1:6">
      <c r="A2" s="32">
        <v>1</v>
      </c>
      <c r="B2" s="33" t="s">
        <v>15</v>
      </c>
      <c r="C2" s="27" t="s">
        <v>16</v>
      </c>
      <c r="D2" s="36">
        <f>Uurtarieven!D51</f>
        <v>0</v>
      </c>
      <c r="E2" s="27">
        <v>10</v>
      </c>
      <c r="F2" s="36">
        <f>D2*E2</f>
        <v>0</v>
      </c>
    </row>
    <row r="3" spans="1:6">
      <c r="A3" s="32">
        <v>2</v>
      </c>
      <c r="B3" s="33" t="s">
        <v>17</v>
      </c>
      <c r="C3" s="27" t="s">
        <v>16</v>
      </c>
      <c r="D3" s="36">
        <f>Uurtarieven!D52</f>
        <v>0</v>
      </c>
      <c r="E3" s="27">
        <v>20</v>
      </c>
      <c r="F3" s="36">
        <f t="shared" ref="F3:F20" si="0">D3*E3</f>
        <v>0</v>
      </c>
    </row>
    <row r="4" spans="1:6">
      <c r="A4" s="32">
        <v>3</v>
      </c>
      <c r="B4" s="33" t="s">
        <v>18</v>
      </c>
      <c r="C4" s="27" t="s">
        <v>16</v>
      </c>
      <c r="D4" s="36">
        <f>Uurtarieven!D53</f>
        <v>0</v>
      </c>
      <c r="E4" s="27">
        <v>10</v>
      </c>
      <c r="F4" s="36">
        <f t="shared" si="0"/>
        <v>0</v>
      </c>
    </row>
    <row r="5" spans="1:6" ht="15">
      <c r="A5" s="32">
        <v>4</v>
      </c>
      <c r="B5" s="33" t="s">
        <v>52</v>
      </c>
      <c r="C5" s="27" t="s">
        <v>16</v>
      </c>
      <c r="D5" s="36">
        <f>Uurtarieven!D54</f>
        <v>0</v>
      </c>
      <c r="E5" s="27">
        <v>20</v>
      </c>
      <c r="F5" s="36">
        <f t="shared" si="0"/>
        <v>0</v>
      </c>
    </row>
    <row r="6" spans="1:6" ht="15">
      <c r="A6" s="32">
        <v>5</v>
      </c>
      <c r="B6" s="33" t="s">
        <v>22</v>
      </c>
      <c r="C6" s="27" t="s">
        <v>16</v>
      </c>
      <c r="D6" s="36">
        <f>Uurtarieven!D55</f>
        <v>0</v>
      </c>
      <c r="E6" s="27">
        <v>20</v>
      </c>
      <c r="F6" s="36">
        <f t="shared" si="0"/>
        <v>0</v>
      </c>
    </row>
    <row r="7" spans="1:6" ht="15">
      <c r="A7" s="32">
        <v>6</v>
      </c>
      <c r="B7" s="33" t="s">
        <v>23</v>
      </c>
      <c r="C7" s="27" t="s">
        <v>16</v>
      </c>
      <c r="D7" s="36">
        <f>Uurtarieven!D56</f>
        <v>0</v>
      </c>
      <c r="E7" s="27">
        <v>40</v>
      </c>
      <c r="F7" s="36">
        <f t="shared" si="0"/>
        <v>0</v>
      </c>
    </row>
    <row r="8" spans="1:6" ht="15">
      <c r="A8" s="32">
        <v>7</v>
      </c>
      <c r="B8" s="33" t="s">
        <v>24</v>
      </c>
      <c r="C8" s="27" t="s">
        <v>16</v>
      </c>
      <c r="D8" s="36">
        <f>Uurtarieven!D57</f>
        <v>0</v>
      </c>
      <c r="E8" s="27">
        <v>40</v>
      </c>
      <c r="F8" s="36">
        <f t="shared" si="0"/>
        <v>0</v>
      </c>
    </row>
    <row r="9" spans="1:6" ht="15">
      <c r="A9" s="15">
        <v>8</v>
      </c>
      <c r="B9" s="33" t="s">
        <v>25</v>
      </c>
      <c r="C9" s="27" t="s">
        <v>16</v>
      </c>
      <c r="D9" s="36">
        <f>Uurtarieven!D58</f>
        <v>0</v>
      </c>
      <c r="E9" s="27">
        <v>80</v>
      </c>
      <c r="F9" s="36">
        <f t="shared" si="0"/>
        <v>0</v>
      </c>
    </row>
    <row r="10" spans="1:6" ht="15">
      <c r="A10" s="32">
        <v>9</v>
      </c>
      <c r="B10" s="33" t="s">
        <v>26</v>
      </c>
      <c r="C10" s="27" t="s">
        <v>16</v>
      </c>
      <c r="D10" s="36">
        <f>Uurtarieven!D59</f>
        <v>0</v>
      </c>
      <c r="E10" s="27">
        <v>80</v>
      </c>
      <c r="F10" s="36">
        <f t="shared" si="0"/>
        <v>0</v>
      </c>
    </row>
    <row r="11" spans="1:6">
      <c r="A11" s="32">
        <v>10</v>
      </c>
      <c r="B11" s="33" t="s">
        <v>27</v>
      </c>
      <c r="C11" s="27" t="s">
        <v>16</v>
      </c>
      <c r="D11" s="39">
        <f>Uurtarieven!D60</f>
        <v>0</v>
      </c>
      <c r="E11" s="27">
        <v>80</v>
      </c>
      <c r="F11" s="36">
        <f t="shared" si="0"/>
        <v>0</v>
      </c>
    </row>
    <row r="12" spans="1:6" ht="15">
      <c r="A12" s="32">
        <v>11</v>
      </c>
      <c r="B12" s="33" t="s">
        <v>28</v>
      </c>
      <c r="C12" s="27" t="s">
        <v>16</v>
      </c>
      <c r="D12" s="36">
        <f>Uurtarieven!D61</f>
        <v>0</v>
      </c>
      <c r="E12" s="27">
        <v>80</v>
      </c>
      <c r="F12" s="36">
        <f t="shared" si="0"/>
        <v>0</v>
      </c>
    </row>
    <row r="13" spans="1:6" ht="15">
      <c r="A13" s="32">
        <v>12</v>
      </c>
      <c r="B13" s="33" t="s">
        <v>29</v>
      </c>
      <c r="C13" s="27" t="s">
        <v>16</v>
      </c>
      <c r="D13" s="36">
        <f>Uurtarieven!D62</f>
        <v>0</v>
      </c>
      <c r="E13" s="27">
        <v>80</v>
      </c>
      <c r="F13" s="36">
        <f t="shared" si="0"/>
        <v>0</v>
      </c>
    </row>
    <row r="14" spans="1:6" ht="15">
      <c r="A14" s="32">
        <v>13</v>
      </c>
      <c r="B14" s="33" t="s">
        <v>30</v>
      </c>
      <c r="C14" s="27" t="s">
        <v>16</v>
      </c>
      <c r="D14" s="36">
        <f>Uurtarieven!D63</f>
        <v>0</v>
      </c>
      <c r="E14" s="27">
        <v>80</v>
      </c>
      <c r="F14" s="36">
        <f t="shared" si="0"/>
        <v>0</v>
      </c>
    </row>
    <row r="15" spans="1:6" ht="15">
      <c r="A15" s="32">
        <v>14</v>
      </c>
      <c r="B15" s="33" t="s">
        <v>31</v>
      </c>
      <c r="C15" s="27" t="s">
        <v>16</v>
      </c>
      <c r="D15" s="36">
        <f>Uurtarieven!D64</f>
        <v>0</v>
      </c>
      <c r="E15" s="27">
        <v>80</v>
      </c>
      <c r="F15" s="36">
        <f t="shared" si="0"/>
        <v>0</v>
      </c>
    </row>
    <row r="16" spans="1:6">
      <c r="A16" s="32">
        <v>15</v>
      </c>
      <c r="B16" s="33" t="s">
        <v>47</v>
      </c>
      <c r="C16" s="21" t="s">
        <v>16</v>
      </c>
      <c r="D16" s="56">
        <f>Uurtarieven!D65</f>
        <v>0</v>
      </c>
      <c r="E16" s="21">
        <v>80</v>
      </c>
      <c r="F16" s="23">
        <f t="shared" si="0"/>
        <v>0</v>
      </c>
    </row>
    <row r="17" spans="1:8" ht="15">
      <c r="A17" s="32">
        <v>16</v>
      </c>
      <c r="B17" s="33" t="s">
        <v>48</v>
      </c>
      <c r="C17" s="21" t="s">
        <v>16</v>
      </c>
      <c r="D17" s="56">
        <f>Uurtarieven!D66</f>
        <v>0</v>
      </c>
      <c r="E17" s="21">
        <v>80</v>
      </c>
      <c r="F17" s="23">
        <f t="shared" si="0"/>
        <v>0</v>
      </c>
    </row>
    <row r="18" spans="1:8" ht="16.149999999999999" customHeight="1">
      <c r="A18" s="15">
        <v>17</v>
      </c>
      <c r="B18" s="33" t="s">
        <v>49</v>
      </c>
      <c r="C18" s="27" t="s">
        <v>16</v>
      </c>
      <c r="D18" s="36">
        <f>Uurtarieven!D67</f>
        <v>0</v>
      </c>
      <c r="E18" s="27">
        <v>160</v>
      </c>
      <c r="F18" s="36">
        <f t="shared" si="0"/>
        <v>0</v>
      </c>
    </row>
    <row r="19" spans="1:8" ht="16.149999999999999" customHeight="1">
      <c r="A19" s="32">
        <v>18</v>
      </c>
      <c r="B19" s="33" t="s">
        <v>35</v>
      </c>
      <c r="C19" s="27" t="s">
        <v>16</v>
      </c>
      <c r="D19" s="36">
        <f>Uurtarieven!D68</f>
        <v>0</v>
      </c>
      <c r="E19" s="27">
        <v>40</v>
      </c>
      <c r="F19" s="36">
        <f t="shared" si="0"/>
        <v>0</v>
      </c>
    </row>
    <row r="20" spans="1:8" ht="15">
      <c r="A20" s="32">
        <v>19</v>
      </c>
      <c r="B20" s="33" t="s">
        <v>50</v>
      </c>
      <c r="C20" s="27" t="s">
        <v>16</v>
      </c>
      <c r="D20" s="36">
        <f>Uurtarieven!D69</f>
        <v>0</v>
      </c>
      <c r="E20" s="27">
        <v>40</v>
      </c>
      <c r="F20" s="36">
        <f t="shared" si="0"/>
        <v>0</v>
      </c>
    </row>
    <row r="21" spans="1:8">
      <c r="A21" s="29"/>
      <c r="B21" s="87" t="s">
        <v>58</v>
      </c>
      <c r="C21" s="88"/>
      <c r="D21" s="88"/>
      <c r="E21" s="89"/>
      <c r="F21" s="19">
        <f>SUM(F2:F20)</f>
        <v>0</v>
      </c>
      <c r="H21" s="26"/>
    </row>
  </sheetData>
  <mergeCells count="1">
    <mergeCell ref="B21:E21"/>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8FF0C3-6F19-4711-A793-2E557A37DE8B}">
  <dimension ref="A1:H22"/>
  <sheetViews>
    <sheetView workbookViewId="0">
      <selection activeCell="B21" sqref="B21"/>
    </sheetView>
  </sheetViews>
  <sheetFormatPr defaultColWidth="8.85546875" defaultRowHeight="14.45"/>
  <cols>
    <col min="2" max="2" width="107.7109375" customWidth="1"/>
    <col min="3" max="3" width="9.28515625" customWidth="1"/>
    <col min="4" max="4" width="9.28515625" style="37" customWidth="1"/>
    <col min="5" max="5" width="16.7109375" customWidth="1"/>
    <col min="6" max="6" width="15.28515625" style="37" customWidth="1"/>
    <col min="8" max="8" width="31.5703125" customWidth="1"/>
  </cols>
  <sheetData>
    <row r="1" spans="1:6" ht="28.9">
      <c r="A1" s="8" t="s">
        <v>11</v>
      </c>
      <c r="B1" s="31" t="s">
        <v>59</v>
      </c>
      <c r="C1" s="16" t="s">
        <v>13</v>
      </c>
      <c r="D1" s="17" t="s">
        <v>54</v>
      </c>
      <c r="E1" s="18" t="s">
        <v>55</v>
      </c>
      <c r="F1" s="17" t="s">
        <v>56</v>
      </c>
    </row>
    <row r="2" spans="1:6">
      <c r="A2" s="32">
        <v>1</v>
      </c>
      <c r="B2" s="33" t="s">
        <v>15</v>
      </c>
      <c r="C2" s="27" t="s">
        <v>16</v>
      </c>
      <c r="D2" s="36">
        <f>Uurtarieven!D72</f>
        <v>0</v>
      </c>
      <c r="E2" s="27">
        <v>20</v>
      </c>
      <c r="F2" s="36">
        <f>E2*D2</f>
        <v>0</v>
      </c>
    </row>
    <row r="3" spans="1:6">
      <c r="A3" s="32">
        <v>2</v>
      </c>
      <c r="B3" s="33" t="s">
        <v>17</v>
      </c>
      <c r="C3" s="27" t="s">
        <v>16</v>
      </c>
      <c r="D3" s="36">
        <f>Uurtarieven!D73</f>
        <v>0</v>
      </c>
      <c r="E3" s="27">
        <v>10</v>
      </c>
      <c r="F3" s="36">
        <f t="shared" ref="F3:F21" si="0">E3*D3</f>
        <v>0</v>
      </c>
    </row>
    <row r="4" spans="1:6">
      <c r="A4" s="32">
        <v>3</v>
      </c>
      <c r="B4" s="33" t="s">
        <v>18</v>
      </c>
      <c r="C4" s="27" t="s">
        <v>16</v>
      </c>
      <c r="D4" s="36">
        <f>Uurtarieven!D74</f>
        <v>0</v>
      </c>
      <c r="E4" s="27">
        <v>40</v>
      </c>
      <c r="F4" s="36">
        <f t="shared" si="0"/>
        <v>0</v>
      </c>
    </row>
    <row r="5" spans="1:6">
      <c r="A5" s="32">
        <v>4</v>
      </c>
      <c r="B5" s="33" t="s">
        <v>19</v>
      </c>
      <c r="C5" s="27" t="s">
        <v>16</v>
      </c>
      <c r="D5" s="36">
        <f>Uurtarieven!D75</f>
        <v>0</v>
      </c>
      <c r="E5" s="27">
        <v>80</v>
      </c>
      <c r="F5" s="36">
        <f t="shared" si="0"/>
        <v>0</v>
      </c>
    </row>
    <row r="6" spans="1:6">
      <c r="A6" s="32">
        <v>5</v>
      </c>
      <c r="B6" s="33" t="s">
        <v>60</v>
      </c>
      <c r="C6" s="27" t="s">
        <v>16</v>
      </c>
      <c r="D6" s="36">
        <f>Uurtarieven!D76</f>
        <v>0</v>
      </c>
      <c r="E6" s="27">
        <v>40</v>
      </c>
      <c r="F6" s="36">
        <f t="shared" si="0"/>
        <v>0</v>
      </c>
    </row>
    <row r="7" spans="1:6">
      <c r="A7" s="32">
        <v>6</v>
      </c>
      <c r="B7" s="33" t="s">
        <v>21</v>
      </c>
      <c r="C7" s="27" t="s">
        <v>16</v>
      </c>
      <c r="D7" s="36">
        <f>Uurtarieven!D77</f>
        <v>0</v>
      </c>
      <c r="E7" s="27">
        <v>20</v>
      </c>
      <c r="F7" s="36">
        <f t="shared" si="0"/>
        <v>0</v>
      </c>
    </row>
    <row r="8" spans="1:6" ht="15">
      <c r="A8" s="32">
        <v>7</v>
      </c>
      <c r="B8" s="33" t="s">
        <v>22</v>
      </c>
      <c r="C8" s="27" t="s">
        <v>16</v>
      </c>
      <c r="D8" s="36">
        <f>Uurtarieven!D78</f>
        <v>0</v>
      </c>
      <c r="E8" s="27">
        <v>20</v>
      </c>
      <c r="F8" s="36">
        <f t="shared" si="0"/>
        <v>0</v>
      </c>
    </row>
    <row r="9" spans="1:6" ht="15">
      <c r="A9" s="15">
        <v>8</v>
      </c>
      <c r="B9" s="33" t="s">
        <v>23</v>
      </c>
      <c r="C9" s="27" t="s">
        <v>16</v>
      </c>
      <c r="D9" s="36">
        <f>Uurtarieven!D79</f>
        <v>0</v>
      </c>
      <c r="E9" s="27">
        <v>5</v>
      </c>
      <c r="F9" s="36">
        <f t="shared" si="0"/>
        <v>0</v>
      </c>
    </row>
    <row r="10" spans="1:6" ht="15">
      <c r="A10" s="32">
        <v>9</v>
      </c>
      <c r="B10" s="33" t="s">
        <v>24</v>
      </c>
      <c r="C10" s="27" t="s">
        <v>16</v>
      </c>
      <c r="D10" s="36">
        <f>Uurtarieven!D80</f>
        <v>0</v>
      </c>
      <c r="E10" s="27">
        <v>20</v>
      </c>
      <c r="F10" s="36">
        <f t="shared" si="0"/>
        <v>0</v>
      </c>
    </row>
    <row r="11" spans="1:6" ht="15">
      <c r="A11" s="32">
        <v>10</v>
      </c>
      <c r="B11" s="33" t="s">
        <v>25</v>
      </c>
      <c r="C11" s="27" t="s">
        <v>16</v>
      </c>
      <c r="D11" s="36">
        <f>Uurtarieven!D81</f>
        <v>0</v>
      </c>
      <c r="E11" s="27">
        <v>5</v>
      </c>
      <c r="F11" s="36">
        <f t="shared" si="0"/>
        <v>0</v>
      </c>
    </row>
    <row r="12" spans="1:6" ht="15">
      <c r="A12" s="32">
        <v>11</v>
      </c>
      <c r="B12" s="33" t="s">
        <v>26</v>
      </c>
      <c r="C12" s="27" t="s">
        <v>16</v>
      </c>
      <c r="D12" s="36">
        <f>Uurtarieven!D82</f>
        <v>0</v>
      </c>
      <c r="E12" s="27">
        <v>5</v>
      </c>
      <c r="F12" s="36">
        <f t="shared" si="0"/>
        <v>0</v>
      </c>
    </row>
    <row r="13" spans="1:6">
      <c r="A13" s="32">
        <v>12</v>
      </c>
      <c r="B13" s="33" t="s">
        <v>27</v>
      </c>
      <c r="C13" s="27" t="s">
        <v>16</v>
      </c>
      <c r="D13" s="39">
        <f>Uurtarieven!D83</f>
        <v>0</v>
      </c>
      <c r="E13" s="27">
        <v>5</v>
      </c>
      <c r="F13" s="36">
        <f t="shared" si="0"/>
        <v>0</v>
      </c>
    </row>
    <row r="14" spans="1:6" ht="15">
      <c r="A14" s="32">
        <v>13</v>
      </c>
      <c r="B14" s="33" t="s">
        <v>28</v>
      </c>
      <c r="C14" s="27" t="s">
        <v>16</v>
      </c>
      <c r="D14" s="36">
        <f>Uurtarieven!D84</f>
        <v>0</v>
      </c>
      <c r="E14" s="27">
        <v>5</v>
      </c>
      <c r="F14" s="36">
        <f t="shared" si="0"/>
        <v>0</v>
      </c>
    </row>
    <row r="15" spans="1:6" ht="15">
      <c r="A15" s="32">
        <v>14</v>
      </c>
      <c r="B15" s="33" t="s">
        <v>29</v>
      </c>
      <c r="C15" s="27" t="s">
        <v>16</v>
      </c>
      <c r="D15" s="36">
        <f>Uurtarieven!D85</f>
        <v>0</v>
      </c>
      <c r="E15" s="27">
        <v>5</v>
      </c>
      <c r="F15" s="36">
        <f t="shared" si="0"/>
        <v>0</v>
      </c>
    </row>
    <row r="16" spans="1:6" ht="15">
      <c r="A16" s="32">
        <v>15</v>
      </c>
      <c r="B16" s="33" t="s">
        <v>30</v>
      </c>
      <c r="C16" s="27" t="s">
        <v>16</v>
      </c>
      <c r="D16" s="36">
        <f>Uurtarieven!D86</f>
        <v>0</v>
      </c>
      <c r="E16" s="27">
        <v>20</v>
      </c>
      <c r="F16" s="36">
        <f t="shared" si="0"/>
        <v>0</v>
      </c>
    </row>
    <row r="17" spans="1:8" ht="15">
      <c r="A17" s="32">
        <v>16</v>
      </c>
      <c r="B17" s="33" t="s">
        <v>31</v>
      </c>
      <c r="C17" s="27" t="s">
        <v>16</v>
      </c>
      <c r="D17" s="36">
        <f>Uurtarieven!D87</f>
        <v>0</v>
      </c>
      <c r="E17" s="27">
        <v>10</v>
      </c>
      <c r="F17" s="36">
        <f t="shared" si="0"/>
        <v>0</v>
      </c>
    </row>
    <row r="18" spans="1:8" ht="15">
      <c r="A18" s="32">
        <v>17</v>
      </c>
      <c r="B18" s="33" t="s">
        <v>32</v>
      </c>
      <c r="C18" s="27" t="s">
        <v>16</v>
      </c>
      <c r="D18" s="36">
        <f>Uurtarieven!D88</f>
        <v>0</v>
      </c>
      <c r="E18" s="27">
        <v>30</v>
      </c>
      <c r="F18" s="36">
        <f t="shared" si="0"/>
        <v>0</v>
      </c>
    </row>
    <row r="19" spans="1:8" ht="15.6" customHeight="1">
      <c r="A19" s="32">
        <v>18</v>
      </c>
      <c r="B19" s="33" t="s">
        <v>33</v>
      </c>
      <c r="C19" s="27" t="s">
        <v>16</v>
      </c>
      <c r="D19" s="36">
        <f>Uurtarieven!D89</f>
        <v>0</v>
      </c>
      <c r="E19" s="27">
        <v>20</v>
      </c>
      <c r="F19" s="36">
        <f t="shared" si="0"/>
        <v>0</v>
      </c>
    </row>
    <row r="20" spans="1:8" ht="15.6" customHeight="1">
      <c r="A20" s="15">
        <v>19</v>
      </c>
      <c r="B20" s="33" t="s">
        <v>35</v>
      </c>
      <c r="C20" s="27" t="s">
        <v>16</v>
      </c>
      <c r="D20" s="36">
        <f>Uurtarieven!D90</f>
        <v>0</v>
      </c>
      <c r="E20" s="27">
        <v>5</v>
      </c>
      <c r="F20" s="36">
        <f t="shared" si="0"/>
        <v>0</v>
      </c>
    </row>
    <row r="21" spans="1:8">
      <c r="A21" s="32">
        <v>20</v>
      </c>
      <c r="B21" s="35" t="s">
        <v>42</v>
      </c>
      <c r="C21" s="27" t="s">
        <v>16</v>
      </c>
      <c r="D21" s="36">
        <f>Uurtarieven!D91</f>
        <v>0</v>
      </c>
      <c r="E21" s="27">
        <v>16</v>
      </c>
      <c r="F21" s="36">
        <f t="shared" si="0"/>
        <v>0</v>
      </c>
    </row>
    <row r="22" spans="1:8">
      <c r="A22" s="29"/>
      <c r="B22" s="87" t="s">
        <v>58</v>
      </c>
      <c r="C22" s="88"/>
      <c r="D22" s="88"/>
      <c r="E22" s="89"/>
      <c r="F22" s="19">
        <f>SUM(F2:F21)</f>
        <v>0</v>
      </c>
      <c r="H22" s="26"/>
    </row>
  </sheetData>
  <mergeCells count="1">
    <mergeCell ref="B22:E2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c589227b-96b1-433f-8f35-a39b9a17b547">
      <Terms xmlns="http://schemas.microsoft.com/office/infopath/2007/PartnerControls"/>
    </lcf76f155ced4ddcb4097134ff3c332f>
    <TaxCatchAll xmlns="b94ad4c7-3bd4-4ceb-a002-c6b88ed41fb9" xsi:nil="true"/>
    <Prio xmlns="c589227b-96b1-433f-8f35-a39b9a17b547"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4C079A5114FDC8458475269698159AC1" ma:contentTypeVersion="17" ma:contentTypeDescription="Create a new document." ma:contentTypeScope="" ma:versionID="e6e95d1f640879815586caf269674bcf">
  <xsd:schema xmlns:xsd="http://www.w3.org/2001/XMLSchema" xmlns:xs="http://www.w3.org/2001/XMLSchema" xmlns:p="http://schemas.microsoft.com/office/2006/metadata/properties" xmlns:ns2="c589227b-96b1-433f-8f35-a39b9a17b547" xmlns:ns3="b94ad4c7-3bd4-4ceb-a002-c6b88ed41fb9" targetNamespace="http://schemas.microsoft.com/office/2006/metadata/properties" ma:root="true" ma:fieldsID="d769d0135a9a1bbfa81a587e6bdfc5be" ns2:_="" ns3:_="">
    <xsd:import namespace="c589227b-96b1-433f-8f35-a39b9a17b547"/>
    <xsd:import namespace="b94ad4c7-3bd4-4ceb-a002-c6b88ed41fb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ObjectDetectorVersions" minOccurs="0"/>
                <xsd:element ref="ns2:MediaServiceSearchProperties" minOccurs="0"/>
                <xsd:element ref="ns2:MediaServiceDateTaken" minOccurs="0"/>
                <xsd:element ref="ns2:MediaServiceLocation" minOccurs="0"/>
                <xsd:element ref="ns2:Prio"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589227b-96b1-433f-8f35-a39b9a17b54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fd4cc37e-1259-4b87-9cf0-7c40760909cb" ma:termSetId="09814cd3-568e-fe90-9814-8d621ff8fb84" ma:anchorId="fba54fb3-c3e1-fe81-a776-ca4b69148c4d" ma:open="true" ma:isKeyword="false">
      <xsd:complexType>
        <xsd:sequence>
          <xsd:element ref="pc:Terms" minOccurs="0" maxOccurs="1"/>
        </xsd:sequence>
      </xsd:complex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DateTaken" ma:index="22" nillable="true" ma:displayName="MediaServiceDateTaken" ma:hidden="true" ma:indexed="true" ma:internalName="MediaServiceDateTaken" ma:readOnly="true">
      <xsd:simpleType>
        <xsd:restriction base="dms:Text"/>
      </xsd:simpleType>
    </xsd:element>
    <xsd:element name="MediaServiceLocation" ma:index="23" nillable="true" ma:displayName="Location" ma:indexed="true" ma:internalName="MediaServiceLocation" ma:readOnly="true">
      <xsd:simpleType>
        <xsd:restriction base="dms:Text"/>
      </xsd:simpleType>
    </xsd:element>
    <xsd:element name="Prio" ma:index="24" nillable="true" ma:displayName="Prio" ma:decimals="0" ma:description="Prioriteit" ma:format="Dropdown" ma:internalName="Prio"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b94ad4c7-3bd4-4ceb-a002-c6b88ed41fb9"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8153b109-c473-4114-87db-0dd07152b389}" ma:internalName="TaxCatchAll" ma:showField="CatchAllData" ma:web="b94ad4c7-3bd4-4ceb-a002-c6b88ed41fb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0A9D72-B737-4591-BDB2-252269CA3F56}"/>
</file>

<file path=customXml/itemProps2.xml><?xml version="1.0" encoding="utf-8"?>
<ds:datastoreItem xmlns:ds="http://schemas.openxmlformats.org/officeDocument/2006/customXml" ds:itemID="{CD0D1229-4889-417F-9EBF-67E4D5B9A627}"/>
</file>

<file path=customXml/itemProps3.xml><?xml version="1.0" encoding="utf-8"?>
<ds:datastoreItem xmlns:ds="http://schemas.openxmlformats.org/officeDocument/2006/customXml" ds:itemID="{68122BF2-1525-4E6A-848B-C141F3CE9184}"/>
</file>

<file path=docMetadata/LabelInfo.xml><?xml version="1.0" encoding="utf-8"?>
<clbl:labelList xmlns:clbl="http://schemas.microsoft.com/office/2020/mipLabelMetadata">
  <clbl:label id="{bc49eac0-d8da-4ed9-b328-91c793d8b02e}" enabled="0" method="" siteId="{bc49eac0-d8da-4ed9-b328-91c793d8b02e}" removed="1"/>
</clbl:labelLis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Wittekamp, Thomas</dc:creator>
  <cp:keywords/>
  <dc:description/>
  <cp:lastModifiedBy>Klink, Andre</cp:lastModifiedBy>
  <cp:revision/>
  <dcterms:created xsi:type="dcterms:W3CDTF">2024-07-12T16:01:35Z</dcterms:created>
  <dcterms:modified xsi:type="dcterms:W3CDTF">2026-02-09T09:43:23Z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0x0101004C079A5114FDC8458475269698159AC1</vt:lpwstr>
  </property>
  <property fmtid="{D5CDD505-2E9C-101B-9397-08002B2CF9AE}" pid="3" name="MediaServiceImageTags">
    <vt:lpwstr/>
  </property>
</Properties>
</file>