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Carmelcollege/Leerlingvolgsysteem Taal en Rekenen/5. NvI/NvI 1/"/>
    </mc:Choice>
  </mc:AlternateContent>
  <xr:revisionPtr revIDLastSave="8" documentId="8_{4ABB6548-6570-4039-BC10-1912B0E2C05C}" xr6:coauthVersionLast="47" xr6:coauthVersionMax="47" xr10:uidLastSave="{7F5F9F7A-EB78-4646-A19C-383FBF4DAB8F}"/>
  <bookViews>
    <workbookView xWindow="-28920" yWindow="585" windowWidth="29040" windowHeight="15720" activeTab="1" xr2:uid="{00000000-000D-0000-FFFF-FFFF00000000}"/>
  </bookViews>
  <sheets>
    <sheet name="Casusbeschrijving" sheetId="2" r:id="rId1"/>
    <sheet name="Inschrijfprijs" sheetId="1" r:id="rId2"/>
  </sheets>
  <definedNames>
    <definedName name="_xlnm.Print_Area" localSheetId="0">Casusbeschrijving!$B$2:$T$22</definedName>
    <definedName name="_xlnm.Print_Area" localSheetId="1">Inschrijfprijs!$A$1:$F$27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C22" i="1"/>
  <c r="C17" i="1"/>
  <c r="E7" i="1"/>
  <c r="F7" i="1" s="1"/>
  <c r="E10" i="1"/>
  <c r="F10" i="1" s="1"/>
  <c r="E8" i="1"/>
  <c r="F8" i="1" s="1"/>
  <c r="F11"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<sst xmlns="http://schemas.openxmlformats.org/spreadsheetml/2006/main" count="56" uniqueCount="38">
  <si>
    <t>Casusbeschrijving</t>
  </si>
  <si>
    <t>Toetsplan</t>
  </si>
  <si>
    <t xml:space="preserve">Inschrijver dient op basis van het toetsplan een totaalprijs te calculeren en dit in te voeren in cel C7, in het tablad Inschrijfprijs. Deze totaalprijs bestaat uit een combinatie van licentiekosten en de kosten van de toetsen.  
Opdrachtgever wil middels een open kostprijscalculatie inzicht hebben hoe de totaalprijs tot stand is gekomen. De gehanteerde prijzen dienen overeenkomstig te zijn met de prijzen die opgegeven worden in de cellen C14, C15, C18 en C19. 
Opdrachtgever heeft graag inzicht in de kosten per licentie en toets, inschrijver vult daarom ook de kosten hiervan in, in het tabblad Inschrijfprijs (cel C14 - C15 en C18 - C19). Dit onderdeel wordt niet beoordeeld. 
De open kostprijscalculatie moet bij het indienen van de offerte als apart bestand via TenderNed worden aangeleverd. </t>
  </si>
  <si>
    <t>Leerjaar</t>
  </si>
  <si>
    <t>Aantal leerlingen</t>
  </si>
  <si>
    <t>Begrijpend lezen</t>
  </si>
  <si>
    <t>Woordenschat</t>
  </si>
  <si>
    <t>Reken/wiskunde</t>
  </si>
  <si>
    <t>Frequentie / jaar</t>
  </si>
  <si>
    <t>x</t>
  </si>
  <si>
    <t xml:space="preserve">Prijzenblad Leerlingvolgsysteem Taal en Rekenen </t>
  </si>
  <si>
    <t>Stichting Carmelcollege</t>
  </si>
  <si>
    <t>Inschrijver dient alleen deze gearceerde cellen in te vullen</t>
  </si>
  <si>
    <t>Aantal</t>
  </si>
  <si>
    <t>Omschrijving</t>
  </si>
  <si>
    <t>Korting</t>
  </si>
  <si>
    <t>Kosten casus (zie uitleg tabblad Casusbeschrijving)</t>
  </si>
  <si>
    <t>Eenmalige koppelingkosten SOM</t>
  </si>
  <si>
    <t>Kostprijs (per uur) inzet consultancy</t>
  </si>
  <si>
    <t>Totaal  voor inschrijving</t>
  </si>
  <si>
    <t>20.000 - 25.000</t>
  </si>
  <si>
    <t>Licenties</t>
  </si>
  <si>
    <t>&gt; 25.000</t>
  </si>
  <si>
    <t>Bedrag moet minimaal 3% lager zijn dan het bedrag in cel C14</t>
  </si>
  <si>
    <t>Verschil</t>
  </si>
  <si>
    <t>20.000 - 30.000</t>
  </si>
  <si>
    <t>Toetsen (taal en rekenen)</t>
  </si>
  <si>
    <t>&gt; 30.000</t>
  </si>
  <si>
    <t>Bedrag moet minimaal 3% lager zijn dan het bedrag in cel C18</t>
  </si>
  <si>
    <t>Naam inschrijver</t>
  </si>
  <si>
    <t>Naam ondertekenaar</t>
  </si>
  <si>
    <t>Handtekening</t>
  </si>
  <si>
    <t>Datum</t>
  </si>
  <si>
    <t>Overige kosten</t>
  </si>
  <si>
    <t>Bruto prijs per stuk
excl. BTW</t>
  </si>
  <si>
    <t>Nettoprijs per stuk
excl. BTW</t>
  </si>
  <si>
    <t>Totaal Netto
excl. BTW</t>
  </si>
  <si>
    <t>Prijs per stuk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</si>
</sst>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14" x14ac:knownFonts="1">
    <font>
      <sz val="11"/>
      <color theme="1"/>
      <name val="Calibri"/>
      <family val="2"/>
      <scheme val="minor"/>
    </font>
    <font>
      <sz val="11"/>
      <color indexed="8"/>
      <name val="Calibri"/>
      <family val="2"/>
    </font>
    <font>
      <b/>
      <sz val="9"/>
      <color indexed="8"/>
      <name val="Aptos"/>
      <family val="2"/>
    </font>
    <font>
      <sz val="9"/>
      <color theme="1"/>
      <name val="Aptos"/>
      <family val="2"/>
    </font>
    <font>
      <sz val="9"/>
      <name val="Aptos"/>
      <family val="2"/>
    </font>
    <font>
      <b/>
      <sz val="9"/>
      <color theme="0"/>
      <name val="Aptos"/>
      <family val="2"/>
    </font>
    <font>
      <b/>
      <sz val="9"/>
      <color theme="1"/>
      <name val="Aptos"/>
      <family val="2"/>
    </font>
    <font>
      <b/>
      <sz val="9"/>
      <name val="Aptos"/>
      <family val="2"/>
    </font>
    <font>
      <b/>
      <sz val="9"/>
      <color indexed="9"/>
      <name val="Aptos"/>
      <family val="2"/>
    </font>
    <font>
      <sz val="9"/>
      <color indexed="8"/>
      <name val="Aptos"/>
      <family val="2"/>
    </font>
    <font>
      <b/>
      <sz val="11"/>
      <color theme="1"/>
      <name val="Calibri"/>
      <family val="2"/>
      <scheme val="minor"/>
    </font>
    <font>
      <sz val="11"/>
      <color theme="1"/>
      <name val="Calibri"/>
      <family val="2"/>
      <scheme val="minor"/>
    </font>
    <font>
      <sz val="11"/>
      <color rgb="FF000000"/>
      <name val="Calibri"/>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
      <patternFill patternType="solid">
        <fgColor rgb="FFFFCC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1" fillId="0" borderId="0" applyFont="0" applyFill="0" applyBorder="0" applyAlignment="0" applyProtection="0"/>
  </cellStyleXfs>
  <cellXfs count="47">
    <xf numFmtId="0" fontId="0" fillId="0" borderId="0" xfId="0"/>
    <xf numFmtId="0" fontId="2" fillId="2" borderId="0" xfId="0" applyFont="1" applyFill="1"/>
    <xf numFmtId="0" fontId="3" fillId="2" borderId="0" xfId="0" applyFont="1" applyFill="1"/>
    <xf numFmtId="0" fontId="3" fillId="2" borderId="0" xfId="0" applyFont="1" applyFill="1" applyAlignment="1">
      <alignment wrapText="1"/>
    </xf>
    <xf numFmtId="9" fontId="3" fillId="0" borderId="0" xfId="0" applyNumberFormat="1" applyFont="1" applyAlignment="1">
      <alignment wrapText="1"/>
    </xf>
    <xf numFmtId="44" fontId="3" fillId="0" borderId="0" xfId="0" applyNumberFormat="1" applyFont="1" applyAlignment="1">
      <alignment wrapText="1"/>
    </xf>
    <xf numFmtId="44" fontId="3" fillId="0" borderId="0" xfId="1" applyNumberFormat="1" applyFont="1" applyAlignment="1">
      <alignment wrapText="1"/>
    </xf>
    <xf numFmtId="0" fontId="3" fillId="0" borderId="0" xfId="0" applyFont="1"/>
    <xf numFmtId="0" fontId="4" fillId="2" borderId="0" xfId="0" applyFont="1" applyFill="1"/>
    <xf numFmtId="0" fontId="4" fillId="3" borderId="0" xfId="0" applyFont="1" applyFill="1"/>
    <xf numFmtId="0" fontId="4" fillId="0" borderId="0" xfId="0" applyFont="1"/>
    <xf numFmtId="44" fontId="5" fillId="4" borderId="1" xfId="0" applyNumberFormat="1"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44" fontId="5" fillId="4" borderId="1" xfId="1" applyNumberFormat="1" applyFont="1" applyFill="1" applyBorder="1" applyAlignment="1">
      <alignment horizontal="center" vertical="center" wrapText="1"/>
    </xf>
    <xf numFmtId="0" fontId="6" fillId="0" borderId="0" xfId="0" applyFont="1" applyAlignment="1">
      <alignment vertical="center"/>
    </xf>
    <xf numFmtId="0" fontId="7" fillId="0" borderId="1" xfId="0" applyFont="1" applyBorder="1" applyAlignment="1">
      <alignment horizontal="center"/>
    </xf>
    <xf numFmtId="0" fontId="4" fillId="0" borderId="1" xfId="0" applyFont="1" applyBorder="1"/>
    <xf numFmtId="44" fontId="3" fillId="0" borderId="1" xfId="0" applyNumberFormat="1" applyFont="1" applyBorder="1" applyAlignment="1">
      <alignment wrapText="1"/>
    </xf>
    <xf numFmtId="44" fontId="3" fillId="0" borderId="1" xfId="1" applyNumberFormat="1" applyFont="1" applyBorder="1" applyAlignment="1">
      <alignment wrapText="1"/>
    </xf>
    <xf numFmtId="44" fontId="6" fillId="5" borderId="1" xfId="1" applyNumberFormat="1" applyFont="1" applyFill="1" applyBorder="1" applyAlignment="1">
      <alignment wrapText="1"/>
    </xf>
    <xf numFmtId="0" fontId="3" fillId="0" borderId="0" xfId="0" applyFont="1" applyAlignment="1">
      <alignment wrapText="1"/>
    </xf>
    <xf numFmtId="0" fontId="9" fillId="0" borderId="0" xfId="0" applyFont="1"/>
    <xf numFmtId="44" fontId="6" fillId="0" borderId="0" xfId="0" applyNumberFormat="1" applyFont="1" applyAlignment="1">
      <alignment horizontal="left" wrapText="1"/>
    </xf>
    <xf numFmtId="44" fontId="6" fillId="0" borderId="0" xfId="0" applyNumberFormat="1" applyFont="1" applyAlignment="1">
      <alignment wrapText="1"/>
    </xf>
    <xf numFmtId="0" fontId="4" fillId="2" borderId="1" xfId="0" applyFont="1" applyFill="1" applyBorder="1"/>
    <xf numFmtId="9" fontId="3" fillId="2" borderId="1" xfId="0" applyNumberFormat="1" applyFont="1" applyFill="1" applyBorder="1" applyAlignment="1">
      <alignment horizontal="center" wrapText="1"/>
    </xf>
    <xf numFmtId="0" fontId="10" fillId="0" borderId="0" xfId="0" applyFont="1"/>
    <xf numFmtId="44" fontId="3" fillId="2" borderId="0" xfId="0" applyNumberFormat="1" applyFont="1" applyFill="1" applyAlignment="1">
      <alignment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7" fillId="0" borderId="0" xfId="0" applyFont="1" applyAlignment="1">
      <alignment horizontal="center"/>
    </xf>
    <xf numFmtId="0" fontId="8" fillId="4" borderId="4" xfId="0" applyFont="1" applyFill="1" applyBorder="1" applyAlignment="1">
      <alignment vertical="center"/>
    </xf>
    <xf numFmtId="0" fontId="8" fillId="4" borderId="3" xfId="0" applyFont="1" applyFill="1" applyBorder="1" applyAlignment="1">
      <alignment vertical="center"/>
    </xf>
    <xf numFmtId="0" fontId="8" fillId="4" borderId="2" xfId="0" applyFont="1" applyFill="1" applyBorder="1" applyAlignment="1">
      <alignment vertical="center"/>
    </xf>
    <xf numFmtId="0" fontId="0" fillId="0" borderId="1" xfId="0" applyBorder="1"/>
    <xf numFmtId="0" fontId="0" fillId="0" borderId="1" xfId="0" applyBorder="1" applyAlignment="1">
      <alignment horizontal="center"/>
    </xf>
    <xf numFmtId="3" fontId="0" fillId="0" borderId="1" xfId="0" applyNumberFormat="1" applyBorder="1" applyAlignment="1">
      <alignment horizontal="center"/>
    </xf>
    <xf numFmtId="44" fontId="3" fillId="3" borderId="1" xfId="0" applyNumberFormat="1" applyFont="1" applyFill="1" applyBorder="1" applyAlignment="1" applyProtection="1">
      <alignment wrapText="1"/>
      <protection locked="0" hidden="1"/>
    </xf>
    <xf numFmtId="9" fontId="3" fillId="3" borderId="1" xfId="0" applyNumberFormat="1" applyFont="1" applyFill="1" applyBorder="1" applyAlignment="1" applyProtection="1">
      <alignment horizontal="center" wrapText="1"/>
      <protection locked="0" hidden="1"/>
    </xf>
    <xf numFmtId="9" fontId="3" fillId="3" borderId="1" xfId="2" applyFont="1" applyFill="1" applyBorder="1" applyAlignment="1" applyProtection="1">
      <alignment wrapText="1"/>
      <protection locked="0" hidden="1"/>
    </xf>
    <xf numFmtId="0" fontId="3" fillId="3" borderId="5" xfId="0" applyFont="1" applyFill="1" applyBorder="1" applyAlignment="1" applyProtection="1">
      <alignment horizontal="left" vertical="center" wrapText="1"/>
      <protection locked="0" hidden="1"/>
    </xf>
    <xf numFmtId="0" fontId="3" fillId="3" borderId="6" xfId="0" applyFont="1" applyFill="1" applyBorder="1" applyAlignment="1" applyProtection="1">
      <alignment horizontal="left" vertical="center" wrapText="1"/>
      <protection locked="0" hidden="1"/>
    </xf>
    <xf numFmtId="164" fontId="3" fillId="3" borderId="7" xfId="0" applyNumberFormat="1" applyFont="1" applyFill="1" applyBorder="1" applyAlignment="1" applyProtection="1">
      <alignment horizontal="left" vertical="center" wrapText="1"/>
      <protection locked="0" hidden="1"/>
    </xf>
    <xf numFmtId="0" fontId="13" fillId="0" borderId="0" xfId="0" applyFont="1" applyAlignment="1">
      <alignment horizontal="left" vertical="top" wrapText="1"/>
    </xf>
    <xf numFmtId="0" fontId="12" fillId="0" borderId="0" xfId="0" applyFont="1" applyAlignment="1">
      <alignment horizontal="left" vertical="top" wrapText="1"/>
    </xf>
    <xf numFmtId="0" fontId="3" fillId="2" borderId="0" xfId="0" applyFont="1" applyFill="1" applyAlignment="1">
      <alignment horizontal="center" wrapText="1"/>
    </xf>
    <xf numFmtId="44" fontId="6" fillId="5" borderId="1" xfId="0" applyNumberFormat="1" applyFont="1" applyFill="1" applyBorder="1" applyAlignment="1">
      <alignment horizontal="center" wrapText="1"/>
    </xf>
  </cellXfs>
  <cellStyles count="3">
    <cellStyle name="Komma" xfId="1" builtinId="3"/>
    <cellStyle name="Procent" xfId="2" builtinId="5"/>
    <cellStyle name="Standaard" xfId="0" builtinId="0"/>
  </cellStyles>
  <dxfs count="0"/>
  <tableStyles count="0" defaultTableStyle="TableStyleMedium9" defaultPivotStyle="PivotStyleLight16"/>
  <colors>
    <mruColors>
      <color rgb="FFFFCC00"/>
      <color rgb="FF2B4155"/>
      <color rgb="FFEA9922"/>
      <color rgb="FF33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B3A3-B0AA-44D9-B5F9-E5956312FCF6}">
  <sheetPr>
    <pageSetUpPr fitToPage="1"/>
  </sheetPr>
  <dimension ref="B2:T22"/>
  <sheetViews>
    <sheetView showGridLines="0" workbookViewId="0">
      <selection activeCell="K27" sqref="K27"/>
    </sheetView>
  </sheetViews>
  <sheetFormatPr defaultRowHeight="15" x14ac:dyDescent="0.25"/>
  <cols>
    <col min="15" max="15" width="9.7109375" bestFit="1" customWidth="1"/>
    <col min="16" max="16" width="16.42578125" bestFit="1" customWidth="1"/>
    <col min="17" max="17" width="16.140625" bestFit="1" customWidth="1"/>
    <col min="18" max="18" width="14" bestFit="1" customWidth="1"/>
    <col min="19" max="19" width="16.140625" bestFit="1" customWidth="1"/>
    <col min="20" max="20" width="16" bestFit="1" customWidth="1"/>
  </cols>
  <sheetData>
    <row r="2" spans="2:20" x14ac:dyDescent="0.25">
      <c r="B2" s="26" t="s">
        <v>0</v>
      </c>
      <c r="O2" s="26" t="s">
        <v>1</v>
      </c>
    </row>
    <row r="4" spans="2:20" ht="15" customHeight="1" x14ac:dyDescent="0.25">
      <c r="B4" s="43" t="s">
        <v>2</v>
      </c>
      <c r="C4" s="44"/>
      <c r="D4" s="44"/>
      <c r="E4" s="44"/>
      <c r="F4" s="44"/>
      <c r="G4" s="44"/>
      <c r="H4" s="44"/>
      <c r="I4" s="44"/>
      <c r="J4" s="44"/>
      <c r="K4" s="44"/>
      <c r="L4" s="44"/>
      <c r="O4" s="34" t="s">
        <v>3</v>
      </c>
      <c r="P4" s="34" t="s">
        <v>4</v>
      </c>
      <c r="Q4" s="34" t="s">
        <v>5</v>
      </c>
      <c r="R4" s="34" t="s">
        <v>6</v>
      </c>
      <c r="S4" s="34" t="s">
        <v>7</v>
      </c>
      <c r="T4" s="34" t="s">
        <v>8</v>
      </c>
    </row>
    <row r="5" spans="2:20" x14ac:dyDescent="0.25">
      <c r="B5" s="44"/>
      <c r="C5" s="44"/>
      <c r="D5" s="44"/>
      <c r="E5" s="44"/>
      <c r="F5" s="44"/>
      <c r="G5" s="44"/>
      <c r="H5" s="44"/>
      <c r="I5" s="44"/>
      <c r="J5" s="44"/>
      <c r="K5" s="44"/>
      <c r="L5" s="44"/>
      <c r="O5" s="35">
        <v>1</v>
      </c>
      <c r="P5" s="36">
        <v>7000</v>
      </c>
      <c r="Q5" s="35" t="s">
        <v>9</v>
      </c>
      <c r="R5" s="35" t="s">
        <v>9</v>
      </c>
      <c r="S5" s="35" t="s">
        <v>9</v>
      </c>
      <c r="T5" s="35">
        <v>2</v>
      </c>
    </row>
    <row r="6" spans="2:20" x14ac:dyDescent="0.25">
      <c r="B6" s="44"/>
      <c r="C6" s="44"/>
      <c r="D6" s="44"/>
      <c r="E6" s="44"/>
      <c r="F6" s="44"/>
      <c r="G6" s="44"/>
      <c r="H6" s="44"/>
      <c r="I6" s="44"/>
      <c r="J6" s="44"/>
      <c r="K6" s="44"/>
      <c r="L6" s="44"/>
      <c r="O6" s="35">
        <v>2</v>
      </c>
      <c r="P6" s="36">
        <v>3000</v>
      </c>
      <c r="Q6" s="35" t="s">
        <v>9</v>
      </c>
      <c r="R6" s="35" t="s">
        <v>9</v>
      </c>
      <c r="S6" s="35" t="s">
        <v>9</v>
      </c>
      <c r="T6" s="35">
        <v>1</v>
      </c>
    </row>
    <row r="7" spans="2:20" x14ac:dyDescent="0.25">
      <c r="B7" s="44"/>
      <c r="C7" s="44"/>
      <c r="D7" s="44"/>
      <c r="E7" s="44"/>
      <c r="F7" s="44"/>
      <c r="G7" s="44"/>
      <c r="H7" s="44"/>
      <c r="I7" s="44"/>
      <c r="J7" s="44"/>
      <c r="K7" s="44"/>
      <c r="L7" s="44"/>
      <c r="O7" s="35">
        <v>3</v>
      </c>
      <c r="P7" s="36">
        <v>6800</v>
      </c>
      <c r="Q7" s="35" t="s">
        <v>9</v>
      </c>
      <c r="R7" s="35" t="s">
        <v>9</v>
      </c>
      <c r="S7" s="35" t="s">
        <v>9</v>
      </c>
      <c r="T7" s="35">
        <v>1</v>
      </c>
    </row>
    <row r="8" spans="2:20" x14ac:dyDescent="0.25">
      <c r="B8" s="44"/>
      <c r="C8" s="44"/>
      <c r="D8" s="44"/>
      <c r="E8" s="44"/>
      <c r="F8" s="44"/>
      <c r="G8" s="44"/>
      <c r="H8" s="44"/>
      <c r="I8" s="44"/>
      <c r="J8" s="44"/>
      <c r="K8" s="44"/>
      <c r="L8" s="44"/>
      <c r="O8" s="35">
        <v>4</v>
      </c>
      <c r="P8" s="36">
        <v>2250</v>
      </c>
      <c r="Q8" s="35" t="s">
        <v>9</v>
      </c>
      <c r="R8" s="35"/>
      <c r="S8" s="35"/>
      <c r="T8" s="35">
        <v>1</v>
      </c>
    </row>
    <row r="9" spans="2:20" x14ac:dyDescent="0.25">
      <c r="B9" s="44"/>
      <c r="C9" s="44"/>
      <c r="D9" s="44"/>
      <c r="E9" s="44"/>
      <c r="F9" s="44"/>
      <c r="G9" s="44"/>
      <c r="H9" s="44"/>
      <c r="I9" s="44"/>
      <c r="J9" s="44"/>
      <c r="K9" s="44"/>
      <c r="L9" s="44"/>
      <c r="O9" s="35">
        <v>5</v>
      </c>
      <c r="P9" s="36">
        <v>1500</v>
      </c>
      <c r="Q9" s="35" t="s">
        <v>9</v>
      </c>
      <c r="R9" s="35"/>
      <c r="S9" s="35"/>
      <c r="T9" s="35">
        <v>1</v>
      </c>
    </row>
    <row r="10" spans="2:20" x14ac:dyDescent="0.25">
      <c r="B10" s="44"/>
      <c r="C10" s="44"/>
      <c r="D10" s="44"/>
      <c r="E10" s="44"/>
      <c r="F10" s="44"/>
      <c r="G10" s="44"/>
      <c r="H10" s="44"/>
      <c r="I10" s="44"/>
      <c r="J10" s="44"/>
      <c r="K10" s="44"/>
      <c r="L10" s="44"/>
    </row>
    <row r="11" spans="2:20" x14ac:dyDescent="0.25">
      <c r="B11" s="44"/>
      <c r="C11" s="44"/>
      <c r="D11" s="44"/>
      <c r="E11" s="44"/>
      <c r="F11" s="44"/>
      <c r="G11" s="44"/>
      <c r="H11" s="44"/>
      <c r="I11" s="44"/>
      <c r="J11" s="44"/>
      <c r="K11" s="44"/>
      <c r="L11" s="44"/>
    </row>
    <row r="12" spans="2:20" x14ac:dyDescent="0.25">
      <c r="B12" s="44"/>
      <c r="C12" s="44"/>
      <c r="D12" s="44"/>
      <c r="E12" s="44"/>
      <c r="F12" s="44"/>
      <c r="G12" s="44"/>
      <c r="H12" s="44"/>
      <c r="I12" s="44"/>
      <c r="J12" s="44"/>
      <c r="K12" s="44"/>
      <c r="L12" s="44"/>
    </row>
    <row r="13" spans="2:20" x14ac:dyDescent="0.25">
      <c r="B13" s="44"/>
      <c r="C13" s="44"/>
      <c r="D13" s="44"/>
      <c r="E13" s="44"/>
      <c r="F13" s="44"/>
      <c r="G13" s="44"/>
      <c r="H13" s="44"/>
      <c r="I13" s="44"/>
      <c r="J13" s="44"/>
      <c r="K13" s="44"/>
      <c r="L13" s="44"/>
    </row>
    <row r="14" spans="2:20" x14ac:dyDescent="0.25">
      <c r="B14" s="44"/>
      <c r="C14" s="44"/>
      <c r="D14" s="44"/>
      <c r="E14" s="44"/>
      <c r="F14" s="44"/>
      <c r="G14" s="44"/>
      <c r="H14" s="44"/>
      <c r="I14" s="44"/>
      <c r="J14" s="44"/>
      <c r="K14" s="44"/>
      <c r="L14" s="44"/>
    </row>
    <row r="15" spans="2:20" x14ac:dyDescent="0.25">
      <c r="B15" s="44"/>
      <c r="C15" s="44"/>
      <c r="D15" s="44"/>
      <c r="E15" s="44"/>
      <c r="F15" s="44"/>
      <c r="G15" s="44"/>
      <c r="H15" s="44"/>
      <c r="I15" s="44"/>
      <c r="J15" s="44"/>
      <c r="K15" s="44"/>
      <c r="L15" s="44"/>
    </row>
    <row r="16" spans="2:20" x14ac:dyDescent="0.25">
      <c r="B16" s="44"/>
      <c r="C16" s="44"/>
      <c r="D16" s="44"/>
      <c r="E16" s="44"/>
      <c r="F16" s="44"/>
      <c r="G16" s="44"/>
      <c r="H16" s="44"/>
      <c r="I16" s="44"/>
      <c r="J16" s="44"/>
      <c r="K16" s="44"/>
      <c r="L16" s="44"/>
    </row>
    <row r="17" spans="2:12" x14ac:dyDescent="0.25">
      <c r="B17" s="44"/>
      <c r="C17" s="44"/>
      <c r="D17" s="44"/>
      <c r="E17" s="44"/>
      <c r="F17" s="44"/>
      <c r="G17" s="44"/>
      <c r="H17" s="44"/>
      <c r="I17" s="44"/>
      <c r="J17" s="44"/>
      <c r="K17" s="44"/>
      <c r="L17" s="44"/>
    </row>
    <row r="18" spans="2:12" x14ac:dyDescent="0.25">
      <c r="B18" s="44"/>
      <c r="C18" s="44"/>
      <c r="D18" s="44"/>
      <c r="E18" s="44"/>
      <c r="F18" s="44"/>
      <c r="G18" s="44"/>
      <c r="H18" s="44"/>
      <c r="I18" s="44"/>
      <c r="J18" s="44"/>
      <c r="K18" s="44"/>
      <c r="L18" s="44"/>
    </row>
    <row r="19" spans="2:12" x14ac:dyDescent="0.25">
      <c r="B19" s="44"/>
      <c r="C19" s="44"/>
      <c r="D19" s="44"/>
      <c r="E19" s="44"/>
      <c r="F19" s="44"/>
      <c r="G19" s="44"/>
      <c r="H19" s="44"/>
      <c r="I19" s="44"/>
      <c r="J19" s="44"/>
      <c r="K19" s="44"/>
      <c r="L19" s="44"/>
    </row>
    <row r="20" spans="2:12" x14ac:dyDescent="0.25">
      <c r="B20" s="44"/>
      <c r="C20" s="44"/>
      <c r="D20" s="44"/>
      <c r="E20" s="44"/>
      <c r="F20" s="44"/>
      <c r="G20" s="44"/>
      <c r="H20" s="44"/>
      <c r="I20" s="44"/>
      <c r="J20" s="44"/>
      <c r="K20" s="44"/>
      <c r="L20" s="44"/>
    </row>
    <row r="21" spans="2:12" x14ac:dyDescent="0.25">
      <c r="B21" s="44"/>
      <c r="C21" s="44"/>
      <c r="D21" s="44"/>
      <c r="E21" s="44"/>
      <c r="F21" s="44"/>
      <c r="G21" s="44"/>
      <c r="H21" s="44"/>
      <c r="I21" s="44"/>
      <c r="J21" s="44"/>
      <c r="K21" s="44"/>
      <c r="L21" s="44"/>
    </row>
    <row r="22" spans="2:12" x14ac:dyDescent="0.25">
      <c r="B22" s="44"/>
      <c r="C22" s="44"/>
      <c r="D22" s="44"/>
      <c r="E22" s="44"/>
      <c r="F22" s="44"/>
      <c r="G22" s="44"/>
      <c r="H22" s="44"/>
      <c r="I22" s="44"/>
      <c r="J22" s="44"/>
      <c r="K22" s="44"/>
      <c r="L22" s="44"/>
    </row>
  </sheetData>
  <sheetProtection algorithmName="SHA-512" hashValue="WLfg5aLoXM50inHVspMUZmPyGaum9JUYuNBxVNp7K6fVXEk4V58eNx0lgYlFtZDabw9p10TfH3LE/PluZsPW1g==" saltValue="J5APydSU0/iVjdLIH3JT8w==" spinCount="100000" sheet="1" objects="1" scenarios="1"/>
  <mergeCells count="1">
    <mergeCell ref="B4:L22"/>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showGridLines="0" tabSelected="1" zoomScale="110" zoomScaleNormal="110" workbookViewId="0">
      <selection activeCell="K19" sqref="K19"/>
    </sheetView>
  </sheetViews>
  <sheetFormatPr defaultColWidth="9.140625" defaultRowHeight="12" x14ac:dyDescent="0.2"/>
  <cols>
    <col min="1" max="1" width="20.7109375" style="7" customWidth="1"/>
    <col min="2" max="2" width="44.7109375" style="7" customWidth="1"/>
    <col min="3" max="3" width="16.140625" style="7" bestFit="1" customWidth="1"/>
    <col min="4" max="4" width="12" style="7" customWidth="1"/>
    <col min="5" max="5" width="16.28515625" style="7" customWidth="1"/>
    <col min="6" max="6" width="16.28515625" style="20" customWidth="1"/>
    <col min="7" max="7" width="10.140625" style="4" bestFit="1" customWidth="1"/>
    <col min="8" max="8" width="12.42578125" style="5" customWidth="1"/>
    <col min="9" max="9" width="16.7109375" style="6" customWidth="1"/>
    <col min="10" max="16384" width="9.140625" style="7"/>
  </cols>
  <sheetData>
    <row r="1" spans="1:8" x14ac:dyDescent="0.2">
      <c r="A1" s="1" t="s">
        <v>10</v>
      </c>
      <c r="B1" s="1"/>
      <c r="C1" s="1"/>
      <c r="D1" s="1"/>
      <c r="E1" s="2"/>
      <c r="F1" s="3"/>
    </row>
    <row r="2" spans="1:8" ht="14.45" customHeight="1" x14ac:dyDescent="0.2">
      <c r="A2" s="2" t="s">
        <v>11</v>
      </c>
      <c r="B2" s="2"/>
      <c r="C2" s="2"/>
      <c r="D2" s="2"/>
      <c r="E2" s="45" t="e" vm="1">
        <v>#VALUE!</v>
      </c>
      <c r="F2" s="45"/>
    </row>
    <row r="3" spans="1:8" x14ac:dyDescent="0.2">
      <c r="B3" s="2"/>
      <c r="C3" s="2"/>
      <c r="D3" s="2"/>
      <c r="E3" s="45"/>
      <c r="F3" s="45"/>
    </row>
    <row r="4" spans="1:8" x14ac:dyDescent="0.2">
      <c r="A4" s="9"/>
      <c r="B4" s="8" t="s">
        <v>12</v>
      </c>
      <c r="C4" s="8"/>
      <c r="D4" s="8"/>
      <c r="E4" s="45"/>
      <c r="F4" s="45"/>
    </row>
    <row r="5" spans="1:8" ht="15" customHeight="1" x14ac:dyDescent="0.2">
      <c r="A5" s="10"/>
      <c r="B5" s="8"/>
      <c r="C5" s="8"/>
      <c r="D5" s="8"/>
      <c r="E5" s="2"/>
      <c r="F5" s="3"/>
      <c r="H5" s="27"/>
    </row>
    <row r="6" spans="1:8" s="14" customFormat="1" ht="24" x14ac:dyDescent="0.25">
      <c r="A6" s="29" t="s">
        <v>13</v>
      </c>
      <c r="B6" s="28" t="s">
        <v>14</v>
      </c>
      <c r="C6" s="11" t="s">
        <v>34</v>
      </c>
      <c r="D6" s="12" t="s">
        <v>15</v>
      </c>
      <c r="E6" s="11" t="s">
        <v>35</v>
      </c>
      <c r="F6" s="13" t="s">
        <v>36</v>
      </c>
    </row>
    <row r="7" spans="1:8" x14ac:dyDescent="0.2">
      <c r="A7" s="15">
        <v>1</v>
      </c>
      <c r="B7" s="24" t="s">
        <v>16</v>
      </c>
      <c r="C7" s="37">
        <v>0</v>
      </c>
      <c r="D7" s="25"/>
      <c r="E7" s="17">
        <f>C7</f>
        <v>0</v>
      </c>
      <c r="F7" s="18">
        <f t="shared" ref="F7:F10" si="0">E7*A7</f>
        <v>0</v>
      </c>
      <c r="G7" s="7"/>
      <c r="H7" s="7"/>
    </row>
    <row r="8" spans="1:8" x14ac:dyDescent="0.2">
      <c r="A8" s="15">
        <v>1</v>
      </c>
      <c r="B8" s="16" t="s">
        <v>17</v>
      </c>
      <c r="C8" s="37">
        <v>0</v>
      </c>
      <c r="D8" s="38">
        <v>0</v>
      </c>
      <c r="E8" s="17">
        <f t="shared" ref="E8:E10" si="1">C8*(1-D8)</f>
        <v>0</v>
      </c>
      <c r="F8" s="18">
        <f t="shared" si="0"/>
        <v>0</v>
      </c>
      <c r="G8" s="7"/>
      <c r="H8" s="7"/>
    </row>
    <row r="9" spans="1:8" x14ac:dyDescent="0.2">
      <c r="A9" s="15">
        <v>1</v>
      </c>
      <c r="B9" s="16" t="s">
        <v>33</v>
      </c>
      <c r="C9" s="37">
        <v>0</v>
      </c>
      <c r="D9" s="17"/>
      <c r="E9" s="17"/>
      <c r="F9" s="18">
        <f t="shared" si="0"/>
        <v>0</v>
      </c>
      <c r="G9" s="7"/>
      <c r="H9" s="7"/>
    </row>
    <row r="10" spans="1:8" x14ac:dyDescent="0.2">
      <c r="A10" s="15">
        <v>100</v>
      </c>
      <c r="B10" s="16" t="s">
        <v>18</v>
      </c>
      <c r="C10" s="37">
        <v>0</v>
      </c>
      <c r="D10" s="38">
        <v>0</v>
      </c>
      <c r="E10" s="17">
        <f t="shared" si="1"/>
        <v>0</v>
      </c>
      <c r="F10" s="18">
        <f t="shared" si="0"/>
        <v>0</v>
      </c>
      <c r="G10" s="7"/>
      <c r="H10" s="7"/>
    </row>
    <row r="11" spans="1:8" ht="12" customHeight="1" x14ac:dyDescent="0.2">
      <c r="A11" s="23"/>
      <c r="B11" s="23"/>
      <c r="C11" s="23"/>
      <c r="D11" s="46" t="s">
        <v>19</v>
      </c>
      <c r="E11" s="46"/>
      <c r="F11" s="19">
        <f>SUM(F7:F10)</f>
        <v>0</v>
      </c>
      <c r="G11" s="7"/>
      <c r="H11" s="7"/>
    </row>
    <row r="12" spans="1:8" x14ac:dyDescent="0.2">
      <c r="B12" s="22"/>
      <c r="C12" s="22"/>
      <c r="H12" s="7"/>
    </row>
    <row r="13" spans="1:8" x14ac:dyDescent="0.2">
      <c r="B13" s="22"/>
      <c r="C13" s="22"/>
      <c r="H13" s="7"/>
    </row>
    <row r="14" spans="1:8" ht="24" x14ac:dyDescent="0.2">
      <c r="A14" s="29" t="s">
        <v>13</v>
      </c>
      <c r="B14" s="28" t="s">
        <v>14</v>
      </c>
      <c r="C14" s="11" t="s">
        <v>37</v>
      </c>
      <c r="H14" s="7"/>
    </row>
    <row r="15" spans="1:8" x14ac:dyDescent="0.2">
      <c r="A15" s="15" t="s">
        <v>20</v>
      </c>
      <c r="B15" s="16" t="s">
        <v>21</v>
      </c>
      <c r="C15" s="37">
        <v>0</v>
      </c>
      <c r="H15" s="7"/>
    </row>
    <row r="16" spans="1:8" x14ac:dyDescent="0.2">
      <c r="A16" s="15" t="s">
        <v>22</v>
      </c>
      <c r="B16" s="16" t="s">
        <v>21</v>
      </c>
      <c r="C16" s="37">
        <v>0</v>
      </c>
      <c r="D16" s="7" t="s">
        <v>23</v>
      </c>
      <c r="G16" s="22"/>
      <c r="H16" s="7"/>
    </row>
    <row r="17" spans="1:10" x14ac:dyDescent="0.2">
      <c r="A17" s="30"/>
      <c r="B17" s="16" t="s">
        <v>24</v>
      </c>
      <c r="C17" s="39" t="str">
        <f>IF(C15=0,"",(C16-C15)/C15)</f>
        <v/>
      </c>
      <c r="G17" s="22"/>
      <c r="H17" s="7"/>
    </row>
    <row r="18" spans="1:10" x14ac:dyDescent="0.2">
      <c r="B18" s="22"/>
      <c r="C18" s="22"/>
      <c r="H18" s="7"/>
    </row>
    <row r="19" spans="1:10" ht="24" x14ac:dyDescent="0.2">
      <c r="A19" s="29" t="s">
        <v>13</v>
      </c>
      <c r="B19" s="28" t="s">
        <v>14</v>
      </c>
      <c r="C19" s="11" t="s">
        <v>37</v>
      </c>
      <c r="H19" s="7"/>
    </row>
    <row r="20" spans="1:10" x14ac:dyDescent="0.2">
      <c r="A20" s="15" t="s">
        <v>25</v>
      </c>
      <c r="B20" s="24" t="s">
        <v>26</v>
      </c>
      <c r="C20" s="37">
        <v>0</v>
      </c>
      <c r="H20" s="7"/>
    </row>
    <row r="21" spans="1:10" x14ac:dyDescent="0.2">
      <c r="A21" s="15" t="s">
        <v>27</v>
      </c>
      <c r="B21" s="24" t="s">
        <v>26</v>
      </c>
      <c r="C21" s="37">
        <v>0</v>
      </c>
      <c r="D21" s="7" t="s">
        <v>28</v>
      </c>
      <c r="G21" s="22"/>
      <c r="H21" s="7"/>
    </row>
    <row r="22" spans="1:10" x14ac:dyDescent="0.2">
      <c r="A22" s="30"/>
      <c r="B22" s="16" t="s">
        <v>24</v>
      </c>
      <c r="C22" s="39" t="str">
        <f>IF(C20=0,"",(C21-C20)/C20)</f>
        <v/>
      </c>
      <c r="G22" s="22"/>
      <c r="H22" s="7"/>
    </row>
    <row r="23" spans="1:10" ht="12.75" thickBot="1" x14ac:dyDescent="0.25">
      <c r="H23" s="7"/>
      <c r="I23" s="7"/>
    </row>
    <row r="24" spans="1:10" x14ac:dyDescent="0.2">
      <c r="A24" s="32" t="s">
        <v>29</v>
      </c>
      <c r="B24" s="40"/>
      <c r="E24" s="20"/>
      <c r="F24" s="4"/>
      <c r="G24" s="7"/>
      <c r="H24" s="7"/>
      <c r="I24" s="7"/>
    </row>
    <row r="25" spans="1:10" x14ac:dyDescent="0.2">
      <c r="A25" s="33" t="s">
        <v>30</v>
      </c>
      <c r="B25" s="41"/>
      <c r="E25" s="20"/>
      <c r="F25" s="4"/>
      <c r="G25" s="7"/>
      <c r="H25" s="7"/>
      <c r="I25" s="7"/>
    </row>
    <row r="26" spans="1:10" ht="60" customHeight="1" x14ac:dyDescent="0.2">
      <c r="A26" s="33" t="s">
        <v>31</v>
      </c>
      <c r="B26" s="41"/>
      <c r="E26" s="20"/>
      <c r="F26" s="4"/>
      <c r="G26" s="7"/>
      <c r="H26" s="7"/>
      <c r="I26" s="7"/>
    </row>
    <row r="27" spans="1:10" ht="12.75" thickBot="1" x14ac:dyDescent="0.25">
      <c r="A27" s="31" t="s">
        <v>32</v>
      </c>
      <c r="B27" s="42"/>
      <c r="E27" s="20"/>
      <c r="F27" s="4"/>
      <c r="G27" s="7"/>
      <c r="H27" s="7"/>
      <c r="I27" s="7"/>
    </row>
    <row r="28" spans="1:10" x14ac:dyDescent="0.2">
      <c r="H28" s="7"/>
      <c r="I28" s="7"/>
    </row>
    <row r="29" spans="1:10" x14ac:dyDescent="0.2">
      <c r="H29" s="7"/>
      <c r="I29" s="7"/>
    </row>
    <row r="30" spans="1:10" x14ac:dyDescent="0.2">
      <c r="H30" s="7"/>
      <c r="I30" s="7"/>
    </row>
    <row r="31" spans="1:10" x14ac:dyDescent="0.2">
      <c r="A31" s="21"/>
      <c r="B31" s="21"/>
      <c r="C31" s="21"/>
      <c r="G31" s="7"/>
      <c r="H31" s="7"/>
      <c r="I31" s="7"/>
      <c r="J31" s="22"/>
    </row>
    <row r="32" spans="1:10" x14ac:dyDescent="0.2">
      <c r="H32" s="7"/>
      <c r="I32" s="7"/>
    </row>
    <row r="33" spans="8:9" x14ac:dyDescent="0.2">
      <c r="H33" s="7"/>
      <c r="I33" s="7"/>
    </row>
    <row r="34" spans="8:9" x14ac:dyDescent="0.2">
      <c r="H34" s="7"/>
      <c r="I34" s="7"/>
    </row>
    <row r="35" spans="8:9" x14ac:dyDescent="0.2">
      <c r="H35" s="7"/>
      <c r="I35" s="7"/>
    </row>
    <row r="36" spans="8:9" x14ac:dyDescent="0.2">
      <c r="H36" s="7"/>
      <c r="I36" s="7"/>
    </row>
  </sheetData>
  <sheetProtection algorithmName="SHA-512" hashValue="sfv/OdsTSwwcpgpWLwRBFWEeTBOeAmcoEHw9opnCI51onWikBu7capOL6Unri+DBhhNIEuEhp7vdtZ60KmYclA==" saltValue="K2W+uxKji8Luj6Y242x3cA==" spinCount="100000" sheet="1" objects="1" scenarios="1"/>
  <mergeCells count="2">
    <mergeCell ref="E2:F4"/>
    <mergeCell ref="D11:E11"/>
  </mergeCells>
  <phoneticPr fontId="0" type="noConversion"/>
  <pageMargins left="0.70866141732283472" right="0.70866141732283472" top="0.74803149606299213" bottom="0.74803149606299213" header="0.31496062992125984" footer="0.31496062992125984"/>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9C394-A257-4F64-93AE-98B3497E072A}">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54404493-B022-4895-B316-9FD181FCFE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C9CB-75E2-433E-A9AC-5A85AC85F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Casusbeschrijving</vt:lpstr>
      <vt:lpstr>Inschrijfprijs</vt:lpstr>
      <vt:lpstr>Casusbeschrijving!Afdrukbereik</vt:lpstr>
      <vt:lpstr>Inschrijfprijs!Afdrukbereik</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Marlijn</dc:creator>
  <cp:keywords/>
  <dc:description/>
  <cp:lastModifiedBy>Jan Traanman | Inkada Inkoop &amp; Advies</cp:lastModifiedBy>
  <cp:revision/>
  <dcterms:created xsi:type="dcterms:W3CDTF">2011-04-27T13:02:07Z</dcterms:created>
  <dcterms:modified xsi:type="dcterms:W3CDTF">2026-03-09T10:16:11Z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15700</vt:r8>
  </property>
</Properties>
</file>