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zob-my.sharepoint.com/personal/r_vanderburgt_bizob_nl/Documents/My Documents/VERZEKERINGEN/Someren/PUBLICEREN/Brand/"/>
    </mc:Choice>
  </mc:AlternateContent>
  <xr:revisionPtr revIDLastSave="13" documentId="13_ncr:1_{69003ED7-E5C0-40B5-86BE-FD64F78A9D13}" xr6:coauthVersionLast="47" xr6:coauthVersionMax="47" xr10:uidLastSave="{8582F110-EE37-45E0-87FA-7BF102261A01}"/>
  <bookViews>
    <workbookView xWindow="28680" yWindow="-120" windowWidth="38640" windowHeight="16440" xr2:uid="{2DFA8E80-BFAA-440F-9C9D-EB3564583DAB}"/>
  </bookViews>
  <sheets>
    <sheet name="Blad1" sheetId="1" r:id="rId1"/>
  </sheets>
  <definedNames>
    <definedName name="_xlnm.Print_Titles" localSheetId="0">Blad1!$1:$5</definedName>
    <definedName name="afrind">#REF!</definedName>
    <definedName name="ign">#REF!</definedName>
    <definedName name="igo">#REF!</definedName>
    <definedName name="iin">#REF!</definedName>
    <definedName name="iio">#REF!</definedName>
    <definedName name="premieGM">#REF!</definedName>
    <definedName name="premieOW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8" i="1" l="1"/>
  <c r="H78" i="1"/>
  <c r="J71" i="1"/>
  <c r="J70" i="1"/>
  <c r="J68" i="1"/>
  <c r="J67" i="1"/>
  <c r="J66" i="1"/>
  <c r="J65" i="1"/>
  <c r="J64" i="1"/>
  <c r="J60" i="1"/>
  <c r="J59" i="1"/>
  <c r="J58" i="1"/>
  <c r="J57" i="1"/>
  <c r="J52" i="1"/>
  <c r="J51" i="1"/>
  <c r="J56" i="1"/>
  <c r="J55" i="1"/>
  <c r="J54" i="1"/>
  <c r="J53" i="1"/>
  <c r="J80" i="1" l="1"/>
  <c r="J69" i="1"/>
  <c r="J81" i="1" l="1"/>
  <c r="J82" i="1" s="1"/>
  <c r="J45" i="1" l="1"/>
  <c r="J20" i="1"/>
  <c r="J24" i="1" l="1"/>
  <c r="J16" i="1"/>
  <c r="J43" i="1"/>
  <c r="J49" i="1"/>
  <c r="J14" i="1"/>
  <c r="J19" i="1"/>
  <c r="J44" i="1"/>
  <c r="J26" i="1"/>
  <c r="J9" i="1"/>
  <c r="J25" i="1"/>
  <c r="J34" i="1"/>
  <c r="J31" i="1"/>
  <c r="J10" i="1"/>
  <c r="J37" i="1"/>
  <c r="J13" i="1"/>
  <c r="J27" i="1"/>
  <c r="J30" i="1"/>
  <c r="J36" i="1"/>
  <c r="J40" i="1"/>
  <c r="J50" i="1"/>
  <c r="J18" i="1"/>
  <c r="J38" i="1"/>
  <c r="J23" i="1"/>
  <c r="J32" i="1"/>
  <c r="J35" i="1"/>
  <c r="J39" i="1"/>
  <c r="J11" i="1"/>
  <c r="J15" i="1"/>
  <c r="J21" i="1"/>
  <c r="J28" i="1"/>
  <c r="J33" i="1"/>
  <c r="J41" i="1"/>
  <c r="J8" i="1"/>
  <c r="J12" i="1"/>
  <c r="J17" i="1"/>
  <c r="J22" i="1"/>
  <c r="J29" i="1"/>
  <c r="J42" i="1"/>
  <c r="I82" i="1"/>
  <c r="H82" i="1"/>
  <c r="H61" i="1" l="1"/>
  <c r="I61" i="1"/>
  <c r="J78" i="1" l="1"/>
  <c r="J61" i="1"/>
  <c r="I85" i="1"/>
  <c r="H85" i="1"/>
  <c r="J85" i="1" l="1"/>
</calcChain>
</file>

<file path=xl/sharedStrings.xml><?xml version="1.0" encoding="utf-8"?>
<sst xmlns="http://schemas.openxmlformats.org/spreadsheetml/2006/main" count="714" uniqueCount="237">
  <si>
    <t>Gemeente Someren</t>
  </si>
  <si>
    <t>Adres:</t>
  </si>
  <si>
    <t>No.</t>
  </si>
  <si>
    <t>Postcode</t>
  </si>
  <si>
    <t>Plaats</t>
  </si>
  <si>
    <t>Omschrijving</t>
  </si>
  <si>
    <t>Bouwaard</t>
  </si>
  <si>
    <t>Gebouwen:</t>
  </si>
  <si>
    <t>Inventaris:</t>
  </si>
  <si>
    <t>Gemeentelijk Bezit:</t>
  </si>
  <si>
    <t>Acaciaweg 24</t>
  </si>
  <si>
    <t>5711 CM</t>
  </si>
  <si>
    <t>Someren</t>
  </si>
  <si>
    <t>Steen/Hard</t>
  </si>
  <si>
    <t>Bennenbroekstr  65</t>
  </si>
  <si>
    <t>5712 BL</t>
  </si>
  <si>
    <t>Voetbal SSE</t>
  </si>
  <si>
    <t>Donksedreef 1</t>
  </si>
  <si>
    <t xml:space="preserve">5711RM </t>
  </si>
  <si>
    <t xml:space="preserve"> De Donckelaar (jeugdcommité)</t>
  </si>
  <si>
    <t>Einderpein 1</t>
  </si>
  <si>
    <t>5712 EM</t>
  </si>
  <si>
    <t>Someren-Eind</t>
  </si>
  <si>
    <t>MFA De Einder, nieuwbouw</t>
  </si>
  <si>
    <t>Einhoutsestr 8</t>
  </si>
  <si>
    <t>5711 RH</t>
  </si>
  <si>
    <t>Woonhuis</t>
  </si>
  <si>
    <t>Floreffestr 59</t>
  </si>
  <si>
    <t>5711 AB</t>
  </si>
  <si>
    <t>Graathof 9</t>
  </si>
  <si>
    <t>5712 GC</t>
  </si>
  <si>
    <t>Gemeenschapshuis De Bunt</t>
  </si>
  <si>
    <t>Groeneweg 3</t>
  </si>
  <si>
    <t>5712 RK</t>
  </si>
  <si>
    <t>Tennisvereniging de Beemd</t>
  </si>
  <si>
    <t>Holberg 2</t>
  </si>
  <si>
    <t>5711 DE</t>
  </si>
  <si>
    <t>Milieustraat</t>
  </si>
  <si>
    <t>Kampstr 34</t>
  </si>
  <si>
    <t>5712 CN</t>
  </si>
  <si>
    <t>Tennis 't Kampke</t>
  </si>
  <si>
    <t>Keelvenweg ONG</t>
  </si>
  <si>
    <t>Bosloods/Houten aanbouw</t>
  </si>
  <si>
    <t>Hout/Hard</t>
  </si>
  <si>
    <t>Kraaiendijk 2a</t>
  </si>
  <si>
    <t>5712 PS</t>
  </si>
  <si>
    <t>Voetbal SVSH + korfbal SVSH</t>
  </si>
  <si>
    <t>Laan ten Roode 71</t>
  </si>
  <si>
    <t>5711 GB</t>
  </si>
  <si>
    <t>Landbouwstr 5</t>
  </si>
  <si>
    <t>5712 SM</t>
  </si>
  <si>
    <t>Gemeenschapshuis De Smelen</t>
  </si>
  <si>
    <t>5711 GC</t>
  </si>
  <si>
    <t>Peuterspeelzaal</t>
  </si>
  <si>
    <t>Loovebaan 29</t>
  </si>
  <si>
    <t>5712 JV</t>
  </si>
  <si>
    <t>Brandweerkazerne</t>
  </si>
  <si>
    <t>Loovebaan 31</t>
  </si>
  <si>
    <t>Loods gemeentewerf</t>
  </si>
  <si>
    <t>zoutopslag</t>
  </si>
  <si>
    <t>Lyestr 20</t>
  </si>
  <si>
    <t>5715 AX</t>
  </si>
  <si>
    <t xml:space="preserve">Lierop </t>
  </si>
  <si>
    <t>Gymnastieklokaal</t>
  </si>
  <si>
    <t>Martynenstr 14</t>
  </si>
  <si>
    <t>5711 AV</t>
  </si>
  <si>
    <t>Tennisvereniging Packador</t>
  </si>
  <si>
    <t>Molenstr 10</t>
  </si>
  <si>
    <t>5711 EW</t>
  </si>
  <si>
    <t>Kantoor</t>
  </si>
  <si>
    <t>Molenstr 12</t>
  </si>
  <si>
    <t>Bibliotheek</t>
  </si>
  <si>
    <t>Molenstr 14</t>
  </si>
  <si>
    <t>Noorderln 44</t>
  </si>
  <si>
    <t>5711 VR</t>
  </si>
  <si>
    <t>Microsporthal</t>
  </si>
  <si>
    <t>Offermansstr 10</t>
  </si>
  <si>
    <t>5715 AN</t>
  </si>
  <si>
    <t>Gemeenschapshuis De Vurherd</t>
  </si>
  <si>
    <t>Offermansstr 9A</t>
  </si>
  <si>
    <t>5715 AM</t>
  </si>
  <si>
    <t>Postel 18</t>
  </si>
  <si>
    <t>5711 ET</t>
  </si>
  <si>
    <t xml:space="preserve">Sporthal "De Postel", inclusief PV installaties </t>
  </si>
  <si>
    <t>Postelpark</t>
  </si>
  <si>
    <t>Torentje Postelpark</t>
  </si>
  <si>
    <t xml:space="preserve">Potackerweg 21 </t>
  </si>
  <si>
    <t>5712 AV</t>
  </si>
  <si>
    <t>Voetbal SVS kleedgebouw</t>
  </si>
  <si>
    <t>Voetbal SVS tribune</t>
  </si>
  <si>
    <t xml:space="preserve">Potackerweg 23 </t>
  </si>
  <si>
    <t>Jasper Sport</t>
  </si>
  <si>
    <t>Schutterstr 19</t>
  </si>
  <si>
    <t>5715 BH</t>
  </si>
  <si>
    <t>Voetbalclub Lierop</t>
  </si>
  <si>
    <t>Schutterstr 21</t>
  </si>
  <si>
    <t>Tennisvereniging Lierop</t>
  </si>
  <si>
    <t>Singel 1</t>
  </si>
  <si>
    <t>5712 HL</t>
  </si>
  <si>
    <t>activiteitencentrum de Viersprong</t>
  </si>
  <si>
    <t>Ter hofstadln 75-77</t>
  </si>
  <si>
    <t>5711 VV</t>
  </si>
  <si>
    <t>Gemeenschapshuis De Weijers</t>
  </si>
  <si>
    <t>W Alexanderln 3</t>
  </si>
  <si>
    <t>5712 CA</t>
  </si>
  <si>
    <t>W. Alexanderlaan 5a</t>
  </si>
  <si>
    <t>woning voor tijdelijke huisvesting</t>
  </si>
  <si>
    <t>Wilhelminapln 1</t>
  </si>
  <si>
    <t>5711 EK</t>
  </si>
  <si>
    <t>Raadhuis incl PV installatie</t>
  </si>
  <si>
    <t>noodstroomaggregaat</t>
  </si>
  <si>
    <t>verdeler in laagspanningsruimte van het trafogebouwtje</t>
  </si>
  <si>
    <t>prefab berging (staal met houten delen)</t>
  </si>
  <si>
    <t>Witvrouwenbergweg 18</t>
  </si>
  <si>
    <t>5711 CN</t>
  </si>
  <si>
    <t>Zwembad Diepsteeckel (incl. zonnecollectoren)</t>
  </si>
  <si>
    <t>Witvrouwenbergwg 20</t>
  </si>
  <si>
    <t>Jongerencentrum</t>
  </si>
  <si>
    <t>Dorpsweg 3</t>
  </si>
  <si>
    <t>5711 TS</t>
  </si>
  <si>
    <t>51,371752 / 5,659228</t>
  </si>
  <si>
    <t>Schuilhut 't Keelven</t>
  </si>
  <si>
    <t>Hout</t>
  </si>
  <si>
    <t xml:space="preserve"> Middenweg 7</t>
  </si>
  <si>
    <t xml:space="preserve"> 5715 PE</t>
  </si>
  <si>
    <t xml:space="preserve"> Lierop</t>
  </si>
  <si>
    <t xml:space="preserve"> Woonhuis (bewoond) en stallen</t>
  </si>
  <si>
    <t xml:space="preserve"> Herselseweg 43</t>
  </si>
  <si>
    <t xml:space="preserve"> 5715 PJ</t>
  </si>
  <si>
    <t xml:space="preserve"> Leegstaande stallen</t>
  </si>
  <si>
    <t xml:space="preserve"> Boerenkamplaan 48 BIJ (X: 178562.95 - Y: 375762.51)</t>
  </si>
  <si>
    <t xml:space="preserve"> 5712 AG</t>
  </si>
  <si>
    <t xml:space="preserve"> Someren</t>
  </si>
  <si>
    <t xml:space="preserve"> Sint Jozefkapel</t>
  </si>
  <si>
    <t xml:space="preserve"> Coöperatiestraat 7 BIJ (X: 179082.48 - Y: 374512.52)</t>
  </si>
  <si>
    <t xml:space="preserve"> 5712 EA</t>
  </si>
  <si>
    <t xml:space="preserve"> Onze Lieve Vrouwekapel</t>
  </si>
  <si>
    <t xml:space="preserve"> Herselseweg  (X: 175521.21 - Y: 382281.77)</t>
  </si>
  <si>
    <t xml:space="preserve"> Mariakapel</t>
  </si>
  <si>
    <t xml:space="preserve"> Kerkendijk 147 BIJ (X: 176340.14 - Y: 371125.87)</t>
  </si>
  <si>
    <t xml:space="preserve"> 5712 RE</t>
  </si>
  <si>
    <t xml:space="preserve"> Wegkapel Moeder v.o. moeders</t>
  </si>
  <si>
    <t>Primair Onderwijs:</t>
  </si>
  <si>
    <t>Dommel 20</t>
  </si>
  <si>
    <t>5711 KT</t>
  </si>
  <si>
    <t>Basisschool Ranonkel</t>
  </si>
  <si>
    <t>Steen/hard</t>
  </si>
  <si>
    <t>2021</t>
  </si>
  <si>
    <t xml:space="preserve">Laan ten Roode 34 </t>
  </si>
  <si>
    <t>Basisschool Maria</t>
  </si>
  <si>
    <t>Van Gijselstraat 24</t>
  </si>
  <si>
    <t>5712 HE</t>
  </si>
  <si>
    <t>Basisschool LeerRijk</t>
  </si>
  <si>
    <t>W. Alexanderlaan 3</t>
  </si>
  <si>
    <t xml:space="preserve">Basisschool De Vonder  </t>
  </si>
  <si>
    <t>Kerkendijk 81</t>
  </si>
  <si>
    <t>5712 ET</t>
  </si>
  <si>
    <t>Basisschool St. Jozef</t>
  </si>
  <si>
    <t>Offermansstraat 9</t>
  </si>
  <si>
    <t>Lierop</t>
  </si>
  <si>
    <t>Basisschool 't Rendal *1</t>
  </si>
  <si>
    <t>Avennelaan 17</t>
  </si>
  <si>
    <t>5711 BB</t>
  </si>
  <si>
    <t>De Diamant</t>
  </si>
  <si>
    <t xml:space="preserve">Kanaalstraat 38 </t>
  </si>
  <si>
    <t>Reserve</t>
  </si>
  <si>
    <t>Totaal Primair Onderwijs:</t>
  </si>
  <si>
    <t>Voortgezet Onderwijs:</t>
  </si>
  <si>
    <t>Kanaalstraat 12</t>
  </si>
  <si>
    <t>5711 EH</t>
  </si>
  <si>
    <t xml:space="preserve">Kanaalstraat 14 </t>
  </si>
  <si>
    <t>Totaal Voortgezet Onderwijs:</t>
  </si>
  <si>
    <t>Eindtotaal:</t>
  </si>
  <si>
    <t>Instructies voor het bijwerken van dit bestand:</t>
  </si>
  <si>
    <t>Algemeen:</t>
  </si>
  <si>
    <t>In deze spreadsheet zijn allleen die kolommen zichtbaar gemaakt die voor u voor het bijwerken van belang zijn.</t>
  </si>
  <si>
    <t>De niet zichtbare kolommen zijn verborgen omdat zich daarin rekenformules bevinden die niet mogen worden overschreven of gewist.</t>
  </si>
  <si>
    <t>De wijzigingen van de verzekerde waarden dienen handmatig uitsluitend en alleen in de kolommen L en M te worden aangebracht.</t>
  </si>
  <si>
    <t>Dat wordt dan uiteindelijk de stand per 31 december van dit jaar</t>
  </si>
  <si>
    <t>Wijziging van de bedragen op bestaande objecten</t>
  </si>
  <si>
    <t>Het reeds vermelde bedrag in de desbestreffende regel van kolom L en M waarnodig met het nieuwe bedrag overschrijven. (Alleen het getal invoeren)</t>
  </si>
  <si>
    <t>Afvoering van bestaande objecten:</t>
  </si>
  <si>
    <t>Het reeds vermelde bedrag in de desbetreffende regel van kolom L en M waar van toepassing SVP met het getal 0 overschrijven.</t>
  </si>
  <si>
    <t>Let op: Ofschoon het object moet worden afgevoerd dient de regel zelf nog te blijven staan.</t>
  </si>
  <si>
    <t>Derhalve zoals vermeld alleen het verzekerde bedrag op 0 stellen. Meer niet! De regel zelf laten staan.</t>
  </si>
  <si>
    <t>Opvoering van nieuwe objecten</t>
  </si>
  <si>
    <t>Onder bijna iedere sectie zijn een aantal regels aangemaakt die met het woord "Reserve"begint.</t>
  </si>
  <si>
    <t>Neem zo'n regel. Vul de textuele omschrijvingen in in de kolommmen A t/m G</t>
  </si>
  <si>
    <t>En vul dan in die regel de verzekerde waarden in in de kolommen L en M waar nodig.</t>
  </si>
  <si>
    <t>Alle niet genoemde verborgen kolommen worden vanzelf op de achtergronden aangepast.</t>
  </si>
  <si>
    <t xml:space="preserve"> 5715 __</t>
  </si>
  <si>
    <t xml:space="preserve">Varendonck College VMBO (nieuwbouw)  </t>
  </si>
  <si>
    <t>Taxatie- datum:</t>
  </si>
  <si>
    <t>Inschatting stand per 1-1-2026</t>
  </si>
  <si>
    <t>Stipdonk 33</t>
  </si>
  <si>
    <t>Woohuis (antikraakbew) en garage</t>
  </si>
  <si>
    <t>Verdere aankoop panden voor RBT-BO</t>
  </si>
  <si>
    <t>Diverse opstallen</t>
  </si>
  <si>
    <t>2025</t>
  </si>
  <si>
    <t>2026</t>
  </si>
  <si>
    <t>n.g.</t>
  </si>
  <si>
    <t xml:space="preserve">incl. </t>
  </si>
  <si>
    <t xml:space="preserve">incl.  </t>
  </si>
  <si>
    <t>Laan ten Roode 32</t>
  </si>
  <si>
    <t>Basisschool overlooplocatie *2</t>
  </si>
  <si>
    <t xml:space="preserve">Opmerkingen: </t>
  </si>
  <si>
    <t xml:space="preserve"> *1:  De nieuwbouw van Basissschool 't Rendal wordt volgens planning begin 2026 opgeleverd en aansluitend getaxeerd.</t>
  </si>
  <si>
    <t xml:space="preserve"> *2:  Dit schoolgebouw gebruikt Stichting Prodas als overlooplocatie (tijdelijke huisvesting van basisscholen die vernieuwd of verduurzaamd worden). </t>
  </si>
  <si>
    <t>Bestand d.d. 1 januari 2026 t.b.v. Europese aanbesteding</t>
  </si>
  <si>
    <t>Risico informatie</t>
  </si>
  <si>
    <t>RIF aanwezig ja/nee</t>
  </si>
  <si>
    <t>Inbraakmeld- installatie met doormelding               ja/nee/deels</t>
  </si>
  <si>
    <t>Brandmeld- installatie met doormelding ja/nee/deels</t>
  </si>
  <si>
    <t>Sprinkler- installatie met doormelding ja/nee/deels</t>
  </si>
  <si>
    <t>Leegstaand      ja/nee</t>
  </si>
  <si>
    <t>Indien leegstaand:                 
vorm van toezicht aanwezig 
(bijv. Anti-kraak)  ja/nee</t>
  </si>
  <si>
    <t xml:space="preserve">Zonnepanelen aanwezig                            ja/nee </t>
  </si>
  <si>
    <t>JA</t>
  </si>
  <si>
    <t>ja</t>
  </si>
  <si>
    <t>nee</t>
  </si>
  <si>
    <t>ja (kantine)</t>
  </si>
  <si>
    <t xml:space="preserve">ja </t>
  </si>
  <si>
    <t>ja (eigendom huurder)</t>
  </si>
  <si>
    <t xml:space="preserve">nee </t>
  </si>
  <si>
    <t>nvt</t>
  </si>
  <si>
    <t>bewoond</t>
  </si>
  <si>
    <t>antikraakbew</t>
  </si>
  <si>
    <t>geen toezicht</t>
  </si>
  <si>
    <t>toezicht beheerders</t>
  </si>
  <si>
    <t xml:space="preserve">n.v.t. </t>
  </si>
  <si>
    <t>Varendonck College VMBO (oudbouw)  leegstand / antikraak maatschap. Instellingen</t>
  </si>
  <si>
    <t>antikraak maatsch. Instellingen</t>
  </si>
  <si>
    <t xml:space="preserve">n.g. </t>
  </si>
  <si>
    <t xml:space="preserve"> - Van gebouwen waarbij een jaartal (2025/2021) is aangegeven is het rapport van de taxatie van de herbouwwaarde en nieuwwaarde inventaris beschikbaar.</t>
  </si>
  <si>
    <t>Kindercentrum</t>
  </si>
  <si>
    <t>multicultureel centrum SCC de Ruchte</t>
  </si>
  <si>
    <t>Subtotaal Gemeentelijk Bezit (per 01-01-2026)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</si>
</sst>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/mmm/yyyy"/>
    <numFmt numFmtId="165" formatCode="_-[$NLG]\ * #,##0.00_-;_-[$NLG]\ * #,##0.00\-;_-[$NLG]\ * &quot;-&quot;??_-;_-@_-"/>
    <numFmt numFmtId="166" formatCode="_-[$EUR]\ * #,##0.00_-;_-[$EUR]\ * #,##0.00\-;_-[$EUR]\ * &quot;-&quot;??_-;_-@_-"/>
    <numFmt numFmtId="167" formatCode="_ [$EUR]\ * #,##0.00_ ;_ [$EUR]\ * \-#,##0.00_ ;_ [$EUR]\ * &quot;-&quot;??_ ;_ @_ "/>
    <numFmt numFmtId="168" formatCode="_-* #,##0.00_-;\-* #,##0.00_-;_-* &quot;-&quot;??_-;_-@_-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Univers (W1)"/>
      <family val="2"/>
    </font>
    <font>
      <sz val="10"/>
      <color indexed="8"/>
      <name val="Times New Roman"/>
      <family val="1"/>
    </font>
    <font>
      <b/>
      <i/>
      <sz val="12"/>
      <color indexed="8"/>
      <name val="Univers (W1)"/>
    </font>
    <font>
      <sz val="8"/>
      <color indexed="8"/>
      <name val="Univers (W1)"/>
      <family val="2"/>
    </font>
    <font>
      <sz val="12"/>
      <color indexed="8"/>
      <name val="Univers (W1)"/>
      <family val="2"/>
    </font>
    <font>
      <b/>
      <i/>
      <sz val="10"/>
      <color indexed="8"/>
      <name val="Univers (W1)"/>
      <family val="2"/>
    </font>
    <font>
      <b/>
      <i/>
      <sz val="8"/>
      <color indexed="8"/>
      <name val="Univers (W1)"/>
    </font>
    <font>
      <b/>
      <i/>
      <sz val="18"/>
      <color indexed="8"/>
      <name val="Univers (W1)"/>
      <family val="2"/>
    </font>
    <font>
      <sz val="18"/>
      <color indexed="8"/>
      <name val="Univers (W1)"/>
      <family val="2"/>
    </font>
    <font>
      <b/>
      <i/>
      <sz val="8"/>
      <color indexed="8"/>
      <name val="Univers (W1)"/>
      <family val="2"/>
    </font>
    <font>
      <sz val="8"/>
      <color indexed="8"/>
      <name val="Univers (W1)"/>
    </font>
    <font>
      <sz val="10"/>
      <color indexed="10"/>
      <name val="Times New Roman"/>
      <family val="1"/>
    </font>
    <font>
      <i/>
      <sz val="8"/>
      <color indexed="8"/>
      <name val="Univers (W1)"/>
    </font>
    <font>
      <sz val="9"/>
      <color indexed="8"/>
      <name val="Univers"/>
      <family val="2"/>
    </font>
    <font>
      <b/>
      <i/>
      <sz val="9"/>
      <color indexed="8"/>
      <name val="Univers"/>
      <family val="2"/>
    </font>
    <font>
      <b/>
      <sz val="9"/>
      <color indexed="8"/>
      <name val="Univers"/>
      <family val="2"/>
    </font>
    <font>
      <b/>
      <sz val="9"/>
      <color indexed="10"/>
      <name val="Univers"/>
      <family val="2"/>
    </font>
    <font>
      <sz val="10"/>
      <name val="Times New Roman"/>
      <family val="1"/>
    </font>
    <font>
      <sz val="10"/>
      <name val="Arial"/>
      <family val="2"/>
    </font>
    <font>
      <b/>
      <i/>
      <sz val="12"/>
      <color theme="5"/>
      <name val="Univers (W1)"/>
    </font>
    <font>
      <b/>
      <i/>
      <sz val="12"/>
      <name val="Arial"/>
      <family val="2"/>
    </font>
    <font>
      <i/>
      <sz val="9"/>
      <name val="Arial"/>
      <family val="2"/>
    </font>
    <font>
      <b/>
      <i/>
      <sz val="9"/>
      <color indexed="8"/>
      <name val="Arial"/>
      <family val="2"/>
    </font>
    <font>
      <sz val="9"/>
      <color indexed="8"/>
      <name val="Arial"/>
      <family val="2"/>
    </font>
    <font>
      <sz val="9"/>
      <color indexed="10"/>
      <name val="Arial"/>
      <family val="2"/>
    </font>
    <font>
      <sz val="9"/>
      <name val="Arial"/>
      <family val="2"/>
    </font>
    <font>
      <sz val="8"/>
      <color indexed="8"/>
      <name val="Univers"/>
      <family val="2"/>
    </font>
    <font>
      <b/>
      <i/>
      <sz val="8"/>
      <name val="Univers (W1)"/>
      <family val="2"/>
    </font>
    <font>
      <sz val="8"/>
      <name val="Univers (W1)"/>
      <family val="2"/>
    </font>
    <font>
      <sz val="8"/>
      <name val="Univers (W1)"/>
    </font>
    <font>
      <sz val="8"/>
      <name val="Calibri"/>
      <family val="2"/>
    </font>
    <font>
      <b/>
      <i/>
      <sz val="8"/>
      <name val="Univers (W1)"/>
    </font>
    <font>
      <i/>
      <sz val="8"/>
      <name val="Univers (W1)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9" fillId="0" borderId="0"/>
    <xf numFmtId="168" fontId="19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</cellStyleXfs>
  <cellXfs count="154">
    <xf numFmtId="0" fontId="0" fillId="0" borderId="0" xfId="0"/>
    <xf numFmtId="1" fontId="2" fillId="2" borderId="0" xfId="1" applyNumberFormat="1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43" fontId="4" fillId="2" borderId="0" xfId="1" applyFont="1" applyFill="1" applyAlignment="1">
      <alignment horizontal="left" vertical="top"/>
    </xf>
    <xf numFmtId="43" fontId="4" fillId="2" borderId="0" xfId="1" applyFont="1" applyFill="1" applyAlignment="1">
      <alignment horizontal="left" vertical="top" wrapText="1"/>
    </xf>
    <xf numFmtId="1" fontId="5" fillId="2" borderId="0" xfId="1" applyNumberFormat="1" applyFont="1" applyFill="1" applyAlignment="1">
      <alignment horizontal="left" vertical="top" wrapText="1"/>
    </xf>
    <xf numFmtId="164" fontId="6" fillId="2" borderId="0" xfId="1" applyNumberFormat="1" applyFont="1" applyFill="1" applyAlignment="1">
      <alignment horizontal="left" vertical="top"/>
    </xf>
    <xf numFmtId="43" fontId="3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" fontId="7" fillId="2" borderId="0" xfId="1" quotePrefix="1" applyNumberFormat="1" applyFont="1" applyFill="1" applyAlignment="1">
      <alignment horizontal="left" vertical="top"/>
    </xf>
    <xf numFmtId="1" fontId="5" fillId="2" borderId="0" xfId="1" quotePrefix="1" applyNumberFormat="1" applyFont="1" applyFill="1" applyAlignment="1">
      <alignment horizontal="left" vertical="top"/>
    </xf>
    <xf numFmtId="1" fontId="5" fillId="2" borderId="0" xfId="1" quotePrefix="1" applyNumberFormat="1" applyFont="1" applyFill="1" applyAlignment="1">
      <alignment horizontal="left" vertical="top" wrapText="1"/>
    </xf>
    <xf numFmtId="0" fontId="3" fillId="2" borderId="0" xfId="0" applyFont="1" applyFill="1" applyAlignment="1">
      <alignment horizontal="right" vertical="top" wrapText="1"/>
    </xf>
    <xf numFmtId="164" fontId="3" fillId="2" borderId="0" xfId="0" applyNumberFormat="1" applyFont="1" applyFill="1" applyAlignment="1">
      <alignment horizontal="left" vertical="top"/>
    </xf>
    <xf numFmtId="165" fontId="8" fillId="2" borderId="0" xfId="1" applyNumberFormat="1" applyFont="1" applyFill="1" applyBorder="1" applyAlignment="1">
      <alignment horizontal="left" vertical="top"/>
    </xf>
    <xf numFmtId="1" fontId="9" fillId="2" borderId="0" xfId="1" applyNumberFormat="1" applyFont="1" applyFill="1" applyAlignment="1">
      <alignment horizontal="left" vertical="top"/>
    </xf>
    <xf numFmtId="43" fontId="10" fillId="2" borderId="0" xfId="1" applyFont="1" applyFill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1" fontId="3" fillId="3" borderId="1" xfId="0" applyNumberFormat="1" applyFont="1" applyFill="1" applyBorder="1" applyAlignment="1">
      <alignment horizontal="center" vertical="top"/>
    </xf>
    <xf numFmtId="43" fontId="5" fillId="3" borderId="1" xfId="1" applyFont="1" applyFill="1" applyBorder="1" applyAlignment="1">
      <alignment horizontal="left" vertical="top"/>
    </xf>
    <xf numFmtId="43" fontId="5" fillId="3" borderId="1" xfId="1" applyFont="1" applyFill="1" applyBorder="1" applyAlignment="1">
      <alignment horizontal="left" vertical="top" wrapText="1"/>
    </xf>
    <xf numFmtId="1" fontId="5" fillId="3" borderId="1" xfId="1" applyNumberFormat="1" applyFont="1" applyFill="1" applyBorder="1" applyAlignment="1">
      <alignment horizontal="left" vertical="top" wrapText="1"/>
    </xf>
    <xf numFmtId="164" fontId="5" fillId="3" borderId="1" xfId="1" applyNumberFormat="1" applyFont="1" applyFill="1" applyBorder="1" applyAlignment="1">
      <alignment horizontal="left" vertical="top"/>
    </xf>
    <xf numFmtId="164" fontId="11" fillId="2" borderId="5" xfId="1" applyNumberFormat="1" applyFont="1" applyFill="1" applyBorder="1" applyAlignment="1">
      <alignment horizontal="left" vertical="top" wrapText="1"/>
    </xf>
    <xf numFmtId="43" fontId="11" fillId="2" borderId="6" xfId="1" applyFont="1" applyFill="1" applyBorder="1" applyAlignment="1">
      <alignment horizontal="left" vertical="top" wrapText="1"/>
    </xf>
    <xf numFmtId="43" fontId="11" fillId="2" borderId="5" xfId="1" applyFont="1" applyFill="1" applyBorder="1" applyAlignment="1">
      <alignment horizontal="left" vertical="top" wrapText="1"/>
    </xf>
    <xf numFmtId="43" fontId="3" fillId="0" borderId="0" xfId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11" fillId="0" borderId="9" xfId="1" applyNumberFormat="1" applyFont="1" applyFill="1" applyBorder="1" applyAlignment="1" applyProtection="1">
      <alignment horizontal="left" vertical="top" wrapText="1"/>
      <protection locked="0"/>
    </xf>
    <xf numFmtId="43" fontId="11" fillId="0" borderId="10" xfId="1" applyFont="1" applyFill="1" applyBorder="1" applyAlignment="1" applyProtection="1">
      <alignment horizontal="left" vertical="top" wrapText="1"/>
      <protection locked="0"/>
    </xf>
    <xf numFmtId="43" fontId="11" fillId="0" borderId="9" xfId="1" applyFont="1" applyFill="1" applyBorder="1" applyAlignment="1" applyProtection="1">
      <alignment horizontal="left" vertical="top" wrapText="1"/>
      <protection locked="0"/>
    </xf>
    <xf numFmtId="43" fontId="3" fillId="0" borderId="0" xfId="1" applyFont="1" applyFill="1" applyAlignment="1">
      <alignment horizontal="left" vertical="top" wrapText="1"/>
    </xf>
    <xf numFmtId="166" fontId="12" fillId="0" borderId="10" xfId="1" applyNumberFormat="1" applyFont="1" applyFill="1" applyBorder="1" applyAlignment="1" applyProtection="1">
      <alignment horizontal="left" vertical="top"/>
      <protection locked="0"/>
    </xf>
    <xf numFmtId="166" fontId="12" fillId="0" borderId="9" xfId="1" applyNumberFormat="1" applyFont="1" applyFill="1" applyBorder="1" applyAlignment="1" applyProtection="1">
      <alignment horizontal="left" vertical="top"/>
      <protection locked="0"/>
    </xf>
    <xf numFmtId="166" fontId="12" fillId="0" borderId="10" xfId="1" applyNumberFormat="1" applyFont="1" applyBorder="1" applyAlignment="1">
      <alignment horizontal="left" vertical="top"/>
    </xf>
    <xf numFmtId="166" fontId="12" fillId="0" borderId="9" xfId="1" applyNumberFormat="1" applyFont="1" applyBorder="1" applyAlignment="1">
      <alignment horizontal="left" vertical="top"/>
    </xf>
    <xf numFmtId="43" fontId="13" fillId="0" borderId="0" xfId="1" applyFont="1" applyAlignment="1">
      <alignment horizontal="left" vertical="top"/>
    </xf>
    <xf numFmtId="0" fontId="13" fillId="0" borderId="0" xfId="0" applyFont="1" applyAlignment="1">
      <alignment horizontal="left" vertical="top"/>
    </xf>
    <xf numFmtId="166" fontId="8" fillId="0" borderId="14" xfId="1" applyNumberFormat="1" applyFont="1" applyFill="1" applyBorder="1" applyAlignment="1">
      <alignment horizontal="left" vertical="top"/>
    </xf>
    <xf numFmtId="166" fontId="8" fillId="0" borderId="14" xfId="1" applyNumberFormat="1" applyFont="1" applyBorder="1" applyAlignment="1">
      <alignment horizontal="left" vertical="top"/>
    </xf>
    <xf numFmtId="166" fontId="5" fillId="0" borderId="9" xfId="1" applyNumberFormat="1" applyFont="1" applyFill="1" applyBorder="1" applyAlignment="1">
      <alignment horizontal="left" vertical="top"/>
    </xf>
    <xf numFmtId="166" fontId="8" fillId="0" borderId="16" xfId="1" applyNumberFormat="1" applyFont="1" applyBorder="1" applyAlignment="1">
      <alignment horizontal="left" vertical="top"/>
    </xf>
    <xf numFmtId="166" fontId="8" fillId="0" borderId="12" xfId="1" applyNumberFormat="1" applyFont="1" applyBorder="1" applyAlignment="1">
      <alignment horizontal="left" vertical="top"/>
    </xf>
    <xf numFmtId="166" fontId="8" fillId="0" borderId="12" xfId="1" applyNumberFormat="1" applyFont="1" applyFill="1" applyBorder="1" applyAlignment="1">
      <alignment horizontal="left" vertical="top"/>
    </xf>
    <xf numFmtId="1" fontId="3" fillId="0" borderId="0" xfId="0" applyNumberFormat="1" applyFont="1" applyAlignment="1">
      <alignment horizontal="center" vertical="top"/>
    </xf>
    <xf numFmtId="164" fontId="3" fillId="0" borderId="0" xfId="0" applyNumberFormat="1" applyFont="1" applyAlignment="1">
      <alignment horizontal="left" vertical="top"/>
    </xf>
    <xf numFmtId="43" fontId="4" fillId="3" borderId="2" xfId="1" applyFont="1" applyFill="1" applyBorder="1" applyAlignment="1">
      <alignment vertical="top"/>
    </xf>
    <xf numFmtId="43" fontId="4" fillId="3" borderId="3" xfId="1" applyFont="1" applyFill="1" applyBorder="1" applyAlignment="1">
      <alignment vertical="top"/>
    </xf>
    <xf numFmtId="166" fontId="8" fillId="0" borderId="10" xfId="1" applyNumberFormat="1" applyFont="1" applyFill="1" applyBorder="1" applyAlignment="1">
      <alignment horizontal="left" vertical="top"/>
    </xf>
    <xf numFmtId="166" fontId="8" fillId="0" borderId="0" xfId="1" applyNumberFormat="1" applyFont="1" applyFill="1" applyBorder="1" applyAlignment="1">
      <alignment horizontal="left" vertical="top"/>
    </xf>
    <xf numFmtId="164" fontId="11" fillId="2" borderId="17" xfId="1" applyNumberFormat="1" applyFont="1" applyFill="1" applyBorder="1" applyAlignment="1">
      <alignment horizontal="left" vertical="top" wrapText="1"/>
    </xf>
    <xf numFmtId="164" fontId="11" fillId="0" borderId="0" xfId="1" applyNumberFormat="1" applyFont="1" applyFill="1" applyBorder="1" applyAlignment="1" applyProtection="1">
      <alignment horizontal="left" vertical="top" wrapText="1"/>
      <protection locked="0"/>
    </xf>
    <xf numFmtId="164" fontId="5" fillId="0" borderId="0" xfId="1" applyNumberFormat="1" applyFont="1" applyBorder="1" applyAlignment="1">
      <alignment horizontal="left" vertical="top"/>
    </xf>
    <xf numFmtId="164" fontId="5" fillId="0" borderId="0" xfId="1" applyNumberFormat="1" applyFont="1" applyBorder="1" applyAlignment="1" applyProtection="1">
      <alignment horizontal="left" vertical="top"/>
      <protection locked="0"/>
    </xf>
    <xf numFmtId="166" fontId="12" fillId="0" borderId="7" xfId="1" applyNumberFormat="1" applyFont="1" applyFill="1" applyBorder="1" applyAlignment="1" applyProtection="1">
      <alignment vertical="center"/>
      <protection locked="0"/>
    </xf>
    <xf numFmtId="166" fontId="12" fillId="0" borderId="8" xfId="1" applyNumberFormat="1" applyFont="1" applyFill="1" applyBorder="1" applyAlignment="1" applyProtection="1">
      <alignment vertical="center"/>
      <protection locked="0"/>
    </xf>
    <xf numFmtId="167" fontId="5" fillId="0" borderId="0" xfId="1" applyNumberFormat="1" applyFont="1" applyBorder="1" applyAlignment="1" applyProtection="1">
      <alignment horizontal="left" vertical="top"/>
      <protection locked="0"/>
    </xf>
    <xf numFmtId="167" fontId="12" fillId="0" borderId="0" xfId="1" quotePrefix="1" applyNumberFormat="1" applyFont="1" applyFill="1" applyBorder="1" applyAlignment="1" applyProtection="1">
      <alignment horizontal="center" vertical="top" wrapText="1"/>
      <protection locked="0"/>
    </xf>
    <xf numFmtId="166" fontId="14" fillId="0" borderId="10" xfId="1" applyNumberFormat="1" applyFont="1" applyFill="1" applyBorder="1" applyAlignment="1" applyProtection="1">
      <alignment horizontal="left" vertical="top"/>
      <protection locked="0"/>
    </xf>
    <xf numFmtId="166" fontId="14" fillId="0" borderId="9" xfId="1" applyNumberFormat="1" applyFont="1" applyFill="1" applyBorder="1" applyAlignment="1" applyProtection="1">
      <alignment horizontal="left" vertical="top"/>
      <protection locked="0"/>
    </xf>
    <xf numFmtId="166" fontId="12" fillId="0" borderId="10" xfId="1" applyNumberFormat="1" applyFont="1" applyFill="1" applyBorder="1" applyAlignment="1" applyProtection="1">
      <alignment horizontal="right" vertical="top"/>
      <protection locked="0"/>
    </xf>
    <xf numFmtId="167" fontId="12" fillId="0" borderId="0" xfId="1" quotePrefix="1" applyNumberFormat="1" applyFont="1" applyFill="1" applyBorder="1" applyAlignment="1" applyProtection="1">
      <alignment horizontal="right" vertical="top" wrapText="1"/>
      <protection locked="0"/>
    </xf>
    <xf numFmtId="0" fontId="15" fillId="0" borderId="0" xfId="0" applyFont="1" applyAlignment="1">
      <alignment horizontal="left" vertical="top"/>
    </xf>
    <xf numFmtId="1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left" vertical="top" wrapText="1"/>
    </xf>
    <xf numFmtId="164" fontId="15" fillId="0" borderId="0" xfId="0" applyNumberFormat="1" applyFont="1" applyAlignment="1">
      <alignment horizontal="left" vertical="top"/>
    </xf>
    <xf numFmtId="43" fontId="15" fillId="0" borderId="0" xfId="1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7" fillId="0" borderId="0" xfId="0" applyFont="1" applyAlignment="1">
      <alignment horizontal="left" vertical="top"/>
    </xf>
    <xf numFmtId="0" fontId="18" fillId="0" borderId="0" xfId="0" applyFont="1" applyAlignment="1">
      <alignment horizontal="left" vertical="top"/>
    </xf>
    <xf numFmtId="43" fontId="23" fillId="4" borderId="19" xfId="5" applyFont="1" applyFill="1" applyBorder="1" applyAlignment="1" applyProtection="1">
      <alignment horizontal="center" vertical="center" wrapText="1"/>
      <protection locked="0"/>
    </xf>
    <xf numFmtId="43" fontId="23" fillId="5" borderId="19" xfId="5" applyFont="1" applyFill="1" applyBorder="1" applyAlignment="1" applyProtection="1">
      <alignment horizontal="center" vertical="center" wrapText="1"/>
      <protection locked="0"/>
    </xf>
    <xf numFmtId="43" fontId="23" fillId="5" borderId="20" xfId="5" applyFont="1" applyFill="1" applyBorder="1" applyAlignment="1" applyProtection="1">
      <alignment horizontal="center" vertical="center" wrapText="1"/>
      <protection locked="0"/>
    </xf>
    <xf numFmtId="43" fontId="23" fillId="5" borderId="21" xfId="5" applyFont="1" applyFill="1" applyBorder="1" applyAlignment="1" applyProtection="1">
      <alignment horizontal="center" vertical="center" wrapText="1"/>
      <protection locked="0"/>
    </xf>
    <xf numFmtId="168" fontId="27" fillId="0" borderId="8" xfId="3" applyFont="1" applyFill="1" applyBorder="1" applyAlignment="1">
      <alignment horizontal="left" vertical="top"/>
    </xf>
    <xf numFmtId="168" fontId="28" fillId="0" borderId="8" xfId="3" applyFont="1" applyFill="1" applyBorder="1" applyAlignment="1">
      <alignment vertical="top"/>
    </xf>
    <xf numFmtId="168" fontId="28" fillId="0" borderId="11" xfId="3" applyFont="1" applyFill="1" applyBorder="1" applyAlignment="1">
      <alignment horizontal="center" vertical="top"/>
    </xf>
    <xf numFmtId="168" fontId="28" fillId="0" borderId="8" xfId="3" applyFont="1" applyBorder="1" applyAlignment="1">
      <alignment vertical="top"/>
    </xf>
    <xf numFmtId="168" fontId="28" fillId="0" borderId="11" xfId="3" applyFont="1" applyBorder="1" applyAlignment="1">
      <alignment horizontal="center" vertical="top"/>
    </xf>
    <xf numFmtId="168" fontId="25" fillId="0" borderId="8" xfId="3" applyFont="1" applyFill="1" applyBorder="1" applyAlignment="1">
      <alignment horizontal="left" vertical="top"/>
    </xf>
    <xf numFmtId="168" fontId="25" fillId="0" borderId="0" xfId="3" applyFont="1" applyFill="1" applyBorder="1" applyAlignment="1">
      <alignment horizontal="left" vertical="top"/>
    </xf>
    <xf numFmtId="168" fontId="25" fillId="0" borderId="8" xfId="3" applyFont="1" applyBorder="1" applyAlignment="1">
      <alignment horizontal="left" vertical="top"/>
    </xf>
    <xf numFmtId="168" fontId="25" fillId="0" borderId="18" xfId="3" applyFont="1" applyBorder="1" applyAlignment="1">
      <alignment horizontal="left" vertical="top"/>
    </xf>
    <xf numFmtId="168" fontId="28" fillId="0" borderId="8" xfId="3" applyFont="1" applyFill="1" applyBorder="1" applyAlignment="1">
      <alignment vertical="top" wrapText="1"/>
    </xf>
    <xf numFmtId="168" fontId="27" fillId="0" borderId="11" xfId="3" applyFont="1" applyFill="1" applyBorder="1" applyAlignment="1">
      <alignment horizontal="left" vertical="top"/>
    </xf>
    <xf numFmtId="168" fontId="25" fillId="0" borderId="11" xfId="3" applyFont="1" applyFill="1" applyBorder="1" applyAlignment="1">
      <alignment horizontal="left" vertical="top"/>
    </xf>
    <xf numFmtId="168" fontId="25" fillId="0" borderId="24" xfId="3" applyFont="1" applyFill="1" applyBorder="1" applyAlignment="1">
      <alignment horizontal="left" vertical="top"/>
    </xf>
    <xf numFmtId="168" fontId="25" fillId="0" borderId="11" xfId="3" applyFont="1" applyBorder="1" applyAlignment="1">
      <alignment horizontal="left" vertical="top"/>
    </xf>
    <xf numFmtId="168" fontId="25" fillId="0" borderId="25" xfId="3" applyFont="1" applyBorder="1" applyAlignment="1">
      <alignment horizontal="left" vertical="top"/>
    </xf>
    <xf numFmtId="168" fontId="21" fillId="4" borderId="2" xfId="3" applyFont="1" applyFill="1" applyBorder="1" applyAlignment="1">
      <alignment horizontal="center" vertical="top"/>
    </xf>
    <xf numFmtId="166" fontId="25" fillId="0" borderId="7" xfId="3" applyNumberFormat="1" applyFont="1" applyFill="1" applyBorder="1" applyAlignment="1">
      <alignment horizontal="center" vertical="top"/>
    </xf>
    <xf numFmtId="168" fontId="26" fillId="0" borderId="7" xfId="3" applyFont="1" applyFill="1" applyBorder="1" applyAlignment="1">
      <alignment horizontal="center" vertical="top"/>
    </xf>
    <xf numFmtId="168" fontId="27" fillId="0" borderId="7" xfId="3" applyFont="1" applyFill="1" applyBorder="1" applyAlignment="1">
      <alignment horizontal="center" vertical="top"/>
    </xf>
    <xf numFmtId="168" fontId="27" fillId="4" borderId="7" xfId="3" applyFont="1" applyFill="1" applyBorder="1" applyAlignment="1">
      <alignment horizontal="center" vertical="top"/>
    </xf>
    <xf numFmtId="168" fontId="25" fillId="4" borderId="7" xfId="3" applyFont="1" applyFill="1" applyBorder="1" applyAlignment="1">
      <alignment horizontal="center" vertical="top"/>
    </xf>
    <xf numFmtId="168" fontId="25" fillId="0" borderId="7" xfId="3" applyFont="1" applyBorder="1" applyAlignment="1">
      <alignment horizontal="center" vertical="top"/>
    </xf>
    <xf numFmtId="168" fontId="25" fillId="0" borderId="27" xfId="3" applyFont="1" applyBorder="1" applyAlignment="1">
      <alignment horizontal="center" vertical="top"/>
    </xf>
    <xf numFmtId="168" fontId="24" fillId="0" borderId="26" xfId="3" applyFont="1" applyFill="1" applyBorder="1" applyAlignment="1">
      <alignment horizontal="center" vertical="top" wrapText="1"/>
    </xf>
    <xf numFmtId="168" fontId="25" fillId="0" borderId="22" xfId="3" applyFont="1" applyFill="1" applyBorder="1" applyAlignment="1">
      <alignment horizontal="center" vertical="top" wrapText="1"/>
    </xf>
    <xf numFmtId="168" fontId="25" fillId="0" borderId="23" xfId="3" applyFont="1" applyFill="1" applyBorder="1" applyAlignment="1">
      <alignment horizontal="center" vertical="top" wrapText="1"/>
    </xf>
    <xf numFmtId="168" fontId="26" fillId="0" borderId="8" xfId="3" applyFont="1" applyBorder="1" applyAlignment="1">
      <alignment horizontal="center" vertical="top" wrapText="1"/>
    </xf>
    <xf numFmtId="168" fontId="26" fillId="0" borderId="11" xfId="3" applyFont="1" applyBorder="1" applyAlignment="1">
      <alignment horizontal="center" vertical="top" wrapText="1"/>
    </xf>
    <xf numFmtId="167" fontId="14" fillId="0" borderId="0" xfId="1" quotePrefix="1" applyNumberFormat="1" applyFont="1" applyFill="1" applyBorder="1" applyAlignment="1" applyProtection="1">
      <alignment horizontal="center" vertical="top" wrapText="1"/>
      <protection locked="0"/>
    </xf>
    <xf numFmtId="0" fontId="22" fillId="5" borderId="2" xfId="4" applyFont="1" applyFill="1" applyBorder="1" applyAlignment="1">
      <alignment horizontal="center"/>
    </xf>
    <xf numFmtId="0" fontId="22" fillId="5" borderId="3" xfId="4" applyFont="1" applyFill="1" applyBorder="1" applyAlignment="1">
      <alignment horizontal="center"/>
    </xf>
    <xf numFmtId="0" fontId="22" fillId="5" borderId="4" xfId="4" applyFont="1" applyFill="1" applyBorder="1" applyAlignment="1">
      <alignment horizontal="center"/>
    </xf>
    <xf numFmtId="0" fontId="12" fillId="0" borderId="8" xfId="1" quotePrefix="1" applyNumberFormat="1" applyFont="1" applyFill="1" applyBorder="1" applyAlignment="1" applyProtection="1">
      <alignment horizontal="center" vertical="top" wrapText="1"/>
      <protection locked="0"/>
    </xf>
    <xf numFmtId="49" fontId="12" fillId="0" borderId="8" xfId="1" applyNumberFormat="1" applyFont="1" applyFill="1" applyBorder="1" applyAlignment="1" applyProtection="1">
      <alignment horizontal="center" vertical="top" wrapText="1"/>
      <protection locked="0"/>
    </xf>
    <xf numFmtId="164" fontId="12" fillId="0" borderId="9" xfId="1" applyNumberFormat="1" applyFont="1" applyFill="1" applyBorder="1" applyAlignment="1" applyProtection="1">
      <alignment horizontal="center" vertical="top"/>
      <protection locked="0"/>
    </xf>
    <xf numFmtId="164" fontId="5" fillId="0" borderId="13" xfId="1" applyNumberFormat="1" applyFont="1" applyFill="1" applyBorder="1" applyAlignment="1">
      <alignment horizontal="left" vertical="top"/>
    </xf>
    <xf numFmtId="164" fontId="5" fillId="0" borderId="9" xfId="1" applyNumberFormat="1" applyFont="1" applyFill="1" applyBorder="1" applyAlignment="1">
      <alignment horizontal="left" vertical="top"/>
    </xf>
    <xf numFmtId="164" fontId="5" fillId="0" borderId="9" xfId="1" applyNumberFormat="1" applyFont="1" applyFill="1" applyBorder="1" applyAlignment="1" applyProtection="1">
      <alignment horizontal="left" vertical="top"/>
      <protection locked="0"/>
    </xf>
    <xf numFmtId="49" fontId="12" fillId="0" borderId="8" xfId="1" quotePrefix="1" applyNumberFormat="1" applyFont="1" applyFill="1" applyBorder="1" applyAlignment="1" applyProtection="1">
      <alignment horizontal="center" vertical="top" wrapText="1"/>
      <protection locked="0"/>
    </xf>
    <xf numFmtId="4" fontId="8" fillId="0" borderId="16" xfId="0" applyNumberFormat="1" applyFont="1" applyFill="1" applyBorder="1" applyAlignment="1">
      <alignment horizontal="left" vertical="top"/>
    </xf>
    <xf numFmtId="4" fontId="29" fillId="2" borderId="5" xfId="1" applyNumberFormat="1" applyFont="1" applyFill="1" applyBorder="1" applyAlignment="1">
      <alignment horizontal="left" vertical="top" wrapText="1"/>
    </xf>
    <xf numFmtId="1" fontId="29" fillId="2" borderId="5" xfId="1" applyNumberFormat="1" applyFont="1" applyFill="1" applyBorder="1" applyAlignment="1">
      <alignment horizontal="center" vertical="top" wrapText="1"/>
    </xf>
    <xf numFmtId="4" fontId="29" fillId="0" borderId="9" xfId="1" applyNumberFormat="1" applyFont="1" applyFill="1" applyBorder="1" applyAlignment="1" applyProtection="1">
      <alignment horizontal="left" vertical="top" wrapText="1"/>
      <protection locked="0"/>
    </xf>
    <xf numFmtId="1" fontId="29" fillId="0" borderId="9" xfId="1" applyNumberFormat="1" applyFont="1" applyFill="1" applyBorder="1" applyAlignment="1" applyProtection="1">
      <alignment horizontal="center" vertical="top" wrapText="1"/>
      <protection locked="0"/>
    </xf>
    <xf numFmtId="4" fontId="29" fillId="0" borderId="0" xfId="1" applyNumberFormat="1" applyFont="1" applyFill="1" applyBorder="1" applyAlignment="1" applyProtection="1">
      <alignment horizontal="left" vertical="top" wrapText="1"/>
      <protection locked="0"/>
    </xf>
    <xf numFmtId="43" fontId="30" fillId="0" borderId="10" xfId="1" quotePrefix="1" applyFont="1" applyFill="1" applyBorder="1" applyAlignment="1" applyProtection="1">
      <alignment horizontal="left" vertical="top"/>
      <protection locked="0"/>
    </xf>
    <xf numFmtId="43" fontId="30" fillId="0" borderId="9" xfId="1" quotePrefix="1" applyFont="1" applyFill="1" applyBorder="1" applyAlignment="1" applyProtection="1">
      <alignment horizontal="left" vertical="top"/>
      <protection locked="0"/>
    </xf>
    <xf numFmtId="43" fontId="30" fillId="0" borderId="8" xfId="1" quotePrefix="1" applyFont="1" applyFill="1" applyBorder="1" applyAlignment="1" applyProtection="1">
      <alignment horizontal="left" vertical="top"/>
      <protection locked="0"/>
    </xf>
    <xf numFmtId="43" fontId="31" fillId="0" borderId="9" xfId="1" quotePrefix="1" applyFont="1" applyFill="1" applyBorder="1" applyAlignment="1" applyProtection="1">
      <alignment horizontal="left" vertical="top" wrapText="1"/>
      <protection locked="0"/>
    </xf>
    <xf numFmtId="43" fontId="31" fillId="0" borderId="9" xfId="1" applyFont="1" applyFill="1" applyBorder="1" applyAlignment="1" applyProtection="1">
      <alignment horizontal="left" vertical="top" wrapText="1"/>
      <protection locked="0"/>
    </xf>
    <xf numFmtId="43" fontId="30" fillId="0" borderId="9" xfId="1" quotePrefix="1" applyFont="1" applyFill="1" applyBorder="1" applyAlignment="1" applyProtection="1">
      <alignment horizontal="left" vertical="top" wrapText="1"/>
      <protection locked="0"/>
    </xf>
    <xf numFmtId="43" fontId="31" fillId="0" borderId="10" xfId="1" quotePrefix="1" applyFont="1" applyFill="1" applyBorder="1" applyAlignment="1" applyProtection="1">
      <alignment horizontal="left" vertical="top"/>
      <protection locked="0"/>
    </xf>
    <xf numFmtId="43" fontId="31" fillId="0" borderId="9" xfId="1" quotePrefix="1" applyFont="1" applyFill="1" applyBorder="1" applyAlignment="1" applyProtection="1">
      <alignment horizontal="left" vertical="top"/>
      <protection locked="0"/>
    </xf>
    <xf numFmtId="43" fontId="31" fillId="0" borderId="8" xfId="1" quotePrefix="1" applyFont="1" applyFill="1" applyBorder="1" applyAlignment="1" applyProtection="1">
      <alignment horizontal="left" vertical="top"/>
      <protection locked="0"/>
    </xf>
    <xf numFmtId="43" fontId="31" fillId="0" borderId="10" xfId="1" applyFont="1" applyFill="1" applyBorder="1" applyAlignment="1" applyProtection="1">
      <alignment horizontal="left" vertical="top"/>
      <protection locked="0"/>
    </xf>
    <xf numFmtId="43" fontId="31" fillId="0" borderId="9" xfId="1" applyFont="1" applyFill="1" applyBorder="1" applyAlignment="1" applyProtection="1">
      <alignment horizontal="left" vertical="top"/>
      <protection locked="0"/>
    </xf>
    <xf numFmtId="43" fontId="31" fillId="0" borderId="8" xfId="1" applyFont="1" applyFill="1" applyBorder="1" applyAlignment="1" applyProtection="1">
      <alignment horizontal="left" vertical="top"/>
      <protection locked="0"/>
    </xf>
    <xf numFmtId="0" fontId="32" fillId="0" borderId="0" xfId="0" applyFont="1" applyFill="1"/>
    <xf numFmtId="4" fontId="31" fillId="0" borderId="9" xfId="0" applyNumberFormat="1" applyFont="1" applyFill="1" applyBorder="1" applyAlignment="1" applyProtection="1">
      <alignment horizontal="left" vertical="top"/>
      <protection locked="0"/>
    </xf>
    <xf numFmtId="1" fontId="31" fillId="0" borderId="9" xfId="0" applyNumberFormat="1" applyFont="1" applyFill="1" applyBorder="1" applyAlignment="1" applyProtection="1">
      <alignment horizontal="center" vertical="top"/>
      <protection locked="0"/>
    </xf>
    <xf numFmtId="4" fontId="31" fillId="0" borderId="9" xfId="0" applyNumberFormat="1" applyFont="1" applyFill="1" applyBorder="1" applyAlignment="1" applyProtection="1">
      <alignment horizontal="left" vertical="top" wrapText="1"/>
      <protection locked="0"/>
    </xf>
    <xf numFmtId="164" fontId="31" fillId="0" borderId="9" xfId="1" applyNumberFormat="1" applyFont="1" applyFill="1" applyBorder="1" applyAlignment="1" applyProtection="1">
      <alignment horizontal="left" vertical="top"/>
      <protection locked="0"/>
    </xf>
    <xf numFmtId="4" fontId="31" fillId="0" borderId="9" xfId="0" quotePrefix="1" applyNumberFormat="1" applyFont="1" applyFill="1" applyBorder="1" applyAlignment="1" applyProtection="1">
      <alignment horizontal="left" vertical="top" wrapText="1"/>
      <protection locked="0"/>
    </xf>
    <xf numFmtId="4" fontId="33" fillId="0" borderId="12" xfId="0" applyNumberFormat="1" applyFont="1" applyFill="1" applyBorder="1" applyAlignment="1">
      <alignment horizontal="left" vertical="top"/>
    </xf>
    <xf numFmtId="1" fontId="30" fillId="0" borderId="12" xfId="0" applyNumberFormat="1" applyFont="1" applyFill="1" applyBorder="1" applyAlignment="1">
      <alignment horizontal="center" vertical="top"/>
    </xf>
    <xf numFmtId="4" fontId="30" fillId="0" borderId="12" xfId="0" applyNumberFormat="1" applyFont="1" applyFill="1" applyBorder="1" applyAlignment="1">
      <alignment horizontal="left" vertical="top"/>
    </xf>
    <xf numFmtId="4" fontId="30" fillId="0" borderId="12" xfId="0" applyNumberFormat="1" applyFont="1" applyFill="1" applyBorder="1" applyAlignment="1">
      <alignment horizontal="left" vertical="top" wrapText="1"/>
    </xf>
    <xf numFmtId="4" fontId="33" fillId="0" borderId="9" xfId="0" applyNumberFormat="1" applyFont="1" applyFill="1" applyBorder="1" applyAlignment="1">
      <alignment horizontal="left" vertical="top"/>
    </xf>
    <xf numFmtId="1" fontId="30" fillId="0" borderId="9" xfId="0" applyNumberFormat="1" applyFont="1" applyFill="1" applyBorder="1" applyAlignment="1">
      <alignment horizontal="center" vertical="top"/>
    </xf>
    <xf numFmtId="4" fontId="30" fillId="0" borderId="9" xfId="0" applyNumberFormat="1" applyFont="1" applyFill="1" applyBorder="1" applyAlignment="1">
      <alignment horizontal="left" vertical="top"/>
    </xf>
    <xf numFmtId="4" fontId="30" fillId="0" borderId="9" xfId="0" applyNumberFormat="1" applyFont="1" applyFill="1" applyBorder="1" applyAlignment="1">
      <alignment horizontal="left" vertical="top" wrapText="1"/>
    </xf>
    <xf numFmtId="4" fontId="33" fillId="0" borderId="9" xfId="0" applyNumberFormat="1" applyFont="1" applyFill="1" applyBorder="1" applyAlignment="1" applyProtection="1">
      <alignment horizontal="left" vertical="top"/>
      <protection locked="0"/>
    </xf>
    <xf numFmtId="1" fontId="30" fillId="0" borderId="9" xfId="0" applyNumberFormat="1" applyFont="1" applyFill="1" applyBorder="1" applyAlignment="1" applyProtection="1">
      <alignment horizontal="center" vertical="top"/>
      <protection locked="0"/>
    </xf>
    <xf numFmtId="4" fontId="30" fillId="0" borderId="9" xfId="0" applyNumberFormat="1" applyFont="1" applyFill="1" applyBorder="1" applyAlignment="1" applyProtection="1">
      <alignment horizontal="left" vertical="top"/>
      <protection locked="0"/>
    </xf>
    <xf numFmtId="4" fontId="30" fillId="0" borderId="9" xfId="0" applyNumberFormat="1" applyFont="1" applyFill="1" applyBorder="1" applyAlignment="1" applyProtection="1">
      <alignment horizontal="left" vertical="top" wrapText="1"/>
      <protection locked="0"/>
    </xf>
    <xf numFmtId="4" fontId="30" fillId="0" borderId="15" xfId="0" applyNumberFormat="1" applyFont="1" applyFill="1" applyBorder="1" applyAlignment="1">
      <alignment horizontal="left" vertical="top" wrapText="1"/>
    </xf>
    <xf numFmtId="0" fontId="31" fillId="0" borderId="8" xfId="1" quotePrefix="1" applyNumberFormat="1" applyFont="1" applyFill="1" applyBorder="1" applyAlignment="1" applyProtection="1">
      <alignment horizontal="center" vertical="top" wrapText="1"/>
      <protection locked="0"/>
    </xf>
    <xf numFmtId="49" fontId="31" fillId="0" borderId="8" xfId="1" quotePrefix="1" applyNumberFormat="1" applyFont="1" applyFill="1" applyBorder="1" applyAlignment="1" applyProtection="1">
      <alignment horizontal="center" vertical="top" wrapText="1"/>
      <protection locked="0"/>
    </xf>
    <xf numFmtId="166" fontId="34" fillId="0" borderId="10" xfId="1" applyNumberFormat="1" applyFont="1" applyFill="1" applyBorder="1" applyAlignment="1" applyProtection="1">
      <alignment horizontal="left" vertical="top"/>
      <protection locked="0"/>
    </xf>
    <xf numFmtId="166" fontId="34" fillId="0" borderId="9" xfId="1" applyNumberFormat="1" applyFont="1" applyFill="1" applyBorder="1" applyAlignment="1" applyProtection="1">
      <alignment horizontal="left" vertical="top"/>
      <protection locked="0"/>
    </xf>
  </cellXfs>
  <cellStyles count="6">
    <cellStyle name="Comma 2 2" xfId="5" xr:uid="{9F6D576D-34DF-411D-8845-9925DB4EF6B1}"/>
    <cellStyle name="Komma" xfId="1" builtinId="3"/>
    <cellStyle name="Komma 2" xfId="3" xr:uid="{A15BD556-61C3-4A5E-8E41-39D09619948E}"/>
    <cellStyle name="Normal 2" xfId="4" xr:uid="{55086158-766A-4FAE-BE2B-11B4A1E4B748}"/>
    <cellStyle name="Standaard" xfId="0" builtinId="0"/>
    <cellStyle name="Standaard 2" xfId="2" xr:uid="{88B68E68-A856-4A28-B6F8-418D86971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F3109-1BB9-4F08-B07E-12A1382659B3}">
  <dimension ref="A1:GX114"/>
  <sheetViews>
    <sheetView tabSelected="1" zoomScale="115" zoomScaleNormal="115" workbookViewId="0">
      <pane ySplit="5" topLeftCell="A6" activePane="bottomLeft" state="frozen"/>
      <selection pane="bottomLeft" activeCell="A2" sqref="A2"/>
    </sheetView>
  </sheetViews>
  <sheetFormatPr defaultRowHeight="13"/>
  <cols>
    <col min="1" max="1" width="25.453125" style="8" customWidth="1"/>
    <col min="2" max="2" width="5.7265625" style="44" hidden="1" customWidth="1"/>
    <col min="3" max="3" width="7.7265625" style="8" customWidth="1"/>
    <col min="4" max="4" width="12.7265625" style="27" customWidth="1"/>
    <col min="5" max="5" width="30.453125" style="27" customWidth="1"/>
    <col min="6" max="6" width="9.54296875" style="27" customWidth="1"/>
    <col min="7" max="7" width="8.7265625" style="45" customWidth="1"/>
    <col min="8" max="8" width="16.7265625" style="7" customWidth="1"/>
    <col min="9" max="9" width="15.7265625" style="7" customWidth="1"/>
    <col min="10" max="10" width="20.7265625" style="45" customWidth="1"/>
    <col min="11" max="11" width="10.7265625" style="7" customWidth="1"/>
    <col min="12" max="15" width="15.26953125" style="7" customWidth="1"/>
    <col min="16" max="16" width="18.7265625" style="7" customWidth="1"/>
    <col min="17" max="17" width="15.26953125" style="7" customWidth="1"/>
    <col min="18" max="206" width="9.1796875" style="7"/>
    <col min="207" max="234" width="9.1796875" style="8"/>
    <col min="235" max="235" width="25.453125" style="8" customWidth="1"/>
    <col min="236" max="236" width="5.7265625" style="8" customWidth="1"/>
    <col min="237" max="237" width="9.54296875" style="8" customWidth="1"/>
    <col min="238" max="238" width="15.453125" style="8" customWidth="1"/>
    <col min="239" max="239" width="30.453125" style="8" customWidth="1"/>
    <col min="240" max="240" width="9.54296875" style="8" bestFit="1" customWidth="1"/>
    <col min="241" max="241" width="12.453125" style="8" customWidth="1"/>
    <col min="242" max="242" width="17.453125" style="8" customWidth="1"/>
    <col min="243" max="243" width="16.54296875" style="8" customWidth="1"/>
    <col min="244" max="244" width="17.453125" style="8" customWidth="1"/>
    <col min="245" max="245" width="14.26953125" style="8" customWidth="1"/>
    <col min="246" max="258" width="0" style="8" hidden="1" customWidth="1"/>
    <col min="259" max="262" width="15.7265625" style="8" customWidth="1"/>
    <col min="263" max="263" width="22.81640625" style="8" customWidth="1"/>
    <col min="264" max="264" width="17.26953125" style="8" customWidth="1"/>
    <col min="265" max="265" width="22" style="8" customWidth="1"/>
    <col min="266" max="266" width="12.81640625" style="8" bestFit="1" customWidth="1"/>
    <col min="267" max="490" width="9.1796875" style="8"/>
    <col min="491" max="491" width="25.453125" style="8" customWidth="1"/>
    <col min="492" max="492" width="5.7265625" style="8" customWidth="1"/>
    <col min="493" max="493" width="9.54296875" style="8" customWidth="1"/>
    <col min="494" max="494" width="15.453125" style="8" customWidth="1"/>
    <col min="495" max="495" width="30.453125" style="8" customWidth="1"/>
    <col min="496" max="496" width="9.54296875" style="8" bestFit="1" customWidth="1"/>
    <col min="497" max="497" width="12.453125" style="8" customWidth="1"/>
    <col min="498" max="498" width="17.453125" style="8" customWidth="1"/>
    <col min="499" max="499" width="16.54296875" style="8" customWidth="1"/>
    <col min="500" max="500" width="17.453125" style="8" customWidth="1"/>
    <col min="501" max="501" width="14.26953125" style="8" customWidth="1"/>
    <col min="502" max="514" width="0" style="8" hidden="1" customWidth="1"/>
    <col min="515" max="518" width="15.7265625" style="8" customWidth="1"/>
    <col min="519" max="519" width="22.81640625" style="8" customWidth="1"/>
    <col min="520" max="520" width="17.26953125" style="8" customWidth="1"/>
    <col min="521" max="521" width="22" style="8" customWidth="1"/>
    <col min="522" max="522" width="12.81640625" style="8" bestFit="1" customWidth="1"/>
    <col min="523" max="746" width="9.1796875" style="8"/>
    <col min="747" max="747" width="25.453125" style="8" customWidth="1"/>
    <col min="748" max="748" width="5.7265625" style="8" customWidth="1"/>
    <col min="749" max="749" width="9.54296875" style="8" customWidth="1"/>
    <col min="750" max="750" width="15.453125" style="8" customWidth="1"/>
    <col min="751" max="751" width="30.453125" style="8" customWidth="1"/>
    <col min="752" max="752" width="9.54296875" style="8" bestFit="1" customWidth="1"/>
    <col min="753" max="753" width="12.453125" style="8" customWidth="1"/>
    <col min="754" max="754" width="17.453125" style="8" customWidth="1"/>
    <col min="755" max="755" width="16.54296875" style="8" customWidth="1"/>
    <col min="756" max="756" width="17.453125" style="8" customWidth="1"/>
    <col min="757" max="757" width="14.26953125" style="8" customWidth="1"/>
    <col min="758" max="770" width="0" style="8" hidden="1" customWidth="1"/>
    <col min="771" max="774" width="15.7265625" style="8" customWidth="1"/>
    <col min="775" max="775" width="22.81640625" style="8" customWidth="1"/>
    <col min="776" max="776" width="17.26953125" style="8" customWidth="1"/>
    <col min="777" max="777" width="22" style="8" customWidth="1"/>
    <col min="778" max="778" width="12.81640625" style="8" bestFit="1" customWidth="1"/>
    <col min="779" max="1002" width="9.1796875" style="8"/>
    <col min="1003" max="1003" width="25.453125" style="8" customWidth="1"/>
    <col min="1004" max="1004" width="5.7265625" style="8" customWidth="1"/>
    <col min="1005" max="1005" width="9.54296875" style="8" customWidth="1"/>
    <col min="1006" max="1006" width="15.453125" style="8" customWidth="1"/>
    <col min="1007" max="1007" width="30.453125" style="8" customWidth="1"/>
    <col min="1008" max="1008" width="9.54296875" style="8" bestFit="1" customWidth="1"/>
    <col min="1009" max="1009" width="12.453125" style="8" customWidth="1"/>
    <col min="1010" max="1010" width="17.453125" style="8" customWidth="1"/>
    <col min="1011" max="1011" width="16.54296875" style="8" customWidth="1"/>
    <col min="1012" max="1012" width="17.453125" style="8" customWidth="1"/>
    <col min="1013" max="1013" width="14.26953125" style="8" customWidth="1"/>
    <col min="1014" max="1026" width="0" style="8" hidden="1" customWidth="1"/>
    <col min="1027" max="1030" width="15.7265625" style="8" customWidth="1"/>
    <col min="1031" max="1031" width="22.81640625" style="8" customWidth="1"/>
    <col min="1032" max="1032" width="17.26953125" style="8" customWidth="1"/>
    <col min="1033" max="1033" width="22" style="8" customWidth="1"/>
    <col min="1034" max="1034" width="12.81640625" style="8" bestFit="1" customWidth="1"/>
    <col min="1035" max="1258" width="9.1796875" style="8"/>
    <col min="1259" max="1259" width="25.453125" style="8" customWidth="1"/>
    <col min="1260" max="1260" width="5.7265625" style="8" customWidth="1"/>
    <col min="1261" max="1261" width="9.54296875" style="8" customWidth="1"/>
    <col min="1262" max="1262" width="15.453125" style="8" customWidth="1"/>
    <col min="1263" max="1263" width="30.453125" style="8" customWidth="1"/>
    <col min="1264" max="1264" width="9.54296875" style="8" bestFit="1" customWidth="1"/>
    <col min="1265" max="1265" width="12.453125" style="8" customWidth="1"/>
    <col min="1266" max="1266" width="17.453125" style="8" customWidth="1"/>
    <col min="1267" max="1267" width="16.54296875" style="8" customWidth="1"/>
    <col min="1268" max="1268" width="17.453125" style="8" customWidth="1"/>
    <col min="1269" max="1269" width="14.26953125" style="8" customWidth="1"/>
    <col min="1270" max="1282" width="0" style="8" hidden="1" customWidth="1"/>
    <col min="1283" max="1286" width="15.7265625" style="8" customWidth="1"/>
    <col min="1287" max="1287" width="22.81640625" style="8" customWidth="1"/>
    <col min="1288" max="1288" width="17.26953125" style="8" customWidth="1"/>
    <col min="1289" max="1289" width="22" style="8" customWidth="1"/>
    <col min="1290" max="1290" width="12.81640625" style="8" bestFit="1" customWidth="1"/>
    <col min="1291" max="1514" width="9.1796875" style="8"/>
    <col min="1515" max="1515" width="25.453125" style="8" customWidth="1"/>
    <col min="1516" max="1516" width="5.7265625" style="8" customWidth="1"/>
    <col min="1517" max="1517" width="9.54296875" style="8" customWidth="1"/>
    <col min="1518" max="1518" width="15.453125" style="8" customWidth="1"/>
    <col min="1519" max="1519" width="30.453125" style="8" customWidth="1"/>
    <col min="1520" max="1520" width="9.54296875" style="8" bestFit="1" customWidth="1"/>
    <col min="1521" max="1521" width="12.453125" style="8" customWidth="1"/>
    <col min="1522" max="1522" width="17.453125" style="8" customWidth="1"/>
    <col min="1523" max="1523" width="16.54296875" style="8" customWidth="1"/>
    <col min="1524" max="1524" width="17.453125" style="8" customWidth="1"/>
    <col min="1525" max="1525" width="14.26953125" style="8" customWidth="1"/>
    <col min="1526" max="1538" width="0" style="8" hidden="1" customWidth="1"/>
    <col min="1539" max="1542" width="15.7265625" style="8" customWidth="1"/>
    <col min="1543" max="1543" width="22.81640625" style="8" customWidth="1"/>
    <col min="1544" max="1544" width="17.26953125" style="8" customWidth="1"/>
    <col min="1545" max="1545" width="22" style="8" customWidth="1"/>
    <col min="1546" max="1546" width="12.81640625" style="8" bestFit="1" customWidth="1"/>
    <col min="1547" max="1770" width="9.1796875" style="8"/>
    <col min="1771" max="1771" width="25.453125" style="8" customWidth="1"/>
    <col min="1772" max="1772" width="5.7265625" style="8" customWidth="1"/>
    <col min="1773" max="1773" width="9.54296875" style="8" customWidth="1"/>
    <col min="1774" max="1774" width="15.453125" style="8" customWidth="1"/>
    <col min="1775" max="1775" width="30.453125" style="8" customWidth="1"/>
    <col min="1776" max="1776" width="9.54296875" style="8" bestFit="1" customWidth="1"/>
    <col min="1777" max="1777" width="12.453125" style="8" customWidth="1"/>
    <col min="1778" max="1778" width="17.453125" style="8" customWidth="1"/>
    <col min="1779" max="1779" width="16.54296875" style="8" customWidth="1"/>
    <col min="1780" max="1780" width="17.453125" style="8" customWidth="1"/>
    <col min="1781" max="1781" width="14.26953125" style="8" customWidth="1"/>
    <col min="1782" max="1794" width="0" style="8" hidden="1" customWidth="1"/>
    <col min="1795" max="1798" width="15.7265625" style="8" customWidth="1"/>
    <col min="1799" max="1799" width="22.81640625" style="8" customWidth="1"/>
    <col min="1800" max="1800" width="17.26953125" style="8" customWidth="1"/>
    <col min="1801" max="1801" width="22" style="8" customWidth="1"/>
    <col min="1802" max="1802" width="12.81640625" style="8" bestFit="1" customWidth="1"/>
    <col min="1803" max="2026" width="9.1796875" style="8"/>
    <col min="2027" max="2027" width="25.453125" style="8" customWidth="1"/>
    <col min="2028" max="2028" width="5.7265625" style="8" customWidth="1"/>
    <col min="2029" max="2029" width="9.54296875" style="8" customWidth="1"/>
    <col min="2030" max="2030" width="15.453125" style="8" customWidth="1"/>
    <col min="2031" max="2031" width="30.453125" style="8" customWidth="1"/>
    <col min="2032" max="2032" width="9.54296875" style="8" bestFit="1" customWidth="1"/>
    <col min="2033" max="2033" width="12.453125" style="8" customWidth="1"/>
    <col min="2034" max="2034" width="17.453125" style="8" customWidth="1"/>
    <col min="2035" max="2035" width="16.54296875" style="8" customWidth="1"/>
    <col min="2036" max="2036" width="17.453125" style="8" customWidth="1"/>
    <col min="2037" max="2037" width="14.26953125" style="8" customWidth="1"/>
    <col min="2038" max="2050" width="0" style="8" hidden="1" customWidth="1"/>
    <col min="2051" max="2054" width="15.7265625" style="8" customWidth="1"/>
    <col min="2055" max="2055" width="22.81640625" style="8" customWidth="1"/>
    <col min="2056" max="2056" width="17.26953125" style="8" customWidth="1"/>
    <col min="2057" max="2057" width="22" style="8" customWidth="1"/>
    <col min="2058" max="2058" width="12.81640625" style="8" bestFit="1" customWidth="1"/>
    <col min="2059" max="2282" width="9.1796875" style="8"/>
    <col min="2283" max="2283" width="25.453125" style="8" customWidth="1"/>
    <col min="2284" max="2284" width="5.7265625" style="8" customWidth="1"/>
    <col min="2285" max="2285" width="9.54296875" style="8" customWidth="1"/>
    <col min="2286" max="2286" width="15.453125" style="8" customWidth="1"/>
    <col min="2287" max="2287" width="30.453125" style="8" customWidth="1"/>
    <col min="2288" max="2288" width="9.54296875" style="8" bestFit="1" customWidth="1"/>
    <col min="2289" max="2289" width="12.453125" style="8" customWidth="1"/>
    <col min="2290" max="2290" width="17.453125" style="8" customWidth="1"/>
    <col min="2291" max="2291" width="16.54296875" style="8" customWidth="1"/>
    <col min="2292" max="2292" width="17.453125" style="8" customWidth="1"/>
    <col min="2293" max="2293" width="14.26953125" style="8" customWidth="1"/>
    <col min="2294" max="2306" width="0" style="8" hidden="1" customWidth="1"/>
    <col min="2307" max="2310" width="15.7265625" style="8" customWidth="1"/>
    <col min="2311" max="2311" width="22.81640625" style="8" customWidth="1"/>
    <col min="2312" max="2312" width="17.26953125" style="8" customWidth="1"/>
    <col min="2313" max="2313" width="22" style="8" customWidth="1"/>
    <col min="2314" max="2314" width="12.81640625" style="8" bestFit="1" customWidth="1"/>
    <col min="2315" max="2538" width="9.1796875" style="8"/>
    <col min="2539" max="2539" width="25.453125" style="8" customWidth="1"/>
    <col min="2540" max="2540" width="5.7265625" style="8" customWidth="1"/>
    <col min="2541" max="2541" width="9.54296875" style="8" customWidth="1"/>
    <col min="2542" max="2542" width="15.453125" style="8" customWidth="1"/>
    <col min="2543" max="2543" width="30.453125" style="8" customWidth="1"/>
    <col min="2544" max="2544" width="9.54296875" style="8" bestFit="1" customWidth="1"/>
    <col min="2545" max="2545" width="12.453125" style="8" customWidth="1"/>
    <col min="2546" max="2546" width="17.453125" style="8" customWidth="1"/>
    <col min="2547" max="2547" width="16.54296875" style="8" customWidth="1"/>
    <col min="2548" max="2548" width="17.453125" style="8" customWidth="1"/>
    <col min="2549" max="2549" width="14.26953125" style="8" customWidth="1"/>
    <col min="2550" max="2562" width="0" style="8" hidden="1" customWidth="1"/>
    <col min="2563" max="2566" width="15.7265625" style="8" customWidth="1"/>
    <col min="2567" max="2567" width="22.81640625" style="8" customWidth="1"/>
    <col min="2568" max="2568" width="17.26953125" style="8" customWidth="1"/>
    <col min="2569" max="2569" width="22" style="8" customWidth="1"/>
    <col min="2570" max="2570" width="12.81640625" style="8" bestFit="1" customWidth="1"/>
    <col min="2571" max="2794" width="9.1796875" style="8"/>
    <col min="2795" max="2795" width="25.453125" style="8" customWidth="1"/>
    <col min="2796" max="2796" width="5.7265625" style="8" customWidth="1"/>
    <col min="2797" max="2797" width="9.54296875" style="8" customWidth="1"/>
    <col min="2798" max="2798" width="15.453125" style="8" customWidth="1"/>
    <col min="2799" max="2799" width="30.453125" style="8" customWidth="1"/>
    <col min="2800" max="2800" width="9.54296875" style="8" bestFit="1" customWidth="1"/>
    <col min="2801" max="2801" width="12.453125" style="8" customWidth="1"/>
    <col min="2802" max="2802" width="17.453125" style="8" customWidth="1"/>
    <col min="2803" max="2803" width="16.54296875" style="8" customWidth="1"/>
    <col min="2804" max="2804" width="17.453125" style="8" customWidth="1"/>
    <col min="2805" max="2805" width="14.26953125" style="8" customWidth="1"/>
    <col min="2806" max="2818" width="0" style="8" hidden="1" customWidth="1"/>
    <col min="2819" max="2822" width="15.7265625" style="8" customWidth="1"/>
    <col min="2823" max="2823" width="22.81640625" style="8" customWidth="1"/>
    <col min="2824" max="2824" width="17.26953125" style="8" customWidth="1"/>
    <col min="2825" max="2825" width="22" style="8" customWidth="1"/>
    <col min="2826" max="2826" width="12.81640625" style="8" bestFit="1" customWidth="1"/>
    <col min="2827" max="3050" width="9.1796875" style="8"/>
    <col min="3051" max="3051" width="25.453125" style="8" customWidth="1"/>
    <col min="3052" max="3052" width="5.7265625" style="8" customWidth="1"/>
    <col min="3053" max="3053" width="9.54296875" style="8" customWidth="1"/>
    <col min="3054" max="3054" width="15.453125" style="8" customWidth="1"/>
    <col min="3055" max="3055" width="30.453125" style="8" customWidth="1"/>
    <col min="3056" max="3056" width="9.54296875" style="8" bestFit="1" customWidth="1"/>
    <col min="3057" max="3057" width="12.453125" style="8" customWidth="1"/>
    <col min="3058" max="3058" width="17.453125" style="8" customWidth="1"/>
    <col min="3059" max="3059" width="16.54296875" style="8" customWidth="1"/>
    <col min="3060" max="3060" width="17.453125" style="8" customWidth="1"/>
    <col min="3061" max="3061" width="14.26953125" style="8" customWidth="1"/>
    <col min="3062" max="3074" width="0" style="8" hidden="1" customWidth="1"/>
    <col min="3075" max="3078" width="15.7265625" style="8" customWidth="1"/>
    <col min="3079" max="3079" width="22.81640625" style="8" customWidth="1"/>
    <col min="3080" max="3080" width="17.26953125" style="8" customWidth="1"/>
    <col min="3081" max="3081" width="22" style="8" customWidth="1"/>
    <col min="3082" max="3082" width="12.81640625" style="8" bestFit="1" customWidth="1"/>
    <col min="3083" max="3306" width="9.1796875" style="8"/>
    <col min="3307" max="3307" width="25.453125" style="8" customWidth="1"/>
    <col min="3308" max="3308" width="5.7265625" style="8" customWidth="1"/>
    <col min="3309" max="3309" width="9.54296875" style="8" customWidth="1"/>
    <col min="3310" max="3310" width="15.453125" style="8" customWidth="1"/>
    <col min="3311" max="3311" width="30.453125" style="8" customWidth="1"/>
    <col min="3312" max="3312" width="9.54296875" style="8" bestFit="1" customWidth="1"/>
    <col min="3313" max="3313" width="12.453125" style="8" customWidth="1"/>
    <col min="3314" max="3314" width="17.453125" style="8" customWidth="1"/>
    <col min="3315" max="3315" width="16.54296875" style="8" customWidth="1"/>
    <col min="3316" max="3316" width="17.453125" style="8" customWidth="1"/>
    <col min="3317" max="3317" width="14.26953125" style="8" customWidth="1"/>
    <col min="3318" max="3330" width="0" style="8" hidden="1" customWidth="1"/>
    <col min="3331" max="3334" width="15.7265625" style="8" customWidth="1"/>
    <col min="3335" max="3335" width="22.81640625" style="8" customWidth="1"/>
    <col min="3336" max="3336" width="17.26953125" style="8" customWidth="1"/>
    <col min="3337" max="3337" width="22" style="8" customWidth="1"/>
    <col min="3338" max="3338" width="12.81640625" style="8" bestFit="1" customWidth="1"/>
    <col min="3339" max="3562" width="9.1796875" style="8"/>
    <col min="3563" max="3563" width="25.453125" style="8" customWidth="1"/>
    <col min="3564" max="3564" width="5.7265625" style="8" customWidth="1"/>
    <col min="3565" max="3565" width="9.54296875" style="8" customWidth="1"/>
    <col min="3566" max="3566" width="15.453125" style="8" customWidth="1"/>
    <col min="3567" max="3567" width="30.453125" style="8" customWidth="1"/>
    <col min="3568" max="3568" width="9.54296875" style="8" bestFit="1" customWidth="1"/>
    <col min="3569" max="3569" width="12.453125" style="8" customWidth="1"/>
    <col min="3570" max="3570" width="17.453125" style="8" customWidth="1"/>
    <col min="3571" max="3571" width="16.54296875" style="8" customWidth="1"/>
    <col min="3572" max="3572" width="17.453125" style="8" customWidth="1"/>
    <col min="3573" max="3573" width="14.26953125" style="8" customWidth="1"/>
    <col min="3574" max="3586" width="0" style="8" hidden="1" customWidth="1"/>
    <col min="3587" max="3590" width="15.7265625" style="8" customWidth="1"/>
    <col min="3591" max="3591" width="22.81640625" style="8" customWidth="1"/>
    <col min="3592" max="3592" width="17.26953125" style="8" customWidth="1"/>
    <col min="3593" max="3593" width="22" style="8" customWidth="1"/>
    <col min="3594" max="3594" width="12.81640625" style="8" bestFit="1" customWidth="1"/>
    <col min="3595" max="3818" width="9.1796875" style="8"/>
    <col min="3819" max="3819" width="25.453125" style="8" customWidth="1"/>
    <col min="3820" max="3820" width="5.7265625" style="8" customWidth="1"/>
    <col min="3821" max="3821" width="9.54296875" style="8" customWidth="1"/>
    <col min="3822" max="3822" width="15.453125" style="8" customWidth="1"/>
    <col min="3823" max="3823" width="30.453125" style="8" customWidth="1"/>
    <col min="3824" max="3824" width="9.54296875" style="8" bestFit="1" customWidth="1"/>
    <col min="3825" max="3825" width="12.453125" style="8" customWidth="1"/>
    <col min="3826" max="3826" width="17.453125" style="8" customWidth="1"/>
    <col min="3827" max="3827" width="16.54296875" style="8" customWidth="1"/>
    <col min="3828" max="3828" width="17.453125" style="8" customWidth="1"/>
    <col min="3829" max="3829" width="14.26953125" style="8" customWidth="1"/>
    <col min="3830" max="3842" width="0" style="8" hidden="1" customWidth="1"/>
    <col min="3843" max="3846" width="15.7265625" style="8" customWidth="1"/>
    <col min="3847" max="3847" width="22.81640625" style="8" customWidth="1"/>
    <col min="3848" max="3848" width="17.26953125" style="8" customWidth="1"/>
    <col min="3849" max="3849" width="22" style="8" customWidth="1"/>
    <col min="3850" max="3850" width="12.81640625" style="8" bestFit="1" customWidth="1"/>
    <col min="3851" max="4074" width="9.1796875" style="8"/>
    <col min="4075" max="4075" width="25.453125" style="8" customWidth="1"/>
    <col min="4076" max="4076" width="5.7265625" style="8" customWidth="1"/>
    <col min="4077" max="4077" width="9.54296875" style="8" customWidth="1"/>
    <col min="4078" max="4078" width="15.453125" style="8" customWidth="1"/>
    <col min="4079" max="4079" width="30.453125" style="8" customWidth="1"/>
    <col min="4080" max="4080" width="9.54296875" style="8" bestFit="1" customWidth="1"/>
    <col min="4081" max="4081" width="12.453125" style="8" customWidth="1"/>
    <col min="4082" max="4082" width="17.453125" style="8" customWidth="1"/>
    <col min="4083" max="4083" width="16.54296875" style="8" customWidth="1"/>
    <col min="4084" max="4084" width="17.453125" style="8" customWidth="1"/>
    <col min="4085" max="4085" width="14.26953125" style="8" customWidth="1"/>
    <col min="4086" max="4098" width="0" style="8" hidden="1" customWidth="1"/>
    <col min="4099" max="4102" width="15.7265625" style="8" customWidth="1"/>
    <col min="4103" max="4103" width="22.81640625" style="8" customWidth="1"/>
    <col min="4104" max="4104" width="17.26953125" style="8" customWidth="1"/>
    <col min="4105" max="4105" width="22" style="8" customWidth="1"/>
    <col min="4106" max="4106" width="12.81640625" style="8" bestFit="1" customWidth="1"/>
    <col min="4107" max="4330" width="9.1796875" style="8"/>
    <col min="4331" max="4331" width="25.453125" style="8" customWidth="1"/>
    <col min="4332" max="4332" width="5.7265625" style="8" customWidth="1"/>
    <col min="4333" max="4333" width="9.54296875" style="8" customWidth="1"/>
    <col min="4334" max="4334" width="15.453125" style="8" customWidth="1"/>
    <col min="4335" max="4335" width="30.453125" style="8" customWidth="1"/>
    <col min="4336" max="4336" width="9.54296875" style="8" bestFit="1" customWidth="1"/>
    <col min="4337" max="4337" width="12.453125" style="8" customWidth="1"/>
    <col min="4338" max="4338" width="17.453125" style="8" customWidth="1"/>
    <col min="4339" max="4339" width="16.54296875" style="8" customWidth="1"/>
    <col min="4340" max="4340" width="17.453125" style="8" customWidth="1"/>
    <col min="4341" max="4341" width="14.26953125" style="8" customWidth="1"/>
    <col min="4342" max="4354" width="0" style="8" hidden="1" customWidth="1"/>
    <col min="4355" max="4358" width="15.7265625" style="8" customWidth="1"/>
    <col min="4359" max="4359" width="22.81640625" style="8" customWidth="1"/>
    <col min="4360" max="4360" width="17.26953125" style="8" customWidth="1"/>
    <col min="4361" max="4361" width="22" style="8" customWidth="1"/>
    <col min="4362" max="4362" width="12.81640625" style="8" bestFit="1" customWidth="1"/>
    <col min="4363" max="4586" width="9.1796875" style="8"/>
    <col min="4587" max="4587" width="25.453125" style="8" customWidth="1"/>
    <col min="4588" max="4588" width="5.7265625" style="8" customWidth="1"/>
    <col min="4589" max="4589" width="9.54296875" style="8" customWidth="1"/>
    <col min="4590" max="4590" width="15.453125" style="8" customWidth="1"/>
    <col min="4591" max="4591" width="30.453125" style="8" customWidth="1"/>
    <col min="4592" max="4592" width="9.54296875" style="8" bestFit="1" customWidth="1"/>
    <col min="4593" max="4593" width="12.453125" style="8" customWidth="1"/>
    <col min="4594" max="4594" width="17.453125" style="8" customWidth="1"/>
    <col min="4595" max="4595" width="16.54296875" style="8" customWidth="1"/>
    <col min="4596" max="4596" width="17.453125" style="8" customWidth="1"/>
    <col min="4597" max="4597" width="14.26953125" style="8" customWidth="1"/>
    <col min="4598" max="4610" width="0" style="8" hidden="1" customWidth="1"/>
    <col min="4611" max="4614" width="15.7265625" style="8" customWidth="1"/>
    <col min="4615" max="4615" width="22.81640625" style="8" customWidth="1"/>
    <col min="4616" max="4616" width="17.26953125" style="8" customWidth="1"/>
    <col min="4617" max="4617" width="22" style="8" customWidth="1"/>
    <col min="4618" max="4618" width="12.81640625" style="8" bestFit="1" customWidth="1"/>
    <col min="4619" max="4842" width="9.1796875" style="8"/>
    <col min="4843" max="4843" width="25.453125" style="8" customWidth="1"/>
    <col min="4844" max="4844" width="5.7265625" style="8" customWidth="1"/>
    <col min="4845" max="4845" width="9.54296875" style="8" customWidth="1"/>
    <col min="4846" max="4846" width="15.453125" style="8" customWidth="1"/>
    <col min="4847" max="4847" width="30.453125" style="8" customWidth="1"/>
    <col min="4848" max="4848" width="9.54296875" style="8" bestFit="1" customWidth="1"/>
    <col min="4849" max="4849" width="12.453125" style="8" customWidth="1"/>
    <col min="4850" max="4850" width="17.453125" style="8" customWidth="1"/>
    <col min="4851" max="4851" width="16.54296875" style="8" customWidth="1"/>
    <col min="4852" max="4852" width="17.453125" style="8" customWidth="1"/>
    <col min="4853" max="4853" width="14.26953125" style="8" customWidth="1"/>
    <col min="4854" max="4866" width="0" style="8" hidden="1" customWidth="1"/>
    <col min="4867" max="4870" width="15.7265625" style="8" customWidth="1"/>
    <col min="4871" max="4871" width="22.81640625" style="8" customWidth="1"/>
    <col min="4872" max="4872" width="17.26953125" style="8" customWidth="1"/>
    <col min="4873" max="4873" width="22" style="8" customWidth="1"/>
    <col min="4874" max="4874" width="12.81640625" style="8" bestFit="1" customWidth="1"/>
    <col min="4875" max="5098" width="9.1796875" style="8"/>
    <col min="5099" max="5099" width="25.453125" style="8" customWidth="1"/>
    <col min="5100" max="5100" width="5.7265625" style="8" customWidth="1"/>
    <col min="5101" max="5101" width="9.54296875" style="8" customWidth="1"/>
    <col min="5102" max="5102" width="15.453125" style="8" customWidth="1"/>
    <col min="5103" max="5103" width="30.453125" style="8" customWidth="1"/>
    <col min="5104" max="5104" width="9.54296875" style="8" bestFit="1" customWidth="1"/>
    <col min="5105" max="5105" width="12.453125" style="8" customWidth="1"/>
    <col min="5106" max="5106" width="17.453125" style="8" customWidth="1"/>
    <col min="5107" max="5107" width="16.54296875" style="8" customWidth="1"/>
    <col min="5108" max="5108" width="17.453125" style="8" customWidth="1"/>
    <col min="5109" max="5109" width="14.26953125" style="8" customWidth="1"/>
    <col min="5110" max="5122" width="0" style="8" hidden="1" customWidth="1"/>
    <col min="5123" max="5126" width="15.7265625" style="8" customWidth="1"/>
    <col min="5127" max="5127" width="22.81640625" style="8" customWidth="1"/>
    <col min="5128" max="5128" width="17.26953125" style="8" customWidth="1"/>
    <col min="5129" max="5129" width="22" style="8" customWidth="1"/>
    <col min="5130" max="5130" width="12.81640625" style="8" bestFit="1" customWidth="1"/>
    <col min="5131" max="5354" width="9.1796875" style="8"/>
    <col min="5355" max="5355" width="25.453125" style="8" customWidth="1"/>
    <col min="5356" max="5356" width="5.7265625" style="8" customWidth="1"/>
    <col min="5357" max="5357" width="9.54296875" style="8" customWidth="1"/>
    <col min="5358" max="5358" width="15.453125" style="8" customWidth="1"/>
    <col min="5359" max="5359" width="30.453125" style="8" customWidth="1"/>
    <col min="5360" max="5360" width="9.54296875" style="8" bestFit="1" customWidth="1"/>
    <col min="5361" max="5361" width="12.453125" style="8" customWidth="1"/>
    <col min="5362" max="5362" width="17.453125" style="8" customWidth="1"/>
    <col min="5363" max="5363" width="16.54296875" style="8" customWidth="1"/>
    <col min="5364" max="5364" width="17.453125" style="8" customWidth="1"/>
    <col min="5365" max="5365" width="14.26953125" style="8" customWidth="1"/>
    <col min="5366" max="5378" width="0" style="8" hidden="1" customWidth="1"/>
    <col min="5379" max="5382" width="15.7265625" style="8" customWidth="1"/>
    <col min="5383" max="5383" width="22.81640625" style="8" customWidth="1"/>
    <col min="5384" max="5384" width="17.26953125" style="8" customWidth="1"/>
    <col min="5385" max="5385" width="22" style="8" customWidth="1"/>
    <col min="5386" max="5386" width="12.81640625" style="8" bestFit="1" customWidth="1"/>
    <col min="5387" max="5610" width="9.1796875" style="8"/>
    <col min="5611" max="5611" width="25.453125" style="8" customWidth="1"/>
    <col min="5612" max="5612" width="5.7265625" style="8" customWidth="1"/>
    <col min="5613" max="5613" width="9.54296875" style="8" customWidth="1"/>
    <col min="5614" max="5614" width="15.453125" style="8" customWidth="1"/>
    <col min="5615" max="5615" width="30.453125" style="8" customWidth="1"/>
    <col min="5616" max="5616" width="9.54296875" style="8" bestFit="1" customWidth="1"/>
    <col min="5617" max="5617" width="12.453125" style="8" customWidth="1"/>
    <col min="5618" max="5618" width="17.453125" style="8" customWidth="1"/>
    <col min="5619" max="5619" width="16.54296875" style="8" customWidth="1"/>
    <col min="5620" max="5620" width="17.453125" style="8" customWidth="1"/>
    <col min="5621" max="5621" width="14.26953125" style="8" customWidth="1"/>
    <col min="5622" max="5634" width="0" style="8" hidden="1" customWidth="1"/>
    <col min="5635" max="5638" width="15.7265625" style="8" customWidth="1"/>
    <col min="5639" max="5639" width="22.81640625" style="8" customWidth="1"/>
    <col min="5640" max="5640" width="17.26953125" style="8" customWidth="1"/>
    <col min="5641" max="5641" width="22" style="8" customWidth="1"/>
    <col min="5642" max="5642" width="12.81640625" style="8" bestFit="1" customWidth="1"/>
    <col min="5643" max="5866" width="9.1796875" style="8"/>
    <col min="5867" max="5867" width="25.453125" style="8" customWidth="1"/>
    <col min="5868" max="5868" width="5.7265625" style="8" customWidth="1"/>
    <col min="5869" max="5869" width="9.54296875" style="8" customWidth="1"/>
    <col min="5870" max="5870" width="15.453125" style="8" customWidth="1"/>
    <col min="5871" max="5871" width="30.453125" style="8" customWidth="1"/>
    <col min="5872" max="5872" width="9.54296875" style="8" bestFit="1" customWidth="1"/>
    <col min="5873" max="5873" width="12.453125" style="8" customWidth="1"/>
    <col min="5874" max="5874" width="17.453125" style="8" customWidth="1"/>
    <col min="5875" max="5875" width="16.54296875" style="8" customWidth="1"/>
    <col min="5876" max="5876" width="17.453125" style="8" customWidth="1"/>
    <col min="5877" max="5877" width="14.26953125" style="8" customWidth="1"/>
    <col min="5878" max="5890" width="0" style="8" hidden="1" customWidth="1"/>
    <col min="5891" max="5894" width="15.7265625" style="8" customWidth="1"/>
    <col min="5895" max="5895" width="22.81640625" style="8" customWidth="1"/>
    <col min="5896" max="5896" width="17.26953125" style="8" customWidth="1"/>
    <col min="5897" max="5897" width="22" style="8" customWidth="1"/>
    <col min="5898" max="5898" width="12.81640625" style="8" bestFit="1" customWidth="1"/>
    <col min="5899" max="6122" width="9.1796875" style="8"/>
    <col min="6123" max="6123" width="25.453125" style="8" customWidth="1"/>
    <col min="6124" max="6124" width="5.7265625" style="8" customWidth="1"/>
    <col min="6125" max="6125" width="9.54296875" style="8" customWidth="1"/>
    <col min="6126" max="6126" width="15.453125" style="8" customWidth="1"/>
    <col min="6127" max="6127" width="30.453125" style="8" customWidth="1"/>
    <col min="6128" max="6128" width="9.54296875" style="8" bestFit="1" customWidth="1"/>
    <col min="6129" max="6129" width="12.453125" style="8" customWidth="1"/>
    <col min="6130" max="6130" width="17.453125" style="8" customWidth="1"/>
    <col min="6131" max="6131" width="16.54296875" style="8" customWidth="1"/>
    <col min="6132" max="6132" width="17.453125" style="8" customWidth="1"/>
    <col min="6133" max="6133" width="14.26953125" style="8" customWidth="1"/>
    <col min="6134" max="6146" width="0" style="8" hidden="1" customWidth="1"/>
    <col min="6147" max="6150" width="15.7265625" style="8" customWidth="1"/>
    <col min="6151" max="6151" width="22.81640625" style="8" customWidth="1"/>
    <col min="6152" max="6152" width="17.26953125" style="8" customWidth="1"/>
    <col min="6153" max="6153" width="22" style="8" customWidth="1"/>
    <col min="6154" max="6154" width="12.81640625" style="8" bestFit="1" customWidth="1"/>
    <col min="6155" max="6378" width="9.1796875" style="8"/>
    <col min="6379" max="6379" width="25.453125" style="8" customWidth="1"/>
    <col min="6380" max="6380" width="5.7265625" style="8" customWidth="1"/>
    <col min="6381" max="6381" width="9.54296875" style="8" customWidth="1"/>
    <col min="6382" max="6382" width="15.453125" style="8" customWidth="1"/>
    <col min="6383" max="6383" width="30.453125" style="8" customWidth="1"/>
    <col min="6384" max="6384" width="9.54296875" style="8" bestFit="1" customWidth="1"/>
    <col min="6385" max="6385" width="12.453125" style="8" customWidth="1"/>
    <col min="6386" max="6386" width="17.453125" style="8" customWidth="1"/>
    <col min="6387" max="6387" width="16.54296875" style="8" customWidth="1"/>
    <col min="6388" max="6388" width="17.453125" style="8" customWidth="1"/>
    <col min="6389" max="6389" width="14.26953125" style="8" customWidth="1"/>
    <col min="6390" max="6402" width="0" style="8" hidden="1" customWidth="1"/>
    <col min="6403" max="6406" width="15.7265625" style="8" customWidth="1"/>
    <col min="6407" max="6407" width="22.81640625" style="8" customWidth="1"/>
    <col min="6408" max="6408" width="17.26953125" style="8" customWidth="1"/>
    <col min="6409" max="6409" width="22" style="8" customWidth="1"/>
    <col min="6410" max="6410" width="12.81640625" style="8" bestFit="1" customWidth="1"/>
    <col min="6411" max="6634" width="9.1796875" style="8"/>
    <col min="6635" max="6635" width="25.453125" style="8" customWidth="1"/>
    <col min="6636" max="6636" width="5.7265625" style="8" customWidth="1"/>
    <col min="6637" max="6637" width="9.54296875" style="8" customWidth="1"/>
    <col min="6638" max="6638" width="15.453125" style="8" customWidth="1"/>
    <col min="6639" max="6639" width="30.453125" style="8" customWidth="1"/>
    <col min="6640" max="6640" width="9.54296875" style="8" bestFit="1" customWidth="1"/>
    <col min="6641" max="6641" width="12.453125" style="8" customWidth="1"/>
    <col min="6642" max="6642" width="17.453125" style="8" customWidth="1"/>
    <col min="6643" max="6643" width="16.54296875" style="8" customWidth="1"/>
    <col min="6644" max="6644" width="17.453125" style="8" customWidth="1"/>
    <col min="6645" max="6645" width="14.26953125" style="8" customWidth="1"/>
    <col min="6646" max="6658" width="0" style="8" hidden="1" customWidth="1"/>
    <col min="6659" max="6662" width="15.7265625" style="8" customWidth="1"/>
    <col min="6663" max="6663" width="22.81640625" style="8" customWidth="1"/>
    <col min="6664" max="6664" width="17.26953125" style="8" customWidth="1"/>
    <col min="6665" max="6665" width="22" style="8" customWidth="1"/>
    <col min="6666" max="6666" width="12.81640625" style="8" bestFit="1" customWidth="1"/>
    <col min="6667" max="6890" width="9.1796875" style="8"/>
    <col min="6891" max="6891" width="25.453125" style="8" customWidth="1"/>
    <col min="6892" max="6892" width="5.7265625" style="8" customWidth="1"/>
    <col min="6893" max="6893" width="9.54296875" style="8" customWidth="1"/>
    <col min="6894" max="6894" width="15.453125" style="8" customWidth="1"/>
    <col min="6895" max="6895" width="30.453125" style="8" customWidth="1"/>
    <col min="6896" max="6896" width="9.54296875" style="8" bestFit="1" customWidth="1"/>
    <col min="6897" max="6897" width="12.453125" style="8" customWidth="1"/>
    <col min="6898" max="6898" width="17.453125" style="8" customWidth="1"/>
    <col min="6899" max="6899" width="16.54296875" style="8" customWidth="1"/>
    <col min="6900" max="6900" width="17.453125" style="8" customWidth="1"/>
    <col min="6901" max="6901" width="14.26953125" style="8" customWidth="1"/>
    <col min="6902" max="6914" width="0" style="8" hidden="1" customWidth="1"/>
    <col min="6915" max="6918" width="15.7265625" style="8" customWidth="1"/>
    <col min="6919" max="6919" width="22.81640625" style="8" customWidth="1"/>
    <col min="6920" max="6920" width="17.26953125" style="8" customWidth="1"/>
    <col min="6921" max="6921" width="22" style="8" customWidth="1"/>
    <col min="6922" max="6922" width="12.81640625" style="8" bestFit="1" customWidth="1"/>
    <col min="6923" max="7146" width="9.1796875" style="8"/>
    <col min="7147" max="7147" width="25.453125" style="8" customWidth="1"/>
    <col min="7148" max="7148" width="5.7265625" style="8" customWidth="1"/>
    <col min="7149" max="7149" width="9.54296875" style="8" customWidth="1"/>
    <col min="7150" max="7150" width="15.453125" style="8" customWidth="1"/>
    <col min="7151" max="7151" width="30.453125" style="8" customWidth="1"/>
    <col min="7152" max="7152" width="9.54296875" style="8" bestFit="1" customWidth="1"/>
    <col min="7153" max="7153" width="12.453125" style="8" customWidth="1"/>
    <col min="7154" max="7154" width="17.453125" style="8" customWidth="1"/>
    <col min="7155" max="7155" width="16.54296875" style="8" customWidth="1"/>
    <col min="7156" max="7156" width="17.453125" style="8" customWidth="1"/>
    <col min="7157" max="7157" width="14.26953125" style="8" customWidth="1"/>
    <col min="7158" max="7170" width="0" style="8" hidden="1" customWidth="1"/>
    <col min="7171" max="7174" width="15.7265625" style="8" customWidth="1"/>
    <col min="7175" max="7175" width="22.81640625" style="8" customWidth="1"/>
    <col min="7176" max="7176" width="17.26953125" style="8" customWidth="1"/>
    <col min="7177" max="7177" width="22" style="8" customWidth="1"/>
    <col min="7178" max="7178" width="12.81640625" style="8" bestFit="1" customWidth="1"/>
    <col min="7179" max="7402" width="9.1796875" style="8"/>
    <col min="7403" max="7403" width="25.453125" style="8" customWidth="1"/>
    <col min="7404" max="7404" width="5.7265625" style="8" customWidth="1"/>
    <col min="7405" max="7405" width="9.54296875" style="8" customWidth="1"/>
    <col min="7406" max="7406" width="15.453125" style="8" customWidth="1"/>
    <col min="7407" max="7407" width="30.453125" style="8" customWidth="1"/>
    <col min="7408" max="7408" width="9.54296875" style="8" bestFit="1" customWidth="1"/>
    <col min="7409" max="7409" width="12.453125" style="8" customWidth="1"/>
    <col min="7410" max="7410" width="17.453125" style="8" customWidth="1"/>
    <col min="7411" max="7411" width="16.54296875" style="8" customWidth="1"/>
    <col min="7412" max="7412" width="17.453125" style="8" customWidth="1"/>
    <col min="7413" max="7413" width="14.26953125" style="8" customWidth="1"/>
    <col min="7414" max="7426" width="0" style="8" hidden="1" customWidth="1"/>
    <col min="7427" max="7430" width="15.7265625" style="8" customWidth="1"/>
    <col min="7431" max="7431" width="22.81640625" style="8" customWidth="1"/>
    <col min="7432" max="7432" width="17.26953125" style="8" customWidth="1"/>
    <col min="7433" max="7433" width="22" style="8" customWidth="1"/>
    <col min="7434" max="7434" width="12.81640625" style="8" bestFit="1" customWidth="1"/>
    <col min="7435" max="7658" width="9.1796875" style="8"/>
    <col min="7659" max="7659" width="25.453125" style="8" customWidth="1"/>
    <col min="7660" max="7660" width="5.7265625" style="8" customWidth="1"/>
    <col min="7661" max="7661" width="9.54296875" style="8" customWidth="1"/>
    <col min="7662" max="7662" width="15.453125" style="8" customWidth="1"/>
    <col min="7663" max="7663" width="30.453125" style="8" customWidth="1"/>
    <col min="7664" max="7664" width="9.54296875" style="8" bestFit="1" customWidth="1"/>
    <col min="7665" max="7665" width="12.453125" style="8" customWidth="1"/>
    <col min="7666" max="7666" width="17.453125" style="8" customWidth="1"/>
    <col min="7667" max="7667" width="16.54296875" style="8" customWidth="1"/>
    <col min="7668" max="7668" width="17.453125" style="8" customWidth="1"/>
    <col min="7669" max="7669" width="14.26953125" style="8" customWidth="1"/>
    <col min="7670" max="7682" width="0" style="8" hidden="1" customWidth="1"/>
    <col min="7683" max="7686" width="15.7265625" style="8" customWidth="1"/>
    <col min="7687" max="7687" width="22.81640625" style="8" customWidth="1"/>
    <col min="7688" max="7688" width="17.26953125" style="8" customWidth="1"/>
    <col min="7689" max="7689" width="22" style="8" customWidth="1"/>
    <col min="7690" max="7690" width="12.81640625" style="8" bestFit="1" customWidth="1"/>
    <col min="7691" max="7914" width="9.1796875" style="8"/>
    <col min="7915" max="7915" width="25.453125" style="8" customWidth="1"/>
    <col min="7916" max="7916" width="5.7265625" style="8" customWidth="1"/>
    <col min="7917" max="7917" width="9.54296875" style="8" customWidth="1"/>
    <col min="7918" max="7918" width="15.453125" style="8" customWidth="1"/>
    <col min="7919" max="7919" width="30.453125" style="8" customWidth="1"/>
    <col min="7920" max="7920" width="9.54296875" style="8" bestFit="1" customWidth="1"/>
    <col min="7921" max="7921" width="12.453125" style="8" customWidth="1"/>
    <col min="7922" max="7922" width="17.453125" style="8" customWidth="1"/>
    <col min="7923" max="7923" width="16.54296875" style="8" customWidth="1"/>
    <col min="7924" max="7924" width="17.453125" style="8" customWidth="1"/>
    <col min="7925" max="7925" width="14.26953125" style="8" customWidth="1"/>
    <col min="7926" max="7938" width="0" style="8" hidden="1" customWidth="1"/>
    <col min="7939" max="7942" width="15.7265625" style="8" customWidth="1"/>
    <col min="7943" max="7943" width="22.81640625" style="8" customWidth="1"/>
    <col min="7944" max="7944" width="17.26953125" style="8" customWidth="1"/>
    <col min="7945" max="7945" width="22" style="8" customWidth="1"/>
    <col min="7946" max="7946" width="12.81640625" style="8" bestFit="1" customWidth="1"/>
    <col min="7947" max="8170" width="9.1796875" style="8"/>
    <col min="8171" max="8171" width="25.453125" style="8" customWidth="1"/>
    <col min="8172" max="8172" width="5.7265625" style="8" customWidth="1"/>
    <col min="8173" max="8173" width="9.54296875" style="8" customWidth="1"/>
    <col min="8174" max="8174" width="15.453125" style="8" customWidth="1"/>
    <col min="8175" max="8175" width="30.453125" style="8" customWidth="1"/>
    <col min="8176" max="8176" width="9.54296875" style="8" bestFit="1" customWidth="1"/>
    <col min="8177" max="8177" width="12.453125" style="8" customWidth="1"/>
    <col min="8178" max="8178" width="17.453125" style="8" customWidth="1"/>
    <col min="8179" max="8179" width="16.54296875" style="8" customWidth="1"/>
    <col min="8180" max="8180" width="17.453125" style="8" customWidth="1"/>
    <col min="8181" max="8181" width="14.26953125" style="8" customWidth="1"/>
    <col min="8182" max="8194" width="0" style="8" hidden="1" customWidth="1"/>
    <col min="8195" max="8198" width="15.7265625" style="8" customWidth="1"/>
    <col min="8199" max="8199" width="22.81640625" style="8" customWidth="1"/>
    <col min="8200" max="8200" width="17.26953125" style="8" customWidth="1"/>
    <col min="8201" max="8201" width="22" style="8" customWidth="1"/>
    <col min="8202" max="8202" width="12.81640625" style="8" bestFit="1" customWidth="1"/>
    <col min="8203" max="8426" width="9.1796875" style="8"/>
    <col min="8427" max="8427" width="25.453125" style="8" customWidth="1"/>
    <col min="8428" max="8428" width="5.7265625" style="8" customWidth="1"/>
    <col min="8429" max="8429" width="9.54296875" style="8" customWidth="1"/>
    <col min="8430" max="8430" width="15.453125" style="8" customWidth="1"/>
    <col min="8431" max="8431" width="30.453125" style="8" customWidth="1"/>
    <col min="8432" max="8432" width="9.54296875" style="8" bestFit="1" customWidth="1"/>
    <col min="8433" max="8433" width="12.453125" style="8" customWidth="1"/>
    <col min="8434" max="8434" width="17.453125" style="8" customWidth="1"/>
    <col min="8435" max="8435" width="16.54296875" style="8" customWidth="1"/>
    <col min="8436" max="8436" width="17.453125" style="8" customWidth="1"/>
    <col min="8437" max="8437" width="14.26953125" style="8" customWidth="1"/>
    <col min="8438" max="8450" width="0" style="8" hidden="1" customWidth="1"/>
    <col min="8451" max="8454" width="15.7265625" style="8" customWidth="1"/>
    <col min="8455" max="8455" width="22.81640625" style="8" customWidth="1"/>
    <col min="8456" max="8456" width="17.26953125" style="8" customWidth="1"/>
    <col min="8457" max="8457" width="22" style="8" customWidth="1"/>
    <col min="8458" max="8458" width="12.81640625" style="8" bestFit="1" customWidth="1"/>
    <col min="8459" max="8682" width="9.1796875" style="8"/>
    <col min="8683" max="8683" width="25.453125" style="8" customWidth="1"/>
    <col min="8684" max="8684" width="5.7265625" style="8" customWidth="1"/>
    <col min="8685" max="8685" width="9.54296875" style="8" customWidth="1"/>
    <col min="8686" max="8686" width="15.453125" style="8" customWidth="1"/>
    <col min="8687" max="8687" width="30.453125" style="8" customWidth="1"/>
    <col min="8688" max="8688" width="9.54296875" style="8" bestFit="1" customWidth="1"/>
    <col min="8689" max="8689" width="12.453125" style="8" customWidth="1"/>
    <col min="8690" max="8690" width="17.453125" style="8" customWidth="1"/>
    <col min="8691" max="8691" width="16.54296875" style="8" customWidth="1"/>
    <col min="8692" max="8692" width="17.453125" style="8" customWidth="1"/>
    <col min="8693" max="8693" width="14.26953125" style="8" customWidth="1"/>
    <col min="8694" max="8706" width="0" style="8" hidden="1" customWidth="1"/>
    <col min="8707" max="8710" width="15.7265625" style="8" customWidth="1"/>
    <col min="8711" max="8711" width="22.81640625" style="8" customWidth="1"/>
    <col min="8712" max="8712" width="17.26953125" style="8" customWidth="1"/>
    <col min="8713" max="8713" width="22" style="8" customWidth="1"/>
    <col min="8714" max="8714" width="12.81640625" style="8" bestFit="1" customWidth="1"/>
    <col min="8715" max="8938" width="9.1796875" style="8"/>
    <col min="8939" max="8939" width="25.453125" style="8" customWidth="1"/>
    <col min="8940" max="8940" width="5.7265625" style="8" customWidth="1"/>
    <col min="8941" max="8941" width="9.54296875" style="8" customWidth="1"/>
    <col min="8942" max="8942" width="15.453125" style="8" customWidth="1"/>
    <col min="8943" max="8943" width="30.453125" style="8" customWidth="1"/>
    <col min="8944" max="8944" width="9.54296875" style="8" bestFit="1" customWidth="1"/>
    <col min="8945" max="8945" width="12.453125" style="8" customWidth="1"/>
    <col min="8946" max="8946" width="17.453125" style="8" customWidth="1"/>
    <col min="8947" max="8947" width="16.54296875" style="8" customWidth="1"/>
    <col min="8948" max="8948" width="17.453125" style="8" customWidth="1"/>
    <col min="8949" max="8949" width="14.26953125" style="8" customWidth="1"/>
    <col min="8950" max="8962" width="0" style="8" hidden="1" customWidth="1"/>
    <col min="8963" max="8966" width="15.7265625" style="8" customWidth="1"/>
    <col min="8967" max="8967" width="22.81640625" style="8" customWidth="1"/>
    <col min="8968" max="8968" width="17.26953125" style="8" customWidth="1"/>
    <col min="8969" max="8969" width="22" style="8" customWidth="1"/>
    <col min="8970" max="8970" width="12.81640625" style="8" bestFit="1" customWidth="1"/>
    <col min="8971" max="9194" width="9.1796875" style="8"/>
    <col min="9195" max="9195" width="25.453125" style="8" customWidth="1"/>
    <col min="9196" max="9196" width="5.7265625" style="8" customWidth="1"/>
    <col min="9197" max="9197" width="9.54296875" style="8" customWidth="1"/>
    <col min="9198" max="9198" width="15.453125" style="8" customWidth="1"/>
    <col min="9199" max="9199" width="30.453125" style="8" customWidth="1"/>
    <col min="9200" max="9200" width="9.54296875" style="8" bestFit="1" customWidth="1"/>
    <col min="9201" max="9201" width="12.453125" style="8" customWidth="1"/>
    <col min="9202" max="9202" width="17.453125" style="8" customWidth="1"/>
    <col min="9203" max="9203" width="16.54296875" style="8" customWidth="1"/>
    <col min="9204" max="9204" width="17.453125" style="8" customWidth="1"/>
    <col min="9205" max="9205" width="14.26953125" style="8" customWidth="1"/>
    <col min="9206" max="9218" width="0" style="8" hidden="1" customWidth="1"/>
    <col min="9219" max="9222" width="15.7265625" style="8" customWidth="1"/>
    <col min="9223" max="9223" width="22.81640625" style="8" customWidth="1"/>
    <col min="9224" max="9224" width="17.26953125" style="8" customWidth="1"/>
    <col min="9225" max="9225" width="22" style="8" customWidth="1"/>
    <col min="9226" max="9226" width="12.81640625" style="8" bestFit="1" customWidth="1"/>
    <col min="9227" max="9450" width="9.1796875" style="8"/>
    <col min="9451" max="9451" width="25.453125" style="8" customWidth="1"/>
    <col min="9452" max="9452" width="5.7265625" style="8" customWidth="1"/>
    <col min="9453" max="9453" width="9.54296875" style="8" customWidth="1"/>
    <col min="9454" max="9454" width="15.453125" style="8" customWidth="1"/>
    <col min="9455" max="9455" width="30.453125" style="8" customWidth="1"/>
    <col min="9456" max="9456" width="9.54296875" style="8" bestFit="1" customWidth="1"/>
    <col min="9457" max="9457" width="12.453125" style="8" customWidth="1"/>
    <col min="9458" max="9458" width="17.453125" style="8" customWidth="1"/>
    <col min="9459" max="9459" width="16.54296875" style="8" customWidth="1"/>
    <col min="9460" max="9460" width="17.453125" style="8" customWidth="1"/>
    <col min="9461" max="9461" width="14.26953125" style="8" customWidth="1"/>
    <col min="9462" max="9474" width="0" style="8" hidden="1" customWidth="1"/>
    <col min="9475" max="9478" width="15.7265625" style="8" customWidth="1"/>
    <col min="9479" max="9479" width="22.81640625" style="8" customWidth="1"/>
    <col min="9480" max="9480" width="17.26953125" style="8" customWidth="1"/>
    <col min="9481" max="9481" width="22" style="8" customWidth="1"/>
    <col min="9482" max="9482" width="12.81640625" style="8" bestFit="1" customWidth="1"/>
    <col min="9483" max="9706" width="9.1796875" style="8"/>
    <col min="9707" max="9707" width="25.453125" style="8" customWidth="1"/>
    <col min="9708" max="9708" width="5.7265625" style="8" customWidth="1"/>
    <col min="9709" max="9709" width="9.54296875" style="8" customWidth="1"/>
    <col min="9710" max="9710" width="15.453125" style="8" customWidth="1"/>
    <col min="9711" max="9711" width="30.453125" style="8" customWidth="1"/>
    <col min="9712" max="9712" width="9.54296875" style="8" bestFit="1" customWidth="1"/>
    <col min="9713" max="9713" width="12.453125" style="8" customWidth="1"/>
    <col min="9714" max="9714" width="17.453125" style="8" customWidth="1"/>
    <col min="9715" max="9715" width="16.54296875" style="8" customWidth="1"/>
    <col min="9716" max="9716" width="17.453125" style="8" customWidth="1"/>
    <col min="9717" max="9717" width="14.26953125" style="8" customWidth="1"/>
    <col min="9718" max="9730" width="0" style="8" hidden="1" customWidth="1"/>
    <col min="9731" max="9734" width="15.7265625" style="8" customWidth="1"/>
    <col min="9735" max="9735" width="22.81640625" style="8" customWidth="1"/>
    <col min="9736" max="9736" width="17.26953125" style="8" customWidth="1"/>
    <col min="9737" max="9737" width="22" style="8" customWidth="1"/>
    <col min="9738" max="9738" width="12.81640625" style="8" bestFit="1" customWidth="1"/>
    <col min="9739" max="9962" width="9.1796875" style="8"/>
    <col min="9963" max="9963" width="25.453125" style="8" customWidth="1"/>
    <col min="9964" max="9964" width="5.7265625" style="8" customWidth="1"/>
    <col min="9965" max="9965" width="9.54296875" style="8" customWidth="1"/>
    <col min="9966" max="9966" width="15.453125" style="8" customWidth="1"/>
    <col min="9967" max="9967" width="30.453125" style="8" customWidth="1"/>
    <col min="9968" max="9968" width="9.54296875" style="8" bestFit="1" customWidth="1"/>
    <col min="9969" max="9969" width="12.453125" style="8" customWidth="1"/>
    <col min="9970" max="9970" width="17.453125" style="8" customWidth="1"/>
    <col min="9971" max="9971" width="16.54296875" style="8" customWidth="1"/>
    <col min="9972" max="9972" width="17.453125" style="8" customWidth="1"/>
    <col min="9973" max="9973" width="14.26953125" style="8" customWidth="1"/>
    <col min="9974" max="9986" width="0" style="8" hidden="1" customWidth="1"/>
    <col min="9987" max="9990" width="15.7265625" style="8" customWidth="1"/>
    <col min="9991" max="9991" width="22.81640625" style="8" customWidth="1"/>
    <col min="9992" max="9992" width="17.26953125" style="8" customWidth="1"/>
    <col min="9993" max="9993" width="22" style="8" customWidth="1"/>
    <col min="9994" max="9994" width="12.81640625" style="8" bestFit="1" customWidth="1"/>
    <col min="9995" max="10218" width="9.1796875" style="8"/>
    <col min="10219" max="10219" width="25.453125" style="8" customWidth="1"/>
    <col min="10220" max="10220" width="5.7265625" style="8" customWidth="1"/>
    <col min="10221" max="10221" width="9.54296875" style="8" customWidth="1"/>
    <col min="10222" max="10222" width="15.453125" style="8" customWidth="1"/>
    <col min="10223" max="10223" width="30.453125" style="8" customWidth="1"/>
    <col min="10224" max="10224" width="9.54296875" style="8" bestFit="1" customWidth="1"/>
    <col min="10225" max="10225" width="12.453125" style="8" customWidth="1"/>
    <col min="10226" max="10226" width="17.453125" style="8" customWidth="1"/>
    <col min="10227" max="10227" width="16.54296875" style="8" customWidth="1"/>
    <col min="10228" max="10228" width="17.453125" style="8" customWidth="1"/>
    <col min="10229" max="10229" width="14.26953125" style="8" customWidth="1"/>
    <col min="10230" max="10242" width="0" style="8" hidden="1" customWidth="1"/>
    <col min="10243" max="10246" width="15.7265625" style="8" customWidth="1"/>
    <col min="10247" max="10247" width="22.81640625" style="8" customWidth="1"/>
    <col min="10248" max="10248" width="17.26953125" style="8" customWidth="1"/>
    <col min="10249" max="10249" width="22" style="8" customWidth="1"/>
    <col min="10250" max="10250" width="12.81640625" style="8" bestFit="1" customWidth="1"/>
    <col min="10251" max="10474" width="9.1796875" style="8"/>
    <col min="10475" max="10475" width="25.453125" style="8" customWidth="1"/>
    <col min="10476" max="10476" width="5.7265625" style="8" customWidth="1"/>
    <col min="10477" max="10477" width="9.54296875" style="8" customWidth="1"/>
    <col min="10478" max="10478" width="15.453125" style="8" customWidth="1"/>
    <col min="10479" max="10479" width="30.453125" style="8" customWidth="1"/>
    <col min="10480" max="10480" width="9.54296875" style="8" bestFit="1" customWidth="1"/>
    <col min="10481" max="10481" width="12.453125" style="8" customWidth="1"/>
    <col min="10482" max="10482" width="17.453125" style="8" customWidth="1"/>
    <col min="10483" max="10483" width="16.54296875" style="8" customWidth="1"/>
    <col min="10484" max="10484" width="17.453125" style="8" customWidth="1"/>
    <col min="10485" max="10485" width="14.26953125" style="8" customWidth="1"/>
    <col min="10486" max="10498" width="0" style="8" hidden="1" customWidth="1"/>
    <col min="10499" max="10502" width="15.7265625" style="8" customWidth="1"/>
    <col min="10503" max="10503" width="22.81640625" style="8" customWidth="1"/>
    <col min="10504" max="10504" width="17.26953125" style="8" customWidth="1"/>
    <col min="10505" max="10505" width="22" style="8" customWidth="1"/>
    <col min="10506" max="10506" width="12.81640625" style="8" bestFit="1" customWidth="1"/>
    <col min="10507" max="10730" width="9.1796875" style="8"/>
    <col min="10731" max="10731" width="25.453125" style="8" customWidth="1"/>
    <col min="10732" max="10732" width="5.7265625" style="8" customWidth="1"/>
    <col min="10733" max="10733" width="9.54296875" style="8" customWidth="1"/>
    <col min="10734" max="10734" width="15.453125" style="8" customWidth="1"/>
    <col min="10735" max="10735" width="30.453125" style="8" customWidth="1"/>
    <col min="10736" max="10736" width="9.54296875" style="8" bestFit="1" customWidth="1"/>
    <col min="10737" max="10737" width="12.453125" style="8" customWidth="1"/>
    <col min="10738" max="10738" width="17.453125" style="8" customWidth="1"/>
    <col min="10739" max="10739" width="16.54296875" style="8" customWidth="1"/>
    <col min="10740" max="10740" width="17.453125" style="8" customWidth="1"/>
    <col min="10741" max="10741" width="14.26953125" style="8" customWidth="1"/>
    <col min="10742" max="10754" width="0" style="8" hidden="1" customWidth="1"/>
    <col min="10755" max="10758" width="15.7265625" style="8" customWidth="1"/>
    <col min="10759" max="10759" width="22.81640625" style="8" customWidth="1"/>
    <col min="10760" max="10760" width="17.26953125" style="8" customWidth="1"/>
    <col min="10761" max="10761" width="22" style="8" customWidth="1"/>
    <col min="10762" max="10762" width="12.81640625" style="8" bestFit="1" customWidth="1"/>
    <col min="10763" max="10986" width="9.1796875" style="8"/>
    <col min="10987" max="10987" width="25.453125" style="8" customWidth="1"/>
    <col min="10988" max="10988" width="5.7265625" style="8" customWidth="1"/>
    <col min="10989" max="10989" width="9.54296875" style="8" customWidth="1"/>
    <col min="10990" max="10990" width="15.453125" style="8" customWidth="1"/>
    <col min="10991" max="10991" width="30.453125" style="8" customWidth="1"/>
    <col min="10992" max="10992" width="9.54296875" style="8" bestFit="1" customWidth="1"/>
    <col min="10993" max="10993" width="12.453125" style="8" customWidth="1"/>
    <col min="10994" max="10994" width="17.453125" style="8" customWidth="1"/>
    <col min="10995" max="10995" width="16.54296875" style="8" customWidth="1"/>
    <col min="10996" max="10996" width="17.453125" style="8" customWidth="1"/>
    <col min="10997" max="10997" width="14.26953125" style="8" customWidth="1"/>
    <col min="10998" max="11010" width="0" style="8" hidden="1" customWidth="1"/>
    <col min="11011" max="11014" width="15.7265625" style="8" customWidth="1"/>
    <col min="11015" max="11015" width="22.81640625" style="8" customWidth="1"/>
    <col min="11016" max="11016" width="17.26953125" style="8" customWidth="1"/>
    <col min="11017" max="11017" width="22" style="8" customWidth="1"/>
    <col min="11018" max="11018" width="12.81640625" style="8" bestFit="1" customWidth="1"/>
    <col min="11019" max="11242" width="9.1796875" style="8"/>
    <col min="11243" max="11243" width="25.453125" style="8" customWidth="1"/>
    <col min="11244" max="11244" width="5.7265625" style="8" customWidth="1"/>
    <col min="11245" max="11245" width="9.54296875" style="8" customWidth="1"/>
    <col min="11246" max="11246" width="15.453125" style="8" customWidth="1"/>
    <col min="11247" max="11247" width="30.453125" style="8" customWidth="1"/>
    <col min="11248" max="11248" width="9.54296875" style="8" bestFit="1" customWidth="1"/>
    <col min="11249" max="11249" width="12.453125" style="8" customWidth="1"/>
    <col min="11250" max="11250" width="17.453125" style="8" customWidth="1"/>
    <col min="11251" max="11251" width="16.54296875" style="8" customWidth="1"/>
    <col min="11252" max="11252" width="17.453125" style="8" customWidth="1"/>
    <col min="11253" max="11253" width="14.26953125" style="8" customWidth="1"/>
    <col min="11254" max="11266" width="0" style="8" hidden="1" customWidth="1"/>
    <col min="11267" max="11270" width="15.7265625" style="8" customWidth="1"/>
    <col min="11271" max="11271" width="22.81640625" style="8" customWidth="1"/>
    <col min="11272" max="11272" width="17.26953125" style="8" customWidth="1"/>
    <col min="11273" max="11273" width="22" style="8" customWidth="1"/>
    <col min="11274" max="11274" width="12.81640625" style="8" bestFit="1" customWidth="1"/>
    <col min="11275" max="11498" width="9.1796875" style="8"/>
    <col min="11499" max="11499" width="25.453125" style="8" customWidth="1"/>
    <col min="11500" max="11500" width="5.7265625" style="8" customWidth="1"/>
    <col min="11501" max="11501" width="9.54296875" style="8" customWidth="1"/>
    <col min="11502" max="11502" width="15.453125" style="8" customWidth="1"/>
    <col min="11503" max="11503" width="30.453125" style="8" customWidth="1"/>
    <col min="11504" max="11504" width="9.54296875" style="8" bestFit="1" customWidth="1"/>
    <col min="11505" max="11505" width="12.453125" style="8" customWidth="1"/>
    <col min="11506" max="11506" width="17.453125" style="8" customWidth="1"/>
    <col min="11507" max="11507" width="16.54296875" style="8" customWidth="1"/>
    <col min="11508" max="11508" width="17.453125" style="8" customWidth="1"/>
    <col min="11509" max="11509" width="14.26953125" style="8" customWidth="1"/>
    <col min="11510" max="11522" width="0" style="8" hidden="1" customWidth="1"/>
    <col min="11523" max="11526" width="15.7265625" style="8" customWidth="1"/>
    <col min="11527" max="11527" width="22.81640625" style="8" customWidth="1"/>
    <col min="11528" max="11528" width="17.26953125" style="8" customWidth="1"/>
    <col min="11529" max="11529" width="22" style="8" customWidth="1"/>
    <col min="11530" max="11530" width="12.81640625" style="8" bestFit="1" customWidth="1"/>
    <col min="11531" max="11754" width="9.1796875" style="8"/>
    <col min="11755" max="11755" width="25.453125" style="8" customWidth="1"/>
    <col min="11756" max="11756" width="5.7265625" style="8" customWidth="1"/>
    <col min="11757" max="11757" width="9.54296875" style="8" customWidth="1"/>
    <col min="11758" max="11758" width="15.453125" style="8" customWidth="1"/>
    <col min="11759" max="11759" width="30.453125" style="8" customWidth="1"/>
    <col min="11760" max="11760" width="9.54296875" style="8" bestFit="1" customWidth="1"/>
    <col min="11761" max="11761" width="12.453125" style="8" customWidth="1"/>
    <col min="11762" max="11762" width="17.453125" style="8" customWidth="1"/>
    <col min="11763" max="11763" width="16.54296875" style="8" customWidth="1"/>
    <col min="11764" max="11764" width="17.453125" style="8" customWidth="1"/>
    <col min="11765" max="11765" width="14.26953125" style="8" customWidth="1"/>
    <col min="11766" max="11778" width="0" style="8" hidden="1" customWidth="1"/>
    <col min="11779" max="11782" width="15.7265625" style="8" customWidth="1"/>
    <col min="11783" max="11783" width="22.81640625" style="8" customWidth="1"/>
    <col min="11784" max="11784" width="17.26953125" style="8" customWidth="1"/>
    <col min="11785" max="11785" width="22" style="8" customWidth="1"/>
    <col min="11786" max="11786" width="12.81640625" style="8" bestFit="1" customWidth="1"/>
    <col min="11787" max="12010" width="9.1796875" style="8"/>
    <col min="12011" max="12011" width="25.453125" style="8" customWidth="1"/>
    <col min="12012" max="12012" width="5.7265625" style="8" customWidth="1"/>
    <col min="12013" max="12013" width="9.54296875" style="8" customWidth="1"/>
    <col min="12014" max="12014" width="15.453125" style="8" customWidth="1"/>
    <col min="12015" max="12015" width="30.453125" style="8" customWidth="1"/>
    <col min="12016" max="12016" width="9.54296875" style="8" bestFit="1" customWidth="1"/>
    <col min="12017" max="12017" width="12.453125" style="8" customWidth="1"/>
    <col min="12018" max="12018" width="17.453125" style="8" customWidth="1"/>
    <col min="12019" max="12019" width="16.54296875" style="8" customWidth="1"/>
    <col min="12020" max="12020" width="17.453125" style="8" customWidth="1"/>
    <col min="12021" max="12021" width="14.26953125" style="8" customWidth="1"/>
    <col min="12022" max="12034" width="0" style="8" hidden="1" customWidth="1"/>
    <col min="12035" max="12038" width="15.7265625" style="8" customWidth="1"/>
    <col min="12039" max="12039" width="22.81640625" style="8" customWidth="1"/>
    <col min="12040" max="12040" width="17.26953125" style="8" customWidth="1"/>
    <col min="12041" max="12041" width="22" style="8" customWidth="1"/>
    <col min="12042" max="12042" width="12.81640625" style="8" bestFit="1" customWidth="1"/>
    <col min="12043" max="12266" width="9.1796875" style="8"/>
    <col min="12267" max="12267" width="25.453125" style="8" customWidth="1"/>
    <col min="12268" max="12268" width="5.7265625" style="8" customWidth="1"/>
    <col min="12269" max="12269" width="9.54296875" style="8" customWidth="1"/>
    <col min="12270" max="12270" width="15.453125" style="8" customWidth="1"/>
    <col min="12271" max="12271" width="30.453125" style="8" customWidth="1"/>
    <col min="12272" max="12272" width="9.54296875" style="8" bestFit="1" customWidth="1"/>
    <col min="12273" max="12273" width="12.453125" style="8" customWidth="1"/>
    <col min="12274" max="12274" width="17.453125" style="8" customWidth="1"/>
    <col min="12275" max="12275" width="16.54296875" style="8" customWidth="1"/>
    <col min="12276" max="12276" width="17.453125" style="8" customWidth="1"/>
    <col min="12277" max="12277" width="14.26953125" style="8" customWidth="1"/>
    <col min="12278" max="12290" width="0" style="8" hidden="1" customWidth="1"/>
    <col min="12291" max="12294" width="15.7265625" style="8" customWidth="1"/>
    <col min="12295" max="12295" width="22.81640625" style="8" customWidth="1"/>
    <col min="12296" max="12296" width="17.26953125" style="8" customWidth="1"/>
    <col min="12297" max="12297" width="22" style="8" customWidth="1"/>
    <col min="12298" max="12298" width="12.81640625" style="8" bestFit="1" customWidth="1"/>
    <col min="12299" max="12522" width="9.1796875" style="8"/>
    <col min="12523" max="12523" width="25.453125" style="8" customWidth="1"/>
    <col min="12524" max="12524" width="5.7265625" style="8" customWidth="1"/>
    <col min="12525" max="12525" width="9.54296875" style="8" customWidth="1"/>
    <col min="12526" max="12526" width="15.453125" style="8" customWidth="1"/>
    <col min="12527" max="12527" width="30.453125" style="8" customWidth="1"/>
    <col min="12528" max="12528" width="9.54296875" style="8" bestFit="1" customWidth="1"/>
    <col min="12529" max="12529" width="12.453125" style="8" customWidth="1"/>
    <col min="12530" max="12530" width="17.453125" style="8" customWidth="1"/>
    <col min="12531" max="12531" width="16.54296875" style="8" customWidth="1"/>
    <col min="12532" max="12532" width="17.453125" style="8" customWidth="1"/>
    <col min="12533" max="12533" width="14.26953125" style="8" customWidth="1"/>
    <col min="12534" max="12546" width="0" style="8" hidden="1" customWidth="1"/>
    <col min="12547" max="12550" width="15.7265625" style="8" customWidth="1"/>
    <col min="12551" max="12551" width="22.81640625" style="8" customWidth="1"/>
    <col min="12552" max="12552" width="17.26953125" style="8" customWidth="1"/>
    <col min="12553" max="12553" width="22" style="8" customWidth="1"/>
    <col min="12554" max="12554" width="12.81640625" style="8" bestFit="1" customWidth="1"/>
    <col min="12555" max="12778" width="9.1796875" style="8"/>
    <col min="12779" max="12779" width="25.453125" style="8" customWidth="1"/>
    <col min="12780" max="12780" width="5.7265625" style="8" customWidth="1"/>
    <col min="12781" max="12781" width="9.54296875" style="8" customWidth="1"/>
    <col min="12782" max="12782" width="15.453125" style="8" customWidth="1"/>
    <col min="12783" max="12783" width="30.453125" style="8" customWidth="1"/>
    <col min="12784" max="12784" width="9.54296875" style="8" bestFit="1" customWidth="1"/>
    <col min="12785" max="12785" width="12.453125" style="8" customWidth="1"/>
    <col min="12786" max="12786" width="17.453125" style="8" customWidth="1"/>
    <col min="12787" max="12787" width="16.54296875" style="8" customWidth="1"/>
    <col min="12788" max="12788" width="17.453125" style="8" customWidth="1"/>
    <col min="12789" max="12789" width="14.26953125" style="8" customWidth="1"/>
    <col min="12790" max="12802" width="0" style="8" hidden="1" customWidth="1"/>
    <col min="12803" max="12806" width="15.7265625" style="8" customWidth="1"/>
    <col min="12807" max="12807" width="22.81640625" style="8" customWidth="1"/>
    <col min="12808" max="12808" width="17.26953125" style="8" customWidth="1"/>
    <col min="12809" max="12809" width="22" style="8" customWidth="1"/>
    <col min="12810" max="12810" width="12.81640625" style="8" bestFit="1" customWidth="1"/>
    <col min="12811" max="13034" width="9.1796875" style="8"/>
    <col min="13035" max="13035" width="25.453125" style="8" customWidth="1"/>
    <col min="13036" max="13036" width="5.7265625" style="8" customWidth="1"/>
    <col min="13037" max="13037" width="9.54296875" style="8" customWidth="1"/>
    <col min="13038" max="13038" width="15.453125" style="8" customWidth="1"/>
    <col min="13039" max="13039" width="30.453125" style="8" customWidth="1"/>
    <col min="13040" max="13040" width="9.54296875" style="8" bestFit="1" customWidth="1"/>
    <col min="13041" max="13041" width="12.453125" style="8" customWidth="1"/>
    <col min="13042" max="13042" width="17.453125" style="8" customWidth="1"/>
    <col min="13043" max="13043" width="16.54296875" style="8" customWidth="1"/>
    <col min="13044" max="13044" width="17.453125" style="8" customWidth="1"/>
    <col min="13045" max="13045" width="14.26953125" style="8" customWidth="1"/>
    <col min="13046" max="13058" width="0" style="8" hidden="1" customWidth="1"/>
    <col min="13059" max="13062" width="15.7265625" style="8" customWidth="1"/>
    <col min="13063" max="13063" width="22.81640625" style="8" customWidth="1"/>
    <col min="13064" max="13064" width="17.26953125" style="8" customWidth="1"/>
    <col min="13065" max="13065" width="22" style="8" customWidth="1"/>
    <col min="13066" max="13066" width="12.81640625" style="8" bestFit="1" customWidth="1"/>
    <col min="13067" max="13290" width="9.1796875" style="8"/>
    <col min="13291" max="13291" width="25.453125" style="8" customWidth="1"/>
    <col min="13292" max="13292" width="5.7265625" style="8" customWidth="1"/>
    <col min="13293" max="13293" width="9.54296875" style="8" customWidth="1"/>
    <col min="13294" max="13294" width="15.453125" style="8" customWidth="1"/>
    <col min="13295" max="13295" width="30.453125" style="8" customWidth="1"/>
    <col min="13296" max="13296" width="9.54296875" style="8" bestFit="1" customWidth="1"/>
    <col min="13297" max="13297" width="12.453125" style="8" customWidth="1"/>
    <col min="13298" max="13298" width="17.453125" style="8" customWidth="1"/>
    <col min="13299" max="13299" width="16.54296875" style="8" customWidth="1"/>
    <col min="13300" max="13300" width="17.453125" style="8" customWidth="1"/>
    <col min="13301" max="13301" width="14.26953125" style="8" customWidth="1"/>
    <col min="13302" max="13314" width="0" style="8" hidden="1" customWidth="1"/>
    <col min="13315" max="13318" width="15.7265625" style="8" customWidth="1"/>
    <col min="13319" max="13319" width="22.81640625" style="8" customWidth="1"/>
    <col min="13320" max="13320" width="17.26953125" style="8" customWidth="1"/>
    <col min="13321" max="13321" width="22" style="8" customWidth="1"/>
    <col min="13322" max="13322" width="12.81640625" style="8" bestFit="1" customWidth="1"/>
    <col min="13323" max="13546" width="9.1796875" style="8"/>
    <col min="13547" max="13547" width="25.453125" style="8" customWidth="1"/>
    <col min="13548" max="13548" width="5.7265625" style="8" customWidth="1"/>
    <col min="13549" max="13549" width="9.54296875" style="8" customWidth="1"/>
    <col min="13550" max="13550" width="15.453125" style="8" customWidth="1"/>
    <col min="13551" max="13551" width="30.453125" style="8" customWidth="1"/>
    <col min="13552" max="13552" width="9.54296875" style="8" bestFit="1" customWidth="1"/>
    <col min="13553" max="13553" width="12.453125" style="8" customWidth="1"/>
    <col min="13554" max="13554" width="17.453125" style="8" customWidth="1"/>
    <col min="13555" max="13555" width="16.54296875" style="8" customWidth="1"/>
    <col min="13556" max="13556" width="17.453125" style="8" customWidth="1"/>
    <col min="13557" max="13557" width="14.26953125" style="8" customWidth="1"/>
    <col min="13558" max="13570" width="0" style="8" hidden="1" customWidth="1"/>
    <col min="13571" max="13574" width="15.7265625" style="8" customWidth="1"/>
    <col min="13575" max="13575" width="22.81640625" style="8" customWidth="1"/>
    <col min="13576" max="13576" width="17.26953125" style="8" customWidth="1"/>
    <col min="13577" max="13577" width="22" style="8" customWidth="1"/>
    <col min="13578" max="13578" width="12.81640625" style="8" bestFit="1" customWidth="1"/>
    <col min="13579" max="13802" width="9.1796875" style="8"/>
    <col min="13803" max="13803" width="25.453125" style="8" customWidth="1"/>
    <col min="13804" max="13804" width="5.7265625" style="8" customWidth="1"/>
    <col min="13805" max="13805" width="9.54296875" style="8" customWidth="1"/>
    <col min="13806" max="13806" width="15.453125" style="8" customWidth="1"/>
    <col min="13807" max="13807" width="30.453125" style="8" customWidth="1"/>
    <col min="13808" max="13808" width="9.54296875" style="8" bestFit="1" customWidth="1"/>
    <col min="13809" max="13809" width="12.453125" style="8" customWidth="1"/>
    <col min="13810" max="13810" width="17.453125" style="8" customWidth="1"/>
    <col min="13811" max="13811" width="16.54296875" style="8" customWidth="1"/>
    <col min="13812" max="13812" width="17.453125" style="8" customWidth="1"/>
    <col min="13813" max="13813" width="14.26953125" style="8" customWidth="1"/>
    <col min="13814" max="13826" width="0" style="8" hidden="1" customWidth="1"/>
    <col min="13827" max="13830" width="15.7265625" style="8" customWidth="1"/>
    <col min="13831" max="13831" width="22.81640625" style="8" customWidth="1"/>
    <col min="13832" max="13832" width="17.26953125" style="8" customWidth="1"/>
    <col min="13833" max="13833" width="22" style="8" customWidth="1"/>
    <col min="13834" max="13834" width="12.81640625" style="8" bestFit="1" customWidth="1"/>
    <col min="13835" max="14058" width="9.1796875" style="8"/>
    <col min="14059" max="14059" width="25.453125" style="8" customWidth="1"/>
    <col min="14060" max="14060" width="5.7265625" style="8" customWidth="1"/>
    <col min="14061" max="14061" width="9.54296875" style="8" customWidth="1"/>
    <col min="14062" max="14062" width="15.453125" style="8" customWidth="1"/>
    <col min="14063" max="14063" width="30.453125" style="8" customWidth="1"/>
    <col min="14064" max="14064" width="9.54296875" style="8" bestFit="1" customWidth="1"/>
    <col min="14065" max="14065" width="12.453125" style="8" customWidth="1"/>
    <col min="14066" max="14066" width="17.453125" style="8" customWidth="1"/>
    <col min="14067" max="14067" width="16.54296875" style="8" customWidth="1"/>
    <col min="14068" max="14068" width="17.453125" style="8" customWidth="1"/>
    <col min="14069" max="14069" width="14.26953125" style="8" customWidth="1"/>
    <col min="14070" max="14082" width="0" style="8" hidden="1" customWidth="1"/>
    <col min="14083" max="14086" width="15.7265625" style="8" customWidth="1"/>
    <col min="14087" max="14087" width="22.81640625" style="8" customWidth="1"/>
    <col min="14088" max="14088" width="17.26953125" style="8" customWidth="1"/>
    <col min="14089" max="14089" width="22" style="8" customWidth="1"/>
    <col min="14090" max="14090" width="12.81640625" style="8" bestFit="1" customWidth="1"/>
    <col min="14091" max="14314" width="9.1796875" style="8"/>
    <col min="14315" max="14315" width="25.453125" style="8" customWidth="1"/>
    <col min="14316" max="14316" width="5.7265625" style="8" customWidth="1"/>
    <col min="14317" max="14317" width="9.54296875" style="8" customWidth="1"/>
    <col min="14318" max="14318" width="15.453125" style="8" customWidth="1"/>
    <col min="14319" max="14319" width="30.453125" style="8" customWidth="1"/>
    <col min="14320" max="14320" width="9.54296875" style="8" bestFit="1" customWidth="1"/>
    <col min="14321" max="14321" width="12.453125" style="8" customWidth="1"/>
    <col min="14322" max="14322" width="17.453125" style="8" customWidth="1"/>
    <col min="14323" max="14323" width="16.54296875" style="8" customWidth="1"/>
    <col min="14324" max="14324" width="17.453125" style="8" customWidth="1"/>
    <col min="14325" max="14325" width="14.26953125" style="8" customWidth="1"/>
    <col min="14326" max="14338" width="0" style="8" hidden="1" customWidth="1"/>
    <col min="14339" max="14342" width="15.7265625" style="8" customWidth="1"/>
    <col min="14343" max="14343" width="22.81640625" style="8" customWidth="1"/>
    <col min="14344" max="14344" width="17.26953125" style="8" customWidth="1"/>
    <col min="14345" max="14345" width="22" style="8" customWidth="1"/>
    <col min="14346" max="14346" width="12.81640625" style="8" bestFit="1" customWidth="1"/>
    <col min="14347" max="14570" width="9.1796875" style="8"/>
    <col min="14571" max="14571" width="25.453125" style="8" customWidth="1"/>
    <col min="14572" max="14572" width="5.7265625" style="8" customWidth="1"/>
    <col min="14573" max="14573" width="9.54296875" style="8" customWidth="1"/>
    <col min="14574" max="14574" width="15.453125" style="8" customWidth="1"/>
    <col min="14575" max="14575" width="30.453125" style="8" customWidth="1"/>
    <col min="14576" max="14576" width="9.54296875" style="8" bestFit="1" customWidth="1"/>
    <col min="14577" max="14577" width="12.453125" style="8" customWidth="1"/>
    <col min="14578" max="14578" width="17.453125" style="8" customWidth="1"/>
    <col min="14579" max="14579" width="16.54296875" style="8" customWidth="1"/>
    <col min="14580" max="14580" width="17.453125" style="8" customWidth="1"/>
    <col min="14581" max="14581" width="14.26953125" style="8" customWidth="1"/>
    <col min="14582" max="14594" width="0" style="8" hidden="1" customWidth="1"/>
    <col min="14595" max="14598" width="15.7265625" style="8" customWidth="1"/>
    <col min="14599" max="14599" width="22.81640625" style="8" customWidth="1"/>
    <col min="14600" max="14600" width="17.26953125" style="8" customWidth="1"/>
    <col min="14601" max="14601" width="22" style="8" customWidth="1"/>
    <col min="14602" max="14602" width="12.81640625" style="8" bestFit="1" customWidth="1"/>
    <col min="14603" max="14826" width="9.1796875" style="8"/>
    <col min="14827" max="14827" width="25.453125" style="8" customWidth="1"/>
    <col min="14828" max="14828" width="5.7265625" style="8" customWidth="1"/>
    <col min="14829" max="14829" width="9.54296875" style="8" customWidth="1"/>
    <col min="14830" max="14830" width="15.453125" style="8" customWidth="1"/>
    <col min="14831" max="14831" width="30.453125" style="8" customWidth="1"/>
    <col min="14832" max="14832" width="9.54296875" style="8" bestFit="1" customWidth="1"/>
    <col min="14833" max="14833" width="12.453125" style="8" customWidth="1"/>
    <col min="14834" max="14834" width="17.453125" style="8" customWidth="1"/>
    <col min="14835" max="14835" width="16.54296875" style="8" customWidth="1"/>
    <col min="14836" max="14836" width="17.453125" style="8" customWidth="1"/>
    <col min="14837" max="14837" width="14.26953125" style="8" customWidth="1"/>
    <col min="14838" max="14850" width="0" style="8" hidden="1" customWidth="1"/>
    <col min="14851" max="14854" width="15.7265625" style="8" customWidth="1"/>
    <col min="14855" max="14855" width="22.81640625" style="8" customWidth="1"/>
    <col min="14856" max="14856" width="17.26953125" style="8" customWidth="1"/>
    <col min="14857" max="14857" width="22" style="8" customWidth="1"/>
    <col min="14858" max="14858" width="12.81640625" style="8" bestFit="1" customWidth="1"/>
    <col min="14859" max="15082" width="9.1796875" style="8"/>
    <col min="15083" max="15083" width="25.453125" style="8" customWidth="1"/>
    <col min="15084" max="15084" width="5.7265625" style="8" customWidth="1"/>
    <col min="15085" max="15085" width="9.54296875" style="8" customWidth="1"/>
    <col min="15086" max="15086" width="15.453125" style="8" customWidth="1"/>
    <col min="15087" max="15087" width="30.453125" style="8" customWidth="1"/>
    <col min="15088" max="15088" width="9.54296875" style="8" bestFit="1" customWidth="1"/>
    <col min="15089" max="15089" width="12.453125" style="8" customWidth="1"/>
    <col min="15090" max="15090" width="17.453125" style="8" customWidth="1"/>
    <col min="15091" max="15091" width="16.54296875" style="8" customWidth="1"/>
    <col min="15092" max="15092" width="17.453125" style="8" customWidth="1"/>
    <col min="15093" max="15093" width="14.26953125" style="8" customWidth="1"/>
    <col min="15094" max="15106" width="0" style="8" hidden="1" customWidth="1"/>
    <col min="15107" max="15110" width="15.7265625" style="8" customWidth="1"/>
    <col min="15111" max="15111" width="22.81640625" style="8" customWidth="1"/>
    <col min="15112" max="15112" width="17.26953125" style="8" customWidth="1"/>
    <col min="15113" max="15113" width="22" style="8" customWidth="1"/>
    <col min="15114" max="15114" width="12.81640625" style="8" bestFit="1" customWidth="1"/>
    <col min="15115" max="15338" width="9.1796875" style="8"/>
    <col min="15339" max="15339" width="25.453125" style="8" customWidth="1"/>
    <col min="15340" max="15340" width="5.7265625" style="8" customWidth="1"/>
    <col min="15341" max="15341" width="9.54296875" style="8" customWidth="1"/>
    <col min="15342" max="15342" width="15.453125" style="8" customWidth="1"/>
    <col min="15343" max="15343" width="30.453125" style="8" customWidth="1"/>
    <col min="15344" max="15344" width="9.54296875" style="8" bestFit="1" customWidth="1"/>
    <col min="15345" max="15345" width="12.453125" style="8" customWidth="1"/>
    <col min="15346" max="15346" width="17.453125" style="8" customWidth="1"/>
    <col min="15347" max="15347" width="16.54296875" style="8" customWidth="1"/>
    <col min="15348" max="15348" width="17.453125" style="8" customWidth="1"/>
    <col min="15349" max="15349" width="14.26953125" style="8" customWidth="1"/>
    <col min="15350" max="15362" width="0" style="8" hidden="1" customWidth="1"/>
    <col min="15363" max="15366" width="15.7265625" style="8" customWidth="1"/>
    <col min="15367" max="15367" width="22.81640625" style="8" customWidth="1"/>
    <col min="15368" max="15368" width="17.26953125" style="8" customWidth="1"/>
    <col min="15369" max="15369" width="22" style="8" customWidth="1"/>
    <col min="15370" max="15370" width="12.81640625" style="8" bestFit="1" customWidth="1"/>
    <col min="15371" max="15594" width="9.1796875" style="8"/>
    <col min="15595" max="15595" width="25.453125" style="8" customWidth="1"/>
    <col min="15596" max="15596" width="5.7265625" style="8" customWidth="1"/>
    <col min="15597" max="15597" width="9.54296875" style="8" customWidth="1"/>
    <col min="15598" max="15598" width="15.453125" style="8" customWidth="1"/>
    <col min="15599" max="15599" width="30.453125" style="8" customWidth="1"/>
    <col min="15600" max="15600" width="9.54296875" style="8" bestFit="1" customWidth="1"/>
    <col min="15601" max="15601" width="12.453125" style="8" customWidth="1"/>
    <col min="15602" max="15602" width="17.453125" style="8" customWidth="1"/>
    <col min="15603" max="15603" width="16.54296875" style="8" customWidth="1"/>
    <col min="15604" max="15604" width="17.453125" style="8" customWidth="1"/>
    <col min="15605" max="15605" width="14.26953125" style="8" customWidth="1"/>
    <col min="15606" max="15618" width="0" style="8" hidden="1" customWidth="1"/>
    <col min="15619" max="15622" width="15.7265625" style="8" customWidth="1"/>
    <col min="15623" max="15623" width="22.81640625" style="8" customWidth="1"/>
    <col min="15624" max="15624" width="17.26953125" style="8" customWidth="1"/>
    <col min="15625" max="15625" width="22" style="8" customWidth="1"/>
    <col min="15626" max="15626" width="12.81640625" style="8" bestFit="1" customWidth="1"/>
    <col min="15627" max="15850" width="9.1796875" style="8"/>
    <col min="15851" max="15851" width="25.453125" style="8" customWidth="1"/>
    <col min="15852" max="15852" width="5.7265625" style="8" customWidth="1"/>
    <col min="15853" max="15853" width="9.54296875" style="8" customWidth="1"/>
    <col min="15854" max="15854" width="15.453125" style="8" customWidth="1"/>
    <col min="15855" max="15855" width="30.453125" style="8" customWidth="1"/>
    <col min="15856" max="15856" width="9.54296875" style="8" bestFit="1" customWidth="1"/>
    <col min="15857" max="15857" width="12.453125" style="8" customWidth="1"/>
    <col min="15858" max="15858" width="17.453125" style="8" customWidth="1"/>
    <col min="15859" max="15859" width="16.54296875" style="8" customWidth="1"/>
    <col min="15860" max="15860" width="17.453125" style="8" customWidth="1"/>
    <col min="15861" max="15861" width="14.26953125" style="8" customWidth="1"/>
    <col min="15862" max="15874" width="0" style="8" hidden="1" customWidth="1"/>
    <col min="15875" max="15878" width="15.7265625" style="8" customWidth="1"/>
    <col min="15879" max="15879" width="22.81640625" style="8" customWidth="1"/>
    <col min="15880" max="15880" width="17.26953125" style="8" customWidth="1"/>
    <col min="15881" max="15881" width="22" style="8" customWidth="1"/>
    <col min="15882" max="15882" width="12.81640625" style="8" bestFit="1" customWidth="1"/>
    <col min="15883" max="16106" width="9.1796875" style="8"/>
    <col min="16107" max="16107" width="25.453125" style="8" customWidth="1"/>
    <col min="16108" max="16108" width="5.7265625" style="8" customWidth="1"/>
    <col min="16109" max="16109" width="9.54296875" style="8" customWidth="1"/>
    <col min="16110" max="16110" width="15.453125" style="8" customWidth="1"/>
    <col min="16111" max="16111" width="30.453125" style="8" customWidth="1"/>
    <col min="16112" max="16112" width="9.54296875" style="8" bestFit="1" customWidth="1"/>
    <col min="16113" max="16113" width="12.453125" style="8" customWidth="1"/>
    <col min="16114" max="16114" width="17.453125" style="8" customWidth="1"/>
    <col min="16115" max="16115" width="16.54296875" style="8" customWidth="1"/>
    <col min="16116" max="16116" width="17.453125" style="8" customWidth="1"/>
    <col min="16117" max="16117" width="14.26953125" style="8" customWidth="1"/>
    <col min="16118" max="16130" width="0" style="8" hidden="1" customWidth="1"/>
    <col min="16131" max="16134" width="15.7265625" style="8" customWidth="1"/>
    <col min="16135" max="16135" width="22.81640625" style="8" customWidth="1"/>
    <col min="16136" max="16136" width="17.26953125" style="8" customWidth="1"/>
    <col min="16137" max="16137" width="22" style="8" customWidth="1"/>
    <col min="16138" max="16138" width="12.81640625" style="8" bestFit="1" customWidth="1"/>
    <col min="16139" max="16384" width="9.1796875" style="8"/>
  </cols>
  <sheetData>
    <row r="1" spans="1:206" ht="15.5">
      <c r="A1" s="1" t="s">
        <v>208</v>
      </c>
      <c r="B1" s="2"/>
      <c r="C1" s="3"/>
      <c r="D1" s="4"/>
      <c r="E1" s="5"/>
      <c r="F1" s="5"/>
      <c r="G1" s="6"/>
      <c r="H1" s="3"/>
      <c r="I1" s="3"/>
      <c r="J1" s="6"/>
    </row>
    <row r="2" spans="1:206">
      <c r="A2" s="9"/>
      <c r="B2" s="2"/>
      <c r="C2" s="10"/>
      <c r="D2" s="11"/>
      <c r="E2" s="12"/>
      <c r="F2" s="12"/>
      <c r="G2" s="13"/>
      <c r="H2" s="14"/>
      <c r="I2" s="14"/>
      <c r="J2" s="13"/>
    </row>
    <row r="3" spans="1:206" ht="23" thickBot="1">
      <c r="A3" s="15" t="s">
        <v>0</v>
      </c>
      <c r="B3" s="2"/>
      <c r="C3" s="10"/>
      <c r="D3" s="11"/>
      <c r="E3" s="5"/>
      <c r="F3" s="5"/>
      <c r="G3" s="9"/>
      <c r="H3" s="16"/>
      <c r="I3" s="16"/>
      <c r="J3" s="9"/>
    </row>
    <row r="4" spans="1:206" ht="16.5" customHeight="1" thickBot="1">
      <c r="A4" s="17"/>
      <c r="B4" s="18"/>
      <c r="C4" s="19"/>
      <c r="D4" s="20"/>
      <c r="E4" s="21"/>
      <c r="F4" s="21"/>
      <c r="G4" s="22"/>
      <c r="H4" s="46" t="s">
        <v>193</v>
      </c>
      <c r="I4" s="47"/>
      <c r="J4" s="22"/>
      <c r="K4" s="89"/>
      <c r="L4" s="103" t="s">
        <v>209</v>
      </c>
      <c r="M4" s="104"/>
      <c r="N4" s="104"/>
      <c r="O4" s="104"/>
      <c r="P4" s="104"/>
      <c r="Q4" s="105"/>
    </row>
    <row r="5" spans="1:206" s="27" customFormat="1" ht="48">
      <c r="A5" s="114" t="s">
        <v>1</v>
      </c>
      <c r="B5" s="115" t="s">
        <v>2</v>
      </c>
      <c r="C5" s="114" t="s">
        <v>3</v>
      </c>
      <c r="D5" s="114" t="s">
        <v>4</v>
      </c>
      <c r="E5" s="114" t="s">
        <v>5</v>
      </c>
      <c r="F5" s="114" t="s">
        <v>6</v>
      </c>
      <c r="G5" s="23" t="s">
        <v>192</v>
      </c>
      <c r="H5" s="24" t="s">
        <v>7</v>
      </c>
      <c r="I5" s="25" t="s">
        <v>8</v>
      </c>
      <c r="J5" s="50"/>
      <c r="K5" s="70" t="s">
        <v>210</v>
      </c>
      <c r="L5" s="71" t="s">
        <v>211</v>
      </c>
      <c r="M5" s="72" t="s">
        <v>212</v>
      </c>
      <c r="N5" s="72" t="s">
        <v>213</v>
      </c>
      <c r="O5" s="72" t="s">
        <v>214</v>
      </c>
      <c r="P5" s="72" t="s">
        <v>215</v>
      </c>
      <c r="Q5" s="73" t="s">
        <v>216</v>
      </c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</row>
    <row r="6" spans="1:206" s="27" customFormat="1">
      <c r="A6" s="116" t="s">
        <v>9</v>
      </c>
      <c r="B6" s="117"/>
      <c r="C6" s="116"/>
      <c r="D6" s="116"/>
      <c r="E6" s="116"/>
      <c r="F6" s="116"/>
      <c r="G6" s="28"/>
      <c r="H6" s="29"/>
      <c r="I6" s="30"/>
      <c r="J6" s="51"/>
      <c r="K6" s="97"/>
      <c r="L6" s="98"/>
      <c r="M6" s="98"/>
      <c r="N6" s="98"/>
      <c r="O6" s="98"/>
      <c r="P6" s="98"/>
      <c r="Q6" s="99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</row>
    <row r="7" spans="1:206" s="27" customFormat="1">
      <c r="A7" s="118"/>
      <c r="B7" s="117"/>
      <c r="C7" s="116"/>
      <c r="D7" s="116"/>
      <c r="E7" s="116"/>
      <c r="F7" s="116"/>
      <c r="G7" s="28"/>
      <c r="H7" s="29"/>
      <c r="I7" s="30"/>
      <c r="J7" s="51"/>
      <c r="K7" s="90"/>
      <c r="L7" s="100"/>
      <c r="M7" s="100"/>
      <c r="N7" s="100"/>
      <c r="O7" s="100"/>
      <c r="P7" s="100"/>
      <c r="Q7" s="10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1"/>
      <c r="BC7" s="31"/>
      <c r="BD7" s="31"/>
      <c r="BE7" s="31"/>
      <c r="BF7" s="31"/>
      <c r="BG7" s="31"/>
      <c r="BH7" s="31"/>
      <c r="BI7" s="31"/>
      <c r="BJ7" s="31"/>
      <c r="BK7" s="31"/>
      <c r="BL7" s="31"/>
      <c r="BM7" s="31"/>
      <c r="BN7" s="31"/>
      <c r="BO7" s="31"/>
      <c r="BP7" s="31"/>
      <c r="BQ7" s="31"/>
      <c r="BR7" s="31"/>
      <c r="BS7" s="31"/>
      <c r="BT7" s="31"/>
      <c r="BU7" s="31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  <c r="EV7" s="31"/>
      <c r="EW7" s="31"/>
      <c r="EX7" s="31"/>
      <c r="EY7" s="31"/>
      <c r="EZ7" s="31"/>
      <c r="FA7" s="31"/>
      <c r="FB7" s="31"/>
      <c r="FC7" s="31"/>
      <c r="FD7" s="31"/>
      <c r="FE7" s="31"/>
      <c r="FF7" s="31"/>
      <c r="FG7" s="31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1"/>
      <c r="FS7" s="31"/>
      <c r="FT7" s="31"/>
      <c r="FU7" s="31"/>
      <c r="FV7" s="31"/>
      <c r="FW7" s="31"/>
      <c r="FX7" s="31"/>
      <c r="FY7" s="31"/>
      <c r="FZ7" s="31"/>
      <c r="GA7" s="31"/>
      <c r="GB7" s="31"/>
      <c r="GC7" s="31"/>
      <c r="GD7" s="31"/>
      <c r="GE7" s="31"/>
      <c r="GF7" s="31"/>
      <c r="GG7" s="31"/>
      <c r="GH7" s="31"/>
      <c r="GI7" s="31"/>
      <c r="GJ7" s="31"/>
      <c r="GK7" s="31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1"/>
      <c r="GW7" s="31"/>
      <c r="GX7" s="31"/>
    </row>
    <row r="8" spans="1:206" s="37" customFormat="1">
      <c r="A8" s="119" t="s">
        <v>10</v>
      </c>
      <c r="B8" s="120"/>
      <c r="C8" s="120" t="s">
        <v>11</v>
      </c>
      <c r="D8" s="121" t="s">
        <v>12</v>
      </c>
      <c r="E8" s="122" t="s">
        <v>234</v>
      </c>
      <c r="F8" s="122" t="s">
        <v>13</v>
      </c>
      <c r="G8" s="106">
        <v>2025</v>
      </c>
      <c r="H8" s="32">
        <v>2153800</v>
      </c>
      <c r="I8" s="33">
        <v>0</v>
      </c>
      <c r="J8" s="57">
        <f>H8+I8</f>
        <v>2153800</v>
      </c>
      <c r="K8" s="90"/>
      <c r="L8" s="75" t="s">
        <v>218</v>
      </c>
      <c r="M8" s="75" t="s">
        <v>219</v>
      </c>
      <c r="N8" s="75" t="s">
        <v>219</v>
      </c>
      <c r="O8" s="75" t="s">
        <v>219</v>
      </c>
      <c r="P8" s="75"/>
      <c r="Q8" s="76" t="s">
        <v>219</v>
      </c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</row>
    <row r="9" spans="1:206" s="37" customFormat="1">
      <c r="A9" s="119" t="s">
        <v>14</v>
      </c>
      <c r="B9" s="120"/>
      <c r="C9" s="120" t="s">
        <v>15</v>
      </c>
      <c r="D9" s="121" t="s">
        <v>12</v>
      </c>
      <c r="E9" s="123" t="s">
        <v>16</v>
      </c>
      <c r="F9" s="123" t="s">
        <v>13</v>
      </c>
      <c r="G9" s="106">
        <v>2025</v>
      </c>
      <c r="H9" s="32">
        <v>653400</v>
      </c>
      <c r="I9" s="33">
        <v>0</v>
      </c>
      <c r="J9" s="57">
        <f>H9+I9</f>
        <v>653400</v>
      </c>
      <c r="K9" s="91"/>
      <c r="L9" s="77" t="s">
        <v>220</v>
      </c>
      <c r="M9" s="75" t="s">
        <v>219</v>
      </c>
      <c r="N9" s="75" t="s">
        <v>219</v>
      </c>
      <c r="O9" s="75" t="s">
        <v>219</v>
      </c>
      <c r="P9" s="77"/>
      <c r="Q9" s="78" t="s">
        <v>219</v>
      </c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</row>
    <row r="10" spans="1:206" s="37" customFormat="1">
      <c r="A10" s="119" t="s">
        <v>17</v>
      </c>
      <c r="B10" s="120"/>
      <c r="C10" s="120" t="s">
        <v>18</v>
      </c>
      <c r="D10" s="121" t="s">
        <v>12</v>
      </c>
      <c r="E10" s="124" t="s">
        <v>19</v>
      </c>
      <c r="F10" s="124" t="s">
        <v>13</v>
      </c>
      <c r="G10" s="106">
        <v>2025</v>
      </c>
      <c r="H10" s="32">
        <v>713900</v>
      </c>
      <c r="I10" s="33">
        <v>0</v>
      </c>
      <c r="J10" s="57">
        <f t="shared" ref="J10:J52" si="0">H10+I10</f>
        <v>713900</v>
      </c>
      <c r="K10" s="92"/>
      <c r="L10" s="75" t="s">
        <v>219</v>
      </c>
      <c r="M10" s="75" t="s">
        <v>219</v>
      </c>
      <c r="N10" s="75" t="s">
        <v>219</v>
      </c>
      <c r="O10" s="75" t="s">
        <v>219</v>
      </c>
      <c r="P10" s="75"/>
      <c r="Q10" s="76" t="s">
        <v>219</v>
      </c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</row>
    <row r="11" spans="1:206" s="37" customFormat="1">
      <c r="A11" s="119" t="s">
        <v>20</v>
      </c>
      <c r="B11" s="120"/>
      <c r="C11" s="120" t="s">
        <v>21</v>
      </c>
      <c r="D11" s="121" t="s">
        <v>22</v>
      </c>
      <c r="E11" s="123" t="s">
        <v>23</v>
      </c>
      <c r="F11" s="123" t="s">
        <v>13</v>
      </c>
      <c r="G11" s="106">
        <v>2025</v>
      </c>
      <c r="H11" s="32">
        <v>4064390</v>
      </c>
      <c r="I11" s="33">
        <v>0</v>
      </c>
      <c r="J11" s="57">
        <f t="shared" si="0"/>
        <v>4064390</v>
      </c>
      <c r="K11" s="92"/>
      <c r="L11" s="77" t="s">
        <v>218</v>
      </c>
      <c r="M11" s="75" t="s">
        <v>219</v>
      </c>
      <c r="N11" s="75" t="s">
        <v>219</v>
      </c>
      <c r="O11" s="75" t="s">
        <v>219</v>
      </c>
      <c r="P11" s="75"/>
      <c r="Q11" s="76" t="s">
        <v>218</v>
      </c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</row>
    <row r="12" spans="1:206" s="37" customFormat="1">
      <c r="A12" s="125" t="s">
        <v>24</v>
      </c>
      <c r="B12" s="126"/>
      <c r="C12" s="126" t="s">
        <v>25</v>
      </c>
      <c r="D12" s="127" t="s">
        <v>12</v>
      </c>
      <c r="E12" s="122" t="s">
        <v>26</v>
      </c>
      <c r="F12" s="122" t="s">
        <v>13</v>
      </c>
      <c r="G12" s="106">
        <v>2025</v>
      </c>
      <c r="H12" s="32">
        <v>671550</v>
      </c>
      <c r="I12" s="33">
        <v>0</v>
      </c>
      <c r="J12" s="57">
        <f t="shared" si="0"/>
        <v>671550</v>
      </c>
      <c r="K12" s="92"/>
      <c r="L12" s="75" t="s">
        <v>219</v>
      </c>
      <c r="M12" s="75" t="s">
        <v>219</v>
      </c>
      <c r="N12" s="75" t="s">
        <v>219</v>
      </c>
      <c r="O12" s="75" t="s">
        <v>219</v>
      </c>
      <c r="P12" s="77"/>
      <c r="Q12" s="78" t="s">
        <v>219</v>
      </c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  <c r="EI12" s="36"/>
      <c r="EJ12" s="36"/>
      <c r="EK12" s="36"/>
      <c r="EL12" s="36"/>
      <c r="EM12" s="36"/>
      <c r="EN12" s="36"/>
      <c r="EO12" s="36"/>
      <c r="EP12" s="36"/>
      <c r="EQ12" s="36"/>
      <c r="ER12" s="36"/>
      <c r="ES12" s="36"/>
      <c r="ET12" s="36"/>
      <c r="EU12" s="36"/>
      <c r="EV12" s="36"/>
      <c r="EW12" s="36"/>
      <c r="EX12" s="36"/>
      <c r="EY12" s="36"/>
      <c r="EZ12" s="36"/>
      <c r="FA12" s="36"/>
      <c r="FB12" s="36"/>
      <c r="FC12" s="36"/>
      <c r="FD12" s="36"/>
      <c r="FE12" s="36"/>
      <c r="FF12" s="36"/>
      <c r="FG12" s="36"/>
      <c r="FH12" s="36"/>
      <c r="FI12" s="36"/>
      <c r="FJ12" s="36"/>
      <c r="FK12" s="36"/>
      <c r="FL12" s="36"/>
      <c r="FM12" s="36"/>
      <c r="FN12" s="36"/>
      <c r="FO12" s="36"/>
      <c r="FP12" s="36"/>
      <c r="FQ12" s="36"/>
      <c r="FR12" s="36"/>
      <c r="FS12" s="36"/>
      <c r="FT12" s="36"/>
      <c r="FU12" s="36"/>
      <c r="FV12" s="36"/>
      <c r="FW12" s="36"/>
      <c r="FX12" s="36"/>
      <c r="FY12" s="36"/>
      <c r="FZ12" s="36"/>
      <c r="GA12" s="36"/>
      <c r="GB12" s="36"/>
      <c r="GC12" s="36"/>
      <c r="GD12" s="36"/>
      <c r="GE12" s="36"/>
      <c r="GF12" s="36"/>
      <c r="GG12" s="36"/>
      <c r="GH12" s="36"/>
      <c r="GI12" s="36"/>
      <c r="GJ12" s="36"/>
      <c r="GK12" s="36"/>
      <c r="GL12" s="36"/>
      <c r="GM12" s="36"/>
      <c r="GN12" s="36"/>
      <c r="GO12" s="36"/>
      <c r="GP12" s="36"/>
      <c r="GQ12" s="36"/>
      <c r="GR12" s="36"/>
      <c r="GS12" s="36"/>
      <c r="GT12" s="36"/>
      <c r="GU12" s="36"/>
      <c r="GV12" s="36"/>
      <c r="GW12" s="36"/>
      <c r="GX12" s="36"/>
    </row>
    <row r="13" spans="1:206" s="37" customFormat="1">
      <c r="A13" s="119" t="s">
        <v>27</v>
      </c>
      <c r="B13" s="120"/>
      <c r="C13" s="120" t="s">
        <v>28</v>
      </c>
      <c r="D13" s="121" t="s">
        <v>12</v>
      </c>
      <c r="E13" s="122" t="s">
        <v>26</v>
      </c>
      <c r="F13" s="122" t="s">
        <v>13</v>
      </c>
      <c r="G13" s="106">
        <v>2025</v>
      </c>
      <c r="H13" s="32">
        <v>314600</v>
      </c>
      <c r="I13" s="33">
        <v>0</v>
      </c>
      <c r="J13" s="57">
        <f t="shared" si="0"/>
        <v>314600</v>
      </c>
      <c r="K13" s="92"/>
      <c r="L13" s="75" t="s">
        <v>219</v>
      </c>
      <c r="M13" s="75" t="s">
        <v>219</v>
      </c>
      <c r="N13" s="75" t="s">
        <v>219</v>
      </c>
      <c r="O13" s="75" t="s">
        <v>219</v>
      </c>
      <c r="P13" s="75"/>
      <c r="Q13" s="76" t="s">
        <v>219</v>
      </c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</row>
    <row r="14" spans="1:206" s="37" customFormat="1">
      <c r="A14" s="119" t="s">
        <v>29</v>
      </c>
      <c r="B14" s="120"/>
      <c r="C14" s="120" t="s">
        <v>30</v>
      </c>
      <c r="D14" s="121" t="s">
        <v>12</v>
      </c>
      <c r="E14" s="122" t="s">
        <v>31</v>
      </c>
      <c r="F14" s="122" t="s">
        <v>13</v>
      </c>
      <c r="G14" s="106">
        <v>2025</v>
      </c>
      <c r="H14" s="32">
        <v>3847800</v>
      </c>
      <c r="I14" s="33">
        <v>0</v>
      </c>
      <c r="J14" s="57">
        <f t="shared" si="0"/>
        <v>3847800</v>
      </c>
      <c r="K14" s="92"/>
      <c r="L14" s="75" t="s">
        <v>218</v>
      </c>
      <c r="M14" s="75" t="s">
        <v>219</v>
      </c>
      <c r="N14" s="75" t="s">
        <v>219</v>
      </c>
      <c r="O14" s="75" t="s">
        <v>219</v>
      </c>
      <c r="P14" s="75"/>
      <c r="Q14" s="76" t="s">
        <v>221</v>
      </c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</row>
    <row r="15" spans="1:206" s="37" customFormat="1">
      <c r="A15" s="125" t="s">
        <v>32</v>
      </c>
      <c r="B15" s="126"/>
      <c r="C15" s="126" t="s">
        <v>33</v>
      </c>
      <c r="D15" s="127" t="s">
        <v>12</v>
      </c>
      <c r="E15" s="123" t="s">
        <v>34</v>
      </c>
      <c r="F15" s="123" t="s">
        <v>13</v>
      </c>
      <c r="G15" s="106">
        <v>2025</v>
      </c>
      <c r="H15" s="32">
        <v>96800</v>
      </c>
      <c r="I15" s="33">
        <v>0</v>
      </c>
      <c r="J15" s="57">
        <f t="shared" si="0"/>
        <v>96800</v>
      </c>
      <c r="K15" s="92"/>
      <c r="L15" s="77" t="s">
        <v>219</v>
      </c>
      <c r="M15" s="75" t="s">
        <v>219</v>
      </c>
      <c r="N15" s="75" t="s">
        <v>219</v>
      </c>
      <c r="O15" s="75" t="s">
        <v>219</v>
      </c>
      <c r="P15" s="77"/>
      <c r="Q15" s="78" t="s">
        <v>219</v>
      </c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</row>
    <row r="16" spans="1:206" s="37" customFormat="1">
      <c r="A16" s="119" t="s">
        <v>35</v>
      </c>
      <c r="B16" s="120"/>
      <c r="C16" s="120" t="s">
        <v>36</v>
      </c>
      <c r="D16" s="121" t="s">
        <v>12</v>
      </c>
      <c r="E16" s="122" t="s">
        <v>37</v>
      </c>
      <c r="F16" s="122" t="s">
        <v>13</v>
      </c>
      <c r="G16" s="106">
        <v>2025</v>
      </c>
      <c r="H16" s="32">
        <v>106200</v>
      </c>
      <c r="I16" s="33">
        <v>34220</v>
      </c>
      <c r="J16" s="57">
        <f t="shared" si="0"/>
        <v>140420</v>
      </c>
      <c r="K16" s="92"/>
      <c r="L16" s="75" t="s">
        <v>219</v>
      </c>
      <c r="M16" s="75" t="s">
        <v>219</v>
      </c>
      <c r="N16" s="75" t="s">
        <v>219</v>
      </c>
      <c r="O16" s="75" t="s">
        <v>219</v>
      </c>
      <c r="P16" s="75"/>
      <c r="Q16" s="76" t="s">
        <v>219</v>
      </c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</row>
    <row r="17" spans="1:206" s="37" customFormat="1">
      <c r="A17" s="119" t="s">
        <v>38</v>
      </c>
      <c r="B17" s="120"/>
      <c r="C17" s="120" t="s">
        <v>39</v>
      </c>
      <c r="D17" s="121" t="s">
        <v>12</v>
      </c>
      <c r="E17" s="123" t="s">
        <v>40</v>
      </c>
      <c r="F17" s="123" t="s">
        <v>13</v>
      </c>
      <c r="G17" s="106">
        <v>2025</v>
      </c>
      <c r="H17" s="32">
        <v>254100</v>
      </c>
      <c r="I17" s="33">
        <v>0</v>
      </c>
      <c r="J17" s="57">
        <f t="shared" si="0"/>
        <v>254100</v>
      </c>
      <c r="K17" s="92"/>
      <c r="L17" s="77" t="s">
        <v>219</v>
      </c>
      <c r="M17" s="75" t="s">
        <v>219</v>
      </c>
      <c r="N17" s="75" t="s">
        <v>219</v>
      </c>
      <c r="O17" s="75" t="s">
        <v>219</v>
      </c>
      <c r="P17" s="77"/>
      <c r="Q17" s="78" t="s">
        <v>219</v>
      </c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</row>
    <row r="18" spans="1:206" s="37" customFormat="1">
      <c r="A18" s="119" t="s">
        <v>41</v>
      </c>
      <c r="B18" s="120"/>
      <c r="C18" s="120"/>
      <c r="D18" s="121" t="s">
        <v>12</v>
      </c>
      <c r="E18" s="122" t="s">
        <v>42</v>
      </c>
      <c r="F18" s="122" t="s">
        <v>43</v>
      </c>
      <c r="G18" s="106">
        <v>2025</v>
      </c>
      <c r="H18" s="32">
        <v>326700</v>
      </c>
      <c r="I18" s="33">
        <v>0</v>
      </c>
      <c r="J18" s="57">
        <f t="shared" si="0"/>
        <v>326700</v>
      </c>
      <c r="K18" s="92"/>
      <c r="L18" s="75" t="s">
        <v>219</v>
      </c>
      <c r="M18" s="75" t="s">
        <v>219</v>
      </c>
      <c r="N18" s="75" t="s">
        <v>219</v>
      </c>
      <c r="O18" s="75" t="s">
        <v>219</v>
      </c>
      <c r="P18" s="75"/>
      <c r="Q18" s="76" t="s">
        <v>219</v>
      </c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</row>
    <row r="19" spans="1:206" s="37" customFormat="1">
      <c r="A19" s="119" t="s">
        <v>44</v>
      </c>
      <c r="B19" s="120"/>
      <c r="C19" s="120" t="s">
        <v>45</v>
      </c>
      <c r="D19" s="121" t="s">
        <v>12</v>
      </c>
      <c r="E19" s="122" t="s">
        <v>46</v>
      </c>
      <c r="F19" s="122" t="s">
        <v>13</v>
      </c>
      <c r="G19" s="106">
        <v>2025</v>
      </c>
      <c r="H19" s="32">
        <v>877250</v>
      </c>
      <c r="I19" s="33">
        <v>0</v>
      </c>
      <c r="J19" s="57">
        <f t="shared" si="0"/>
        <v>877250</v>
      </c>
      <c r="K19" s="92"/>
      <c r="L19" s="75" t="s">
        <v>220</v>
      </c>
      <c r="M19" s="75" t="s">
        <v>219</v>
      </c>
      <c r="N19" s="75" t="s">
        <v>219</v>
      </c>
      <c r="O19" s="75" t="s">
        <v>219</v>
      </c>
      <c r="P19" s="77"/>
      <c r="Q19" s="76" t="s">
        <v>222</v>
      </c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DL19" s="36"/>
      <c r="DM19" s="36"/>
      <c r="DN19" s="36"/>
      <c r="DO19" s="36"/>
      <c r="DP19" s="36"/>
      <c r="DQ19" s="36"/>
      <c r="DR19" s="36"/>
      <c r="DS19" s="36"/>
      <c r="DT19" s="36"/>
      <c r="DU19" s="36"/>
      <c r="DV19" s="36"/>
      <c r="DW19" s="36"/>
      <c r="DX19" s="36"/>
      <c r="DY19" s="36"/>
      <c r="DZ19" s="36"/>
      <c r="EA19" s="36"/>
      <c r="EB19" s="36"/>
      <c r="EC19" s="36"/>
      <c r="ED19" s="36"/>
      <c r="EE19" s="36"/>
      <c r="EF19" s="36"/>
      <c r="EG19" s="36"/>
      <c r="EH19" s="36"/>
      <c r="EI19" s="36"/>
      <c r="EJ19" s="36"/>
      <c r="EK19" s="36"/>
      <c r="EL19" s="36"/>
      <c r="EM19" s="36"/>
      <c r="EN19" s="36"/>
      <c r="EO19" s="36"/>
      <c r="EP19" s="36"/>
      <c r="EQ19" s="36"/>
      <c r="ER19" s="36"/>
      <c r="ES19" s="36"/>
      <c r="ET19" s="36"/>
      <c r="EU19" s="36"/>
      <c r="EV19" s="36"/>
      <c r="EW19" s="36"/>
      <c r="EX19" s="36"/>
      <c r="EY19" s="36"/>
      <c r="EZ19" s="36"/>
      <c r="FA19" s="36"/>
      <c r="FB19" s="36"/>
      <c r="FC19" s="36"/>
      <c r="FD19" s="36"/>
      <c r="FE19" s="36"/>
      <c r="FF19" s="36"/>
      <c r="FG19" s="36"/>
      <c r="FH19" s="36"/>
      <c r="FI19" s="36"/>
      <c r="FJ19" s="36"/>
      <c r="FK19" s="36"/>
      <c r="FL19" s="36"/>
      <c r="FM19" s="36"/>
      <c r="FN19" s="36"/>
      <c r="FO19" s="36"/>
      <c r="FP19" s="36"/>
      <c r="FQ19" s="36"/>
      <c r="FR19" s="36"/>
      <c r="FS19" s="36"/>
      <c r="FT19" s="36"/>
      <c r="FU19" s="36"/>
      <c r="FV19" s="36"/>
      <c r="FW19" s="36"/>
      <c r="FX19" s="36"/>
      <c r="FY19" s="36"/>
      <c r="FZ19" s="36"/>
      <c r="GA19" s="36"/>
      <c r="GB19" s="36"/>
      <c r="GC19" s="36"/>
      <c r="GD19" s="36"/>
      <c r="GE19" s="36"/>
      <c r="GF19" s="36"/>
      <c r="GG19" s="36"/>
      <c r="GH19" s="36"/>
      <c r="GI19" s="36"/>
      <c r="GJ19" s="36"/>
      <c r="GK19" s="36"/>
      <c r="GL19" s="36"/>
      <c r="GM19" s="36"/>
      <c r="GN19" s="36"/>
      <c r="GO19" s="36"/>
      <c r="GP19" s="36"/>
      <c r="GQ19" s="36"/>
      <c r="GR19" s="36"/>
      <c r="GS19" s="36"/>
      <c r="GT19" s="36"/>
      <c r="GU19" s="36"/>
      <c r="GV19" s="36"/>
      <c r="GW19" s="36"/>
      <c r="GX19" s="36"/>
    </row>
    <row r="20" spans="1:206" s="37" customFormat="1">
      <c r="A20" s="128" t="s">
        <v>47</v>
      </c>
      <c r="B20" s="126"/>
      <c r="C20" s="126" t="s">
        <v>48</v>
      </c>
      <c r="D20" s="127" t="s">
        <v>12</v>
      </c>
      <c r="E20" s="122" t="s">
        <v>235</v>
      </c>
      <c r="F20" s="123" t="s">
        <v>13</v>
      </c>
      <c r="G20" s="106">
        <v>2025</v>
      </c>
      <c r="H20" s="32">
        <v>12718500</v>
      </c>
      <c r="I20" s="33">
        <v>850000</v>
      </c>
      <c r="J20" s="57">
        <f t="shared" si="0"/>
        <v>13568500</v>
      </c>
      <c r="K20" s="93" t="s">
        <v>217</v>
      </c>
      <c r="L20" s="75" t="s">
        <v>218</v>
      </c>
      <c r="M20" s="75" t="s">
        <v>218</v>
      </c>
      <c r="N20" s="75" t="s">
        <v>219</v>
      </c>
      <c r="O20" s="75" t="s">
        <v>219</v>
      </c>
      <c r="P20" s="75"/>
      <c r="Q20" s="76" t="s">
        <v>222</v>
      </c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DL20" s="36"/>
      <c r="DM20" s="36"/>
      <c r="DN20" s="36"/>
      <c r="DO20" s="36"/>
      <c r="DP20" s="36"/>
      <c r="DQ20" s="36"/>
      <c r="DR20" s="36"/>
      <c r="DS20" s="36"/>
      <c r="DT20" s="36"/>
      <c r="DU20" s="36"/>
      <c r="DV20" s="36"/>
      <c r="DW20" s="36"/>
      <c r="DX20" s="36"/>
      <c r="DY20" s="36"/>
      <c r="DZ20" s="36"/>
      <c r="EA20" s="36"/>
      <c r="EB20" s="36"/>
      <c r="EC20" s="36"/>
      <c r="ED20" s="36"/>
      <c r="EE20" s="36"/>
      <c r="EF20" s="36"/>
      <c r="EG20" s="36"/>
      <c r="EH20" s="36"/>
      <c r="EI20" s="36"/>
      <c r="EJ20" s="36"/>
      <c r="EK20" s="36"/>
      <c r="EL20" s="36"/>
      <c r="EM20" s="36"/>
      <c r="EN20" s="36"/>
      <c r="EO20" s="36"/>
      <c r="EP20" s="36"/>
      <c r="EQ20" s="36"/>
      <c r="ER20" s="36"/>
      <c r="ES20" s="36"/>
      <c r="ET20" s="36"/>
      <c r="EU20" s="36"/>
      <c r="EV20" s="36"/>
      <c r="EW20" s="36"/>
      <c r="EX20" s="36"/>
      <c r="EY20" s="36"/>
      <c r="EZ20" s="36"/>
      <c r="FA20" s="36"/>
      <c r="FB20" s="36"/>
      <c r="FC20" s="36"/>
      <c r="FD20" s="36"/>
      <c r="FE20" s="36"/>
      <c r="FF20" s="36"/>
      <c r="FG20" s="36"/>
      <c r="FH20" s="36"/>
      <c r="FI20" s="36"/>
      <c r="FJ20" s="36"/>
      <c r="FK20" s="36"/>
      <c r="FL20" s="36"/>
      <c r="FM20" s="36"/>
      <c r="FN20" s="36"/>
      <c r="FO20" s="36"/>
      <c r="FP20" s="36"/>
      <c r="FQ20" s="36"/>
      <c r="FR20" s="36"/>
      <c r="FS20" s="36"/>
      <c r="FT20" s="36"/>
      <c r="FU20" s="36"/>
      <c r="FV20" s="36"/>
      <c r="FW20" s="36"/>
      <c r="FX20" s="36"/>
      <c r="FY20" s="36"/>
      <c r="FZ20" s="36"/>
      <c r="GA20" s="36"/>
      <c r="GB20" s="36"/>
      <c r="GC20" s="36"/>
      <c r="GD20" s="36"/>
      <c r="GE20" s="36"/>
      <c r="GF20" s="36"/>
      <c r="GG20" s="36"/>
      <c r="GH20" s="36"/>
      <c r="GI20" s="36"/>
      <c r="GJ20" s="36"/>
      <c r="GK20" s="36"/>
      <c r="GL20" s="36"/>
      <c r="GM20" s="36"/>
      <c r="GN20" s="36"/>
      <c r="GO20" s="36"/>
      <c r="GP20" s="36"/>
      <c r="GQ20" s="36"/>
      <c r="GR20" s="36"/>
      <c r="GS20" s="36"/>
      <c r="GT20" s="36"/>
      <c r="GU20" s="36"/>
      <c r="GV20" s="36"/>
      <c r="GW20" s="36"/>
      <c r="GX20" s="36"/>
    </row>
    <row r="21" spans="1:206" s="37" customFormat="1">
      <c r="A21" s="125" t="s">
        <v>49</v>
      </c>
      <c r="B21" s="126"/>
      <c r="C21" s="126" t="s">
        <v>50</v>
      </c>
      <c r="D21" s="127" t="s">
        <v>12</v>
      </c>
      <c r="E21" s="123" t="s">
        <v>51</v>
      </c>
      <c r="F21" s="123" t="s">
        <v>13</v>
      </c>
      <c r="G21" s="106">
        <v>2025</v>
      </c>
      <c r="H21" s="32">
        <v>1621400</v>
      </c>
      <c r="I21" s="33">
        <v>0</v>
      </c>
      <c r="J21" s="57">
        <f t="shared" si="0"/>
        <v>1621400</v>
      </c>
      <c r="K21" s="92"/>
      <c r="L21" s="75" t="s">
        <v>219</v>
      </c>
      <c r="M21" s="75" t="s">
        <v>219</v>
      </c>
      <c r="N21" s="75" t="s">
        <v>219</v>
      </c>
      <c r="O21" s="75" t="s">
        <v>219</v>
      </c>
      <c r="P21" s="77"/>
      <c r="Q21" s="78" t="s">
        <v>219</v>
      </c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</row>
    <row r="22" spans="1:206" s="37" customFormat="1">
      <c r="A22" s="119" t="s">
        <v>203</v>
      </c>
      <c r="B22" s="120"/>
      <c r="C22" s="120" t="s">
        <v>52</v>
      </c>
      <c r="D22" s="121" t="s">
        <v>12</v>
      </c>
      <c r="E22" s="122" t="s">
        <v>53</v>
      </c>
      <c r="F22" s="122" t="s">
        <v>13</v>
      </c>
      <c r="G22" s="106">
        <v>2025</v>
      </c>
      <c r="H22" s="32">
        <v>1125300</v>
      </c>
      <c r="I22" s="33">
        <v>0</v>
      </c>
      <c r="J22" s="57">
        <f t="shared" si="0"/>
        <v>1125300</v>
      </c>
      <c r="K22" s="92"/>
      <c r="L22" s="77" t="s">
        <v>218</v>
      </c>
      <c r="M22" s="75" t="s">
        <v>219</v>
      </c>
      <c r="N22" s="75" t="s">
        <v>219</v>
      </c>
      <c r="O22" s="75" t="s">
        <v>219</v>
      </c>
      <c r="P22" s="77"/>
      <c r="Q22" s="78" t="s">
        <v>219</v>
      </c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</row>
    <row r="23" spans="1:206" s="37" customFormat="1">
      <c r="A23" s="119" t="s">
        <v>54</v>
      </c>
      <c r="B23" s="120"/>
      <c r="C23" s="120" t="s">
        <v>55</v>
      </c>
      <c r="D23" s="121" t="s">
        <v>12</v>
      </c>
      <c r="E23" s="122" t="s">
        <v>56</v>
      </c>
      <c r="F23" s="122" t="s">
        <v>13</v>
      </c>
      <c r="G23" s="106">
        <v>2025</v>
      </c>
      <c r="H23" s="32">
        <v>2026750</v>
      </c>
      <c r="I23" s="33">
        <v>0</v>
      </c>
      <c r="J23" s="57">
        <f t="shared" si="0"/>
        <v>2026750</v>
      </c>
      <c r="K23" s="92"/>
      <c r="L23" s="77" t="s">
        <v>218</v>
      </c>
      <c r="M23" s="75" t="s">
        <v>219</v>
      </c>
      <c r="N23" s="75" t="s">
        <v>219</v>
      </c>
      <c r="O23" s="75" t="s">
        <v>219</v>
      </c>
      <c r="P23" s="77"/>
      <c r="Q23" s="78" t="s">
        <v>219</v>
      </c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/>
      <c r="AX23" s="36"/>
      <c r="AY23" s="36"/>
      <c r="AZ23" s="36"/>
      <c r="BA23" s="36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36"/>
      <c r="BR23" s="36"/>
      <c r="BS23" s="36"/>
      <c r="BT23" s="36"/>
      <c r="BU23" s="36"/>
      <c r="BV23" s="36"/>
      <c r="BW23" s="36"/>
      <c r="BX23" s="36"/>
      <c r="BY23" s="36"/>
      <c r="BZ23" s="36"/>
      <c r="CA23" s="36"/>
      <c r="CB23" s="36"/>
      <c r="CC23" s="36"/>
      <c r="CD23" s="36"/>
      <c r="CE23" s="36"/>
      <c r="CF23" s="36"/>
      <c r="CG23" s="36"/>
      <c r="CH23" s="36"/>
      <c r="CI23" s="36"/>
      <c r="CJ23" s="36"/>
      <c r="CK23" s="36"/>
      <c r="CL23" s="36"/>
      <c r="CM23" s="36"/>
      <c r="CN23" s="36"/>
      <c r="CO23" s="36"/>
      <c r="CP23" s="36"/>
      <c r="CQ23" s="36"/>
      <c r="CR23" s="36"/>
      <c r="CS23" s="36"/>
      <c r="CT23" s="36"/>
      <c r="CU23" s="36"/>
      <c r="CV23" s="36"/>
      <c r="CW23" s="36"/>
      <c r="CX23" s="36"/>
      <c r="CY23" s="36"/>
      <c r="CZ23" s="36"/>
      <c r="DA23" s="36"/>
      <c r="DB23" s="36"/>
      <c r="DC23" s="36"/>
      <c r="DD23" s="36"/>
      <c r="DE23" s="36"/>
      <c r="DF23" s="36"/>
      <c r="DG23" s="36"/>
      <c r="DH23" s="36"/>
      <c r="DI23" s="36"/>
      <c r="DJ23" s="36"/>
      <c r="DK23" s="36"/>
      <c r="DL23" s="36"/>
      <c r="DM23" s="36"/>
      <c r="DN23" s="36"/>
      <c r="DO23" s="36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D23" s="36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36"/>
      <c r="EQ23" s="36"/>
      <c r="ER23" s="36"/>
      <c r="ES23" s="36"/>
      <c r="ET23" s="36"/>
      <c r="EU23" s="36"/>
      <c r="EV23" s="36"/>
      <c r="EW23" s="36"/>
      <c r="EX23" s="36"/>
      <c r="EY23" s="36"/>
      <c r="EZ23" s="36"/>
      <c r="FA23" s="36"/>
      <c r="FB23" s="36"/>
      <c r="FC23" s="36"/>
      <c r="FD23" s="36"/>
      <c r="FE23" s="36"/>
      <c r="FF23" s="36"/>
      <c r="FG23" s="36"/>
      <c r="FH23" s="36"/>
      <c r="FI23" s="36"/>
      <c r="FJ23" s="36"/>
      <c r="FK23" s="36"/>
      <c r="FL23" s="36"/>
      <c r="FM23" s="36"/>
      <c r="FN23" s="36"/>
      <c r="FO23" s="36"/>
      <c r="FP23" s="36"/>
      <c r="FQ23" s="36"/>
      <c r="FR23" s="36"/>
      <c r="FS23" s="36"/>
      <c r="FT23" s="36"/>
      <c r="FU23" s="36"/>
      <c r="FV23" s="36"/>
      <c r="FW23" s="36"/>
      <c r="FX23" s="36"/>
      <c r="FY23" s="36"/>
      <c r="FZ23" s="36"/>
      <c r="GA23" s="36"/>
      <c r="GB23" s="36"/>
      <c r="GC23" s="36"/>
      <c r="GD23" s="36"/>
      <c r="GE23" s="36"/>
      <c r="GF23" s="36"/>
      <c r="GG23" s="36"/>
      <c r="GH23" s="36"/>
      <c r="GI23" s="36"/>
      <c r="GJ23" s="36"/>
      <c r="GK23" s="36"/>
      <c r="GL23" s="36"/>
      <c r="GM23" s="36"/>
      <c r="GN23" s="36"/>
      <c r="GO23" s="36"/>
      <c r="GP23" s="36"/>
      <c r="GQ23" s="36"/>
      <c r="GR23" s="36"/>
      <c r="GS23" s="36"/>
      <c r="GT23" s="36"/>
      <c r="GU23" s="36"/>
      <c r="GV23" s="36"/>
      <c r="GW23" s="36"/>
      <c r="GX23" s="36"/>
    </row>
    <row r="24" spans="1:206" s="37" customFormat="1">
      <c r="A24" s="128" t="s">
        <v>57</v>
      </c>
      <c r="B24" s="129"/>
      <c r="C24" s="129" t="s">
        <v>55</v>
      </c>
      <c r="D24" s="130" t="s">
        <v>12</v>
      </c>
      <c r="E24" s="123" t="s">
        <v>58</v>
      </c>
      <c r="F24" s="123" t="s">
        <v>13</v>
      </c>
      <c r="G24" s="106">
        <v>2025</v>
      </c>
      <c r="H24" s="32">
        <v>361750</v>
      </c>
      <c r="I24" s="33">
        <v>234820</v>
      </c>
      <c r="J24" s="57">
        <f t="shared" si="0"/>
        <v>596570</v>
      </c>
      <c r="K24" s="92"/>
      <c r="L24" s="75" t="s">
        <v>218</v>
      </c>
      <c r="M24" s="75" t="s">
        <v>219</v>
      </c>
      <c r="N24" s="75" t="s">
        <v>219</v>
      </c>
      <c r="O24" s="75" t="s">
        <v>219</v>
      </c>
      <c r="P24" s="75"/>
      <c r="Q24" s="76" t="s">
        <v>219</v>
      </c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  <c r="AT24" s="36"/>
      <c r="AU24" s="36"/>
      <c r="AV24" s="36"/>
      <c r="AW24" s="36"/>
      <c r="AX24" s="36"/>
      <c r="AY24" s="36"/>
      <c r="AZ24" s="36"/>
      <c r="BA24" s="36"/>
      <c r="BB24" s="36"/>
      <c r="BC24" s="36"/>
      <c r="BD24" s="36"/>
      <c r="BE24" s="36"/>
      <c r="BF24" s="36"/>
      <c r="BG24" s="36"/>
      <c r="BH24" s="36"/>
      <c r="BI24" s="36"/>
      <c r="BJ24" s="36"/>
      <c r="BK24" s="36"/>
      <c r="BL24" s="36"/>
      <c r="BM24" s="36"/>
      <c r="BN24" s="36"/>
      <c r="BO24" s="36"/>
      <c r="BP24" s="36"/>
      <c r="BQ24" s="36"/>
      <c r="BR24" s="36"/>
      <c r="BS24" s="36"/>
      <c r="BT24" s="36"/>
      <c r="BU24" s="36"/>
      <c r="BV24" s="36"/>
      <c r="BW24" s="36"/>
      <c r="BX24" s="36"/>
      <c r="BY24" s="36"/>
      <c r="BZ24" s="36"/>
      <c r="CA24" s="36"/>
      <c r="CB24" s="36"/>
      <c r="CC24" s="36"/>
      <c r="CD24" s="36"/>
      <c r="CE24" s="36"/>
      <c r="CF24" s="36"/>
      <c r="CG24" s="36"/>
      <c r="CH24" s="36"/>
      <c r="CI24" s="36"/>
      <c r="CJ24" s="36"/>
      <c r="CK24" s="36"/>
      <c r="CL24" s="36"/>
      <c r="CM24" s="36"/>
      <c r="CN24" s="36"/>
      <c r="CO24" s="36"/>
      <c r="CP24" s="36"/>
      <c r="CQ24" s="36"/>
      <c r="CR24" s="36"/>
      <c r="CS24" s="36"/>
      <c r="CT24" s="36"/>
      <c r="CU24" s="36"/>
      <c r="CV24" s="36"/>
      <c r="CW24" s="36"/>
      <c r="CX24" s="36"/>
      <c r="CY24" s="36"/>
      <c r="CZ24" s="36"/>
      <c r="DA24" s="36"/>
      <c r="DB24" s="36"/>
      <c r="DC24" s="36"/>
      <c r="DD24" s="36"/>
      <c r="DE24" s="36"/>
      <c r="DF24" s="36"/>
      <c r="DG24" s="36"/>
      <c r="DH24" s="36"/>
      <c r="DI24" s="36"/>
      <c r="DJ24" s="36"/>
      <c r="DK24" s="36"/>
      <c r="DL24" s="36"/>
      <c r="DM24" s="36"/>
      <c r="DN24" s="36"/>
      <c r="DO24" s="36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D24" s="36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Q24" s="36"/>
      <c r="ER24" s="36"/>
      <c r="ES24" s="36"/>
      <c r="ET24" s="36"/>
      <c r="EU24" s="36"/>
      <c r="EV24" s="36"/>
      <c r="EW24" s="36"/>
      <c r="EX24" s="36"/>
      <c r="EY24" s="36"/>
      <c r="EZ24" s="36"/>
      <c r="FA24" s="36"/>
      <c r="FB24" s="36"/>
      <c r="FC24" s="36"/>
      <c r="FD24" s="36"/>
      <c r="FE24" s="36"/>
      <c r="FF24" s="36"/>
      <c r="FG24" s="36"/>
      <c r="FH24" s="36"/>
      <c r="FI24" s="36"/>
      <c r="FJ24" s="36"/>
      <c r="FK24" s="36"/>
      <c r="FL24" s="36"/>
      <c r="FM24" s="36"/>
      <c r="FN24" s="36"/>
      <c r="FO24" s="36"/>
      <c r="FP24" s="36"/>
      <c r="FQ24" s="36"/>
      <c r="FR24" s="36"/>
      <c r="FS24" s="36"/>
      <c r="FT24" s="36"/>
      <c r="FU24" s="36"/>
      <c r="FV24" s="36"/>
      <c r="FW24" s="36"/>
      <c r="FX24" s="36"/>
      <c r="FY24" s="36"/>
      <c r="FZ24" s="36"/>
      <c r="GA24" s="36"/>
      <c r="GB24" s="36"/>
      <c r="GC24" s="36"/>
      <c r="GD24" s="36"/>
      <c r="GE24" s="36"/>
      <c r="GF24" s="36"/>
      <c r="GG24" s="36"/>
      <c r="GH24" s="36"/>
      <c r="GI24" s="36"/>
      <c r="GJ24" s="36"/>
      <c r="GK24" s="36"/>
      <c r="GL24" s="36"/>
      <c r="GM24" s="36"/>
      <c r="GN24" s="36"/>
      <c r="GO24" s="36"/>
      <c r="GP24" s="36"/>
      <c r="GQ24" s="36"/>
      <c r="GR24" s="36"/>
      <c r="GS24" s="36"/>
      <c r="GT24" s="36"/>
      <c r="GU24" s="36"/>
      <c r="GV24" s="36"/>
      <c r="GW24" s="36"/>
      <c r="GX24" s="36"/>
    </row>
    <row r="25" spans="1:206" s="37" customFormat="1">
      <c r="A25" s="128" t="s">
        <v>57</v>
      </c>
      <c r="B25" s="126"/>
      <c r="C25" s="126" t="s">
        <v>55</v>
      </c>
      <c r="D25" s="127" t="s">
        <v>12</v>
      </c>
      <c r="E25" s="122" t="s">
        <v>59</v>
      </c>
      <c r="F25" s="122" t="s">
        <v>13</v>
      </c>
      <c r="G25" s="106" t="s">
        <v>232</v>
      </c>
      <c r="H25" s="32">
        <v>124000</v>
      </c>
      <c r="I25" s="33">
        <v>0</v>
      </c>
      <c r="J25" s="57">
        <f t="shared" si="0"/>
        <v>124000</v>
      </c>
      <c r="K25" s="92"/>
      <c r="L25" s="75" t="s">
        <v>219</v>
      </c>
      <c r="M25" s="75" t="s">
        <v>219</v>
      </c>
      <c r="N25" s="75" t="s">
        <v>219</v>
      </c>
      <c r="O25" s="75" t="s">
        <v>219</v>
      </c>
      <c r="P25" s="75"/>
      <c r="Q25" s="76" t="s">
        <v>219</v>
      </c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6"/>
      <c r="CN25" s="36"/>
      <c r="CO25" s="36"/>
      <c r="CP25" s="36"/>
      <c r="CQ25" s="36"/>
      <c r="CR25" s="36"/>
      <c r="CS25" s="36"/>
      <c r="CT25" s="36"/>
      <c r="CU25" s="36"/>
      <c r="CV25" s="36"/>
      <c r="CW25" s="36"/>
      <c r="CX25" s="36"/>
      <c r="CY25" s="36"/>
      <c r="CZ25" s="36"/>
      <c r="DA25" s="36"/>
      <c r="DB25" s="36"/>
      <c r="DC25" s="36"/>
      <c r="DD25" s="36"/>
      <c r="DE25" s="36"/>
      <c r="DF25" s="36"/>
      <c r="DG25" s="36"/>
      <c r="DH25" s="36"/>
      <c r="DI25" s="36"/>
      <c r="DJ25" s="36"/>
      <c r="DK25" s="36"/>
      <c r="DL25" s="36"/>
      <c r="DM25" s="36"/>
      <c r="DN25" s="36"/>
      <c r="DO25" s="36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D25" s="36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36"/>
      <c r="EQ25" s="36"/>
      <c r="ER25" s="36"/>
      <c r="ES25" s="36"/>
      <c r="ET25" s="36"/>
      <c r="EU25" s="36"/>
      <c r="EV25" s="36"/>
      <c r="EW25" s="36"/>
      <c r="EX25" s="36"/>
      <c r="EY25" s="36"/>
      <c r="EZ25" s="36"/>
      <c r="FA25" s="36"/>
      <c r="FB25" s="36"/>
      <c r="FC25" s="36"/>
      <c r="FD25" s="36"/>
      <c r="FE25" s="36"/>
      <c r="FF25" s="36"/>
      <c r="FG25" s="36"/>
      <c r="FH25" s="36"/>
      <c r="FI25" s="36"/>
      <c r="FJ25" s="36"/>
      <c r="FK25" s="36"/>
      <c r="FL25" s="36"/>
      <c r="FM25" s="36"/>
      <c r="FN25" s="36"/>
      <c r="FO25" s="36"/>
      <c r="FP25" s="36"/>
      <c r="FQ25" s="36"/>
      <c r="FR25" s="36"/>
      <c r="FS25" s="36"/>
      <c r="FT25" s="36"/>
      <c r="FU25" s="36"/>
      <c r="FV25" s="36"/>
      <c r="FW25" s="36"/>
      <c r="FX25" s="36"/>
      <c r="FY25" s="36"/>
      <c r="FZ25" s="36"/>
      <c r="GA25" s="36"/>
      <c r="GB25" s="36"/>
      <c r="GC25" s="36"/>
      <c r="GD25" s="36"/>
      <c r="GE25" s="36"/>
      <c r="GF25" s="36"/>
      <c r="GG25" s="36"/>
      <c r="GH25" s="36"/>
      <c r="GI25" s="36"/>
      <c r="GJ25" s="36"/>
      <c r="GK25" s="36"/>
      <c r="GL25" s="36"/>
      <c r="GM25" s="36"/>
      <c r="GN25" s="36"/>
      <c r="GO25" s="36"/>
      <c r="GP25" s="36"/>
      <c r="GQ25" s="36"/>
      <c r="GR25" s="36"/>
      <c r="GS25" s="36"/>
      <c r="GT25" s="36"/>
      <c r="GU25" s="36"/>
      <c r="GV25" s="36"/>
      <c r="GW25" s="36"/>
      <c r="GX25" s="36"/>
    </row>
    <row r="26" spans="1:206" s="37" customFormat="1">
      <c r="A26" s="125" t="s">
        <v>60</v>
      </c>
      <c r="B26" s="126"/>
      <c r="C26" s="126" t="s">
        <v>61</v>
      </c>
      <c r="D26" s="127" t="s">
        <v>62</v>
      </c>
      <c r="E26" s="122" t="s">
        <v>63</v>
      </c>
      <c r="F26" s="122" t="s">
        <v>13</v>
      </c>
      <c r="G26" s="106">
        <v>2025</v>
      </c>
      <c r="H26" s="32">
        <v>1210000</v>
      </c>
      <c r="I26" s="33">
        <v>108900</v>
      </c>
      <c r="J26" s="57">
        <f t="shared" si="0"/>
        <v>1318900</v>
      </c>
      <c r="K26" s="92"/>
      <c r="L26" s="75" t="s">
        <v>219</v>
      </c>
      <c r="M26" s="75" t="s">
        <v>219</v>
      </c>
      <c r="N26" s="75" t="s">
        <v>219</v>
      </c>
      <c r="O26" s="75" t="s">
        <v>219</v>
      </c>
      <c r="P26" s="75"/>
      <c r="Q26" s="76" t="s">
        <v>221</v>
      </c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6"/>
      <c r="CH26" s="36"/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6"/>
      <c r="CT26" s="36"/>
      <c r="CU26" s="36"/>
      <c r="CV26" s="36"/>
      <c r="CW26" s="36"/>
      <c r="CX26" s="36"/>
      <c r="CY26" s="36"/>
      <c r="CZ26" s="36"/>
      <c r="DA26" s="36"/>
      <c r="DB26" s="36"/>
      <c r="DC26" s="36"/>
      <c r="DD26" s="36"/>
      <c r="DE26" s="36"/>
      <c r="DF26" s="36"/>
      <c r="DG26" s="36"/>
      <c r="DH26" s="36"/>
      <c r="DI26" s="36"/>
      <c r="DJ26" s="36"/>
      <c r="DK26" s="36"/>
      <c r="DL26" s="36"/>
      <c r="DM26" s="36"/>
      <c r="DN26" s="36"/>
      <c r="DO26" s="36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D26" s="36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36"/>
      <c r="EQ26" s="36"/>
      <c r="ER26" s="36"/>
      <c r="ES26" s="36"/>
      <c r="ET26" s="36"/>
      <c r="EU26" s="36"/>
      <c r="EV26" s="36"/>
      <c r="EW26" s="36"/>
      <c r="EX26" s="36"/>
      <c r="EY26" s="36"/>
      <c r="EZ26" s="36"/>
      <c r="FA26" s="36"/>
      <c r="FB26" s="36"/>
      <c r="FC26" s="36"/>
      <c r="FD26" s="36"/>
      <c r="FE26" s="36"/>
      <c r="FF26" s="36"/>
      <c r="FG26" s="36"/>
      <c r="FH26" s="36"/>
      <c r="FI26" s="36"/>
      <c r="FJ26" s="36"/>
      <c r="FK26" s="36"/>
      <c r="FL26" s="36"/>
      <c r="FM26" s="36"/>
      <c r="FN26" s="36"/>
      <c r="FO26" s="36"/>
      <c r="FP26" s="36"/>
      <c r="FQ26" s="36"/>
      <c r="FR26" s="36"/>
      <c r="FS26" s="36"/>
      <c r="FT26" s="36"/>
      <c r="FU26" s="36"/>
      <c r="FV26" s="36"/>
      <c r="FW26" s="36"/>
      <c r="FX26" s="36"/>
      <c r="FY26" s="36"/>
      <c r="FZ26" s="36"/>
      <c r="GA26" s="36"/>
      <c r="GB26" s="36"/>
      <c r="GC26" s="36"/>
      <c r="GD26" s="36"/>
      <c r="GE26" s="36"/>
      <c r="GF26" s="36"/>
      <c r="GG26" s="36"/>
      <c r="GH26" s="36"/>
      <c r="GI26" s="36"/>
      <c r="GJ26" s="36"/>
      <c r="GK26" s="36"/>
      <c r="GL26" s="36"/>
      <c r="GM26" s="36"/>
      <c r="GN26" s="36"/>
      <c r="GO26" s="36"/>
      <c r="GP26" s="36"/>
      <c r="GQ26" s="36"/>
      <c r="GR26" s="36"/>
      <c r="GS26" s="36"/>
      <c r="GT26" s="36"/>
      <c r="GU26" s="36"/>
      <c r="GV26" s="36"/>
      <c r="GW26" s="36"/>
      <c r="GX26" s="36"/>
    </row>
    <row r="27" spans="1:206" s="37" customFormat="1">
      <c r="A27" s="119" t="s">
        <v>64</v>
      </c>
      <c r="B27" s="120"/>
      <c r="C27" s="120" t="s">
        <v>65</v>
      </c>
      <c r="D27" s="121" t="s">
        <v>12</v>
      </c>
      <c r="E27" s="123" t="s">
        <v>66</v>
      </c>
      <c r="F27" s="123" t="s">
        <v>13</v>
      </c>
      <c r="G27" s="106">
        <v>2025</v>
      </c>
      <c r="H27" s="32">
        <v>187550</v>
      </c>
      <c r="I27" s="33">
        <v>0</v>
      </c>
      <c r="J27" s="57">
        <f t="shared" si="0"/>
        <v>187550</v>
      </c>
      <c r="K27" s="92"/>
      <c r="L27" s="77" t="s">
        <v>219</v>
      </c>
      <c r="M27" s="75" t="s">
        <v>219</v>
      </c>
      <c r="N27" s="75" t="s">
        <v>219</v>
      </c>
      <c r="O27" s="75" t="s">
        <v>219</v>
      </c>
      <c r="P27" s="77"/>
      <c r="Q27" s="78" t="s">
        <v>222</v>
      </c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  <c r="FN27" s="36"/>
      <c r="FO27" s="36"/>
      <c r="FP27" s="36"/>
      <c r="FQ27" s="36"/>
      <c r="FR27" s="36"/>
      <c r="FS27" s="36"/>
      <c r="FT27" s="36"/>
      <c r="FU27" s="36"/>
      <c r="FV27" s="36"/>
      <c r="FW27" s="36"/>
      <c r="FX27" s="36"/>
      <c r="FY27" s="36"/>
      <c r="FZ27" s="36"/>
      <c r="GA27" s="36"/>
      <c r="GB27" s="36"/>
      <c r="GC27" s="36"/>
      <c r="GD27" s="36"/>
      <c r="GE27" s="36"/>
      <c r="GF27" s="36"/>
      <c r="GG27" s="36"/>
      <c r="GH27" s="36"/>
      <c r="GI27" s="36"/>
      <c r="GJ27" s="36"/>
      <c r="GK27" s="36"/>
      <c r="GL27" s="36"/>
      <c r="GM27" s="36"/>
      <c r="GN27" s="36"/>
      <c r="GO27" s="36"/>
      <c r="GP27" s="36"/>
      <c r="GQ27" s="36"/>
      <c r="GR27" s="36"/>
      <c r="GS27" s="36"/>
      <c r="GT27" s="36"/>
      <c r="GU27" s="36"/>
      <c r="GV27" s="36"/>
      <c r="GW27" s="36"/>
      <c r="GX27" s="36"/>
    </row>
    <row r="28" spans="1:206" s="37" customFormat="1">
      <c r="A28" s="119" t="s">
        <v>67</v>
      </c>
      <c r="B28" s="120"/>
      <c r="C28" s="120" t="s">
        <v>68</v>
      </c>
      <c r="D28" s="121" t="s">
        <v>12</v>
      </c>
      <c r="E28" s="122" t="s">
        <v>69</v>
      </c>
      <c r="F28" s="122" t="s">
        <v>13</v>
      </c>
      <c r="G28" s="106">
        <v>2025</v>
      </c>
      <c r="H28" s="32">
        <v>423500</v>
      </c>
      <c r="I28" s="33">
        <v>0</v>
      </c>
      <c r="J28" s="57">
        <f t="shared" si="0"/>
        <v>423500</v>
      </c>
      <c r="K28" s="92"/>
      <c r="L28" s="77" t="s">
        <v>218</v>
      </c>
      <c r="M28" s="75" t="s">
        <v>219</v>
      </c>
      <c r="N28" s="75" t="s">
        <v>219</v>
      </c>
      <c r="O28" s="75" t="s">
        <v>219</v>
      </c>
      <c r="P28" s="77"/>
      <c r="Q28" s="78" t="s">
        <v>219</v>
      </c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</row>
    <row r="29" spans="1:206" s="37" customFormat="1">
      <c r="A29" s="119" t="s">
        <v>70</v>
      </c>
      <c r="B29" s="120"/>
      <c r="C29" s="120" t="s">
        <v>68</v>
      </c>
      <c r="D29" s="121" t="s">
        <v>12</v>
      </c>
      <c r="E29" s="122" t="s">
        <v>71</v>
      </c>
      <c r="F29" s="122" t="s">
        <v>13</v>
      </c>
      <c r="G29" s="106">
        <v>2025</v>
      </c>
      <c r="H29" s="32">
        <v>3114000</v>
      </c>
      <c r="I29" s="33">
        <v>0</v>
      </c>
      <c r="J29" s="57">
        <f t="shared" si="0"/>
        <v>3114000</v>
      </c>
      <c r="K29" s="92"/>
      <c r="L29" s="77" t="s">
        <v>218</v>
      </c>
      <c r="M29" s="75" t="s">
        <v>219</v>
      </c>
      <c r="N29" s="75" t="s">
        <v>219</v>
      </c>
      <c r="O29" s="75" t="s">
        <v>219</v>
      </c>
      <c r="P29" s="77"/>
      <c r="Q29" s="78" t="s">
        <v>218</v>
      </c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  <c r="DA29" s="36"/>
      <c r="DB29" s="36"/>
      <c r="DC29" s="36"/>
      <c r="DD29" s="36"/>
      <c r="DE29" s="36"/>
      <c r="DF29" s="36"/>
      <c r="DG29" s="36"/>
      <c r="DH29" s="36"/>
      <c r="DI29" s="36"/>
      <c r="DJ29" s="36"/>
      <c r="DK29" s="36"/>
      <c r="DL29" s="36"/>
      <c r="DM29" s="36"/>
      <c r="DN29" s="36"/>
      <c r="DO29" s="36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D29" s="36"/>
      <c r="EE29" s="36"/>
      <c r="EF29" s="36"/>
      <c r="EG29" s="36"/>
      <c r="EH29" s="36"/>
      <c r="EI29" s="36"/>
      <c r="EJ29" s="36"/>
      <c r="EK29" s="36"/>
      <c r="EL29" s="36"/>
      <c r="EM29" s="36"/>
      <c r="EN29" s="36"/>
      <c r="EO29" s="36"/>
      <c r="EP29" s="36"/>
      <c r="EQ29" s="36"/>
      <c r="ER29" s="36"/>
      <c r="ES29" s="36"/>
      <c r="ET29" s="36"/>
      <c r="EU29" s="36"/>
      <c r="EV29" s="36"/>
      <c r="EW29" s="36"/>
      <c r="EX29" s="36"/>
      <c r="EY29" s="36"/>
      <c r="EZ29" s="36"/>
      <c r="FA29" s="36"/>
      <c r="FB29" s="36"/>
      <c r="FC29" s="36"/>
      <c r="FD29" s="36"/>
      <c r="FE29" s="36"/>
      <c r="FF29" s="36"/>
      <c r="FG29" s="36"/>
      <c r="FH29" s="36"/>
      <c r="FI29" s="36"/>
      <c r="FJ29" s="36"/>
      <c r="FK29" s="36"/>
      <c r="FL29" s="36"/>
      <c r="FM29" s="36"/>
      <c r="FN29" s="36"/>
      <c r="FO29" s="36"/>
      <c r="FP29" s="36"/>
      <c r="FQ29" s="36"/>
      <c r="FR29" s="36"/>
      <c r="FS29" s="36"/>
      <c r="FT29" s="36"/>
      <c r="FU29" s="36"/>
      <c r="FV29" s="36"/>
      <c r="FW29" s="36"/>
      <c r="FX29" s="36"/>
      <c r="FY29" s="36"/>
      <c r="FZ29" s="36"/>
      <c r="GA29" s="36"/>
      <c r="GB29" s="36"/>
      <c r="GC29" s="36"/>
      <c r="GD29" s="36"/>
      <c r="GE29" s="36"/>
      <c r="GF29" s="36"/>
      <c r="GG29" s="36"/>
      <c r="GH29" s="36"/>
      <c r="GI29" s="36"/>
      <c r="GJ29" s="36"/>
      <c r="GK29" s="36"/>
      <c r="GL29" s="36"/>
      <c r="GM29" s="36"/>
      <c r="GN29" s="36"/>
      <c r="GO29" s="36"/>
      <c r="GP29" s="36"/>
      <c r="GQ29" s="36"/>
      <c r="GR29" s="36"/>
      <c r="GS29" s="36"/>
      <c r="GT29" s="36"/>
      <c r="GU29" s="36"/>
      <c r="GV29" s="36"/>
      <c r="GW29" s="36"/>
      <c r="GX29" s="36"/>
    </row>
    <row r="30" spans="1:206" s="37" customFormat="1">
      <c r="A30" s="119" t="s">
        <v>72</v>
      </c>
      <c r="B30" s="120"/>
      <c r="C30" s="120" t="s">
        <v>68</v>
      </c>
      <c r="D30" s="121" t="s">
        <v>12</v>
      </c>
      <c r="E30" s="123" t="s">
        <v>69</v>
      </c>
      <c r="F30" s="123" t="s">
        <v>13</v>
      </c>
      <c r="G30" s="106">
        <v>2025</v>
      </c>
      <c r="H30" s="32">
        <v>423500</v>
      </c>
      <c r="I30" s="33">
        <v>0</v>
      </c>
      <c r="J30" s="57">
        <f t="shared" si="0"/>
        <v>423500</v>
      </c>
      <c r="K30" s="92"/>
      <c r="L30" s="77" t="s">
        <v>219</v>
      </c>
      <c r="M30" s="75" t="s">
        <v>219</v>
      </c>
      <c r="N30" s="75" t="s">
        <v>219</v>
      </c>
      <c r="O30" s="75" t="s">
        <v>219</v>
      </c>
      <c r="P30" s="77"/>
      <c r="Q30" s="78" t="s">
        <v>221</v>
      </c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</row>
    <row r="31" spans="1:206" s="37" customFormat="1">
      <c r="A31" s="119" t="s">
        <v>73</v>
      </c>
      <c r="B31" s="120"/>
      <c r="C31" s="120" t="s">
        <v>74</v>
      </c>
      <c r="D31" s="121" t="s">
        <v>12</v>
      </c>
      <c r="E31" s="123" t="s">
        <v>75</v>
      </c>
      <c r="F31" s="123" t="s">
        <v>13</v>
      </c>
      <c r="G31" s="106">
        <v>2025</v>
      </c>
      <c r="H31" s="32">
        <v>1979560</v>
      </c>
      <c r="I31" s="33">
        <v>177000</v>
      </c>
      <c r="J31" s="57">
        <f t="shared" si="0"/>
        <v>2156560</v>
      </c>
      <c r="K31" s="92"/>
      <c r="L31" s="77" t="s">
        <v>219</v>
      </c>
      <c r="M31" s="75" t="s">
        <v>219</v>
      </c>
      <c r="N31" s="75" t="s">
        <v>219</v>
      </c>
      <c r="O31" s="75" t="s">
        <v>219</v>
      </c>
      <c r="P31" s="77"/>
      <c r="Q31" s="78" t="s">
        <v>221</v>
      </c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</row>
    <row r="32" spans="1:206" s="37" customFormat="1">
      <c r="A32" s="119" t="s">
        <v>76</v>
      </c>
      <c r="B32" s="120"/>
      <c r="C32" s="120" t="s">
        <v>77</v>
      </c>
      <c r="D32" s="121" t="s">
        <v>62</v>
      </c>
      <c r="E32" s="123" t="s">
        <v>78</v>
      </c>
      <c r="F32" s="123" t="s">
        <v>13</v>
      </c>
      <c r="G32" s="106">
        <v>2025</v>
      </c>
      <c r="H32" s="32">
        <v>3368640</v>
      </c>
      <c r="I32" s="33">
        <v>0</v>
      </c>
      <c r="J32" s="57">
        <f t="shared" si="0"/>
        <v>3368640</v>
      </c>
      <c r="K32" s="92"/>
      <c r="L32" s="77" t="s">
        <v>218</v>
      </c>
      <c r="M32" s="75" t="s">
        <v>219</v>
      </c>
      <c r="N32" s="75" t="s">
        <v>219</v>
      </c>
      <c r="O32" s="75" t="s">
        <v>219</v>
      </c>
      <c r="P32" s="77"/>
      <c r="Q32" s="78" t="s">
        <v>218</v>
      </c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  <c r="FN32" s="36"/>
      <c r="FO32" s="36"/>
      <c r="FP32" s="36"/>
      <c r="FQ32" s="36"/>
      <c r="FR32" s="36"/>
      <c r="FS32" s="36"/>
      <c r="FT32" s="36"/>
      <c r="FU32" s="36"/>
      <c r="FV32" s="36"/>
      <c r="FW32" s="36"/>
      <c r="FX32" s="36"/>
      <c r="FY32" s="36"/>
      <c r="FZ32" s="36"/>
      <c r="GA32" s="36"/>
      <c r="GB32" s="36"/>
      <c r="GC32" s="36"/>
      <c r="GD32" s="36"/>
      <c r="GE32" s="36"/>
      <c r="GF32" s="36"/>
      <c r="GG32" s="36"/>
      <c r="GH32" s="36"/>
      <c r="GI32" s="36"/>
      <c r="GJ32" s="36"/>
      <c r="GK32" s="36"/>
      <c r="GL32" s="36"/>
      <c r="GM32" s="36"/>
      <c r="GN32" s="36"/>
      <c r="GO32" s="36"/>
      <c r="GP32" s="36"/>
      <c r="GQ32" s="36"/>
      <c r="GR32" s="36"/>
      <c r="GS32" s="36"/>
      <c r="GT32" s="36"/>
      <c r="GU32" s="36"/>
      <c r="GV32" s="36"/>
      <c r="GW32" s="36"/>
      <c r="GX32" s="36"/>
    </row>
    <row r="33" spans="1:206" s="37" customFormat="1">
      <c r="A33" s="119" t="s">
        <v>79</v>
      </c>
      <c r="B33" s="120"/>
      <c r="C33" s="120" t="s">
        <v>80</v>
      </c>
      <c r="D33" s="121" t="s">
        <v>62</v>
      </c>
      <c r="E33" s="123" t="s">
        <v>53</v>
      </c>
      <c r="F33" s="123" t="s">
        <v>13</v>
      </c>
      <c r="G33" s="106">
        <v>2025</v>
      </c>
      <c r="H33" s="32">
        <v>447700</v>
      </c>
      <c r="I33" s="33">
        <v>0</v>
      </c>
      <c r="J33" s="57">
        <f t="shared" si="0"/>
        <v>447700</v>
      </c>
      <c r="K33" s="92"/>
      <c r="L33" s="77" t="s">
        <v>219</v>
      </c>
      <c r="M33" s="75" t="s">
        <v>219</v>
      </c>
      <c r="N33" s="75" t="s">
        <v>219</v>
      </c>
      <c r="O33" s="75" t="s">
        <v>219</v>
      </c>
      <c r="P33" s="77"/>
      <c r="Q33" s="78" t="s">
        <v>219</v>
      </c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  <c r="CL33" s="36"/>
      <c r="CM33" s="36"/>
      <c r="CN33" s="36"/>
      <c r="CO33" s="36"/>
      <c r="CP33" s="36"/>
      <c r="CQ33" s="36"/>
      <c r="CR33" s="36"/>
      <c r="CS33" s="36"/>
      <c r="CT33" s="36"/>
      <c r="CU33" s="36"/>
      <c r="CV33" s="36"/>
      <c r="CW33" s="36"/>
      <c r="CX33" s="36"/>
      <c r="CY33" s="36"/>
      <c r="CZ33" s="36"/>
      <c r="DA33" s="36"/>
      <c r="DB33" s="36"/>
      <c r="DC33" s="36"/>
      <c r="DD33" s="36"/>
      <c r="DE33" s="36"/>
      <c r="DF33" s="36"/>
      <c r="DG33" s="36"/>
      <c r="DH33" s="36"/>
      <c r="DI33" s="36"/>
      <c r="DJ33" s="36"/>
      <c r="DK33" s="36"/>
      <c r="DL33" s="36"/>
      <c r="DM33" s="36"/>
      <c r="DN33" s="36"/>
      <c r="DO33" s="36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D33" s="36"/>
      <c r="EE33" s="36"/>
      <c r="EF33" s="36"/>
      <c r="EG33" s="36"/>
      <c r="EH33" s="36"/>
      <c r="EI33" s="36"/>
      <c r="EJ33" s="36"/>
      <c r="EK33" s="36"/>
      <c r="EL33" s="36"/>
      <c r="EM33" s="36"/>
      <c r="EN33" s="36"/>
      <c r="EO33" s="36"/>
      <c r="EP33" s="36"/>
      <c r="EQ33" s="36"/>
      <c r="ER33" s="36"/>
      <c r="ES33" s="36"/>
      <c r="ET33" s="36"/>
      <c r="EU33" s="36"/>
      <c r="EV33" s="36"/>
      <c r="EW33" s="36"/>
      <c r="EX33" s="36"/>
      <c r="EY33" s="36"/>
      <c r="EZ33" s="36"/>
      <c r="FA33" s="36"/>
      <c r="FB33" s="36"/>
      <c r="FC33" s="36"/>
      <c r="FD33" s="36"/>
      <c r="FE33" s="36"/>
      <c r="FF33" s="36"/>
      <c r="FG33" s="36"/>
      <c r="FH33" s="36"/>
      <c r="FI33" s="36"/>
      <c r="FJ33" s="36"/>
      <c r="FK33" s="36"/>
      <c r="FL33" s="36"/>
      <c r="FM33" s="36"/>
      <c r="FN33" s="36"/>
      <c r="FO33" s="36"/>
      <c r="FP33" s="36"/>
      <c r="FQ33" s="36"/>
      <c r="FR33" s="36"/>
      <c r="FS33" s="36"/>
      <c r="FT33" s="36"/>
      <c r="FU33" s="36"/>
      <c r="FV33" s="36"/>
      <c r="FW33" s="36"/>
      <c r="FX33" s="36"/>
      <c r="FY33" s="36"/>
      <c r="FZ33" s="36"/>
      <c r="GA33" s="36"/>
      <c r="GB33" s="36"/>
      <c r="GC33" s="36"/>
      <c r="GD33" s="36"/>
      <c r="GE33" s="36"/>
      <c r="GF33" s="36"/>
      <c r="GG33" s="36"/>
      <c r="GH33" s="36"/>
      <c r="GI33" s="36"/>
      <c r="GJ33" s="36"/>
      <c r="GK33" s="36"/>
      <c r="GL33" s="36"/>
      <c r="GM33" s="36"/>
      <c r="GN33" s="36"/>
      <c r="GO33" s="36"/>
      <c r="GP33" s="36"/>
      <c r="GQ33" s="36"/>
      <c r="GR33" s="36"/>
      <c r="GS33" s="36"/>
      <c r="GT33" s="36"/>
      <c r="GU33" s="36"/>
      <c r="GV33" s="36"/>
      <c r="GW33" s="36"/>
      <c r="GX33" s="36"/>
    </row>
    <row r="34" spans="1:206" s="37" customFormat="1">
      <c r="A34" s="119" t="s">
        <v>81</v>
      </c>
      <c r="B34" s="120"/>
      <c r="C34" s="120" t="s">
        <v>82</v>
      </c>
      <c r="D34" s="121" t="s">
        <v>12</v>
      </c>
      <c r="E34" s="123" t="s">
        <v>83</v>
      </c>
      <c r="F34" s="122" t="s">
        <v>13</v>
      </c>
      <c r="G34" s="106">
        <v>2025</v>
      </c>
      <c r="H34" s="32">
        <v>7836700</v>
      </c>
      <c r="I34" s="33">
        <v>481500</v>
      </c>
      <c r="J34" s="57">
        <f t="shared" si="0"/>
        <v>8318200</v>
      </c>
      <c r="K34" s="92"/>
      <c r="L34" s="77" t="s">
        <v>220</v>
      </c>
      <c r="M34" s="75" t="s">
        <v>219</v>
      </c>
      <c r="N34" s="75" t="s">
        <v>219</v>
      </c>
      <c r="O34" s="75" t="s">
        <v>219</v>
      </c>
      <c r="P34" s="77"/>
      <c r="Q34" s="78" t="s">
        <v>218</v>
      </c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</row>
    <row r="35" spans="1:206" s="37" customFormat="1">
      <c r="A35" s="119" t="s">
        <v>84</v>
      </c>
      <c r="B35" s="126"/>
      <c r="C35" s="126"/>
      <c r="D35" s="121" t="s">
        <v>12</v>
      </c>
      <c r="E35" s="122" t="s">
        <v>85</v>
      </c>
      <c r="F35" s="122" t="s">
        <v>13</v>
      </c>
      <c r="G35" s="106">
        <v>2025</v>
      </c>
      <c r="H35" s="32">
        <v>163350</v>
      </c>
      <c r="I35" s="33">
        <v>0</v>
      </c>
      <c r="J35" s="57">
        <f t="shared" si="0"/>
        <v>163350</v>
      </c>
      <c r="K35" s="92"/>
      <c r="L35" s="77" t="s">
        <v>219</v>
      </c>
      <c r="M35" s="75" t="s">
        <v>219</v>
      </c>
      <c r="N35" s="75" t="s">
        <v>219</v>
      </c>
      <c r="O35" s="75" t="s">
        <v>219</v>
      </c>
      <c r="P35" s="77"/>
      <c r="Q35" s="78" t="s">
        <v>219</v>
      </c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  <c r="FN35" s="36"/>
      <c r="FO35" s="36"/>
      <c r="FP35" s="36"/>
      <c r="FQ35" s="36"/>
      <c r="FR35" s="36"/>
      <c r="FS35" s="36"/>
      <c r="FT35" s="36"/>
      <c r="FU35" s="36"/>
      <c r="FV35" s="36"/>
      <c r="FW35" s="36"/>
      <c r="FX35" s="36"/>
      <c r="FY35" s="36"/>
      <c r="FZ35" s="36"/>
      <c r="GA35" s="36"/>
      <c r="GB35" s="36"/>
      <c r="GC35" s="36"/>
      <c r="GD35" s="36"/>
      <c r="GE35" s="36"/>
      <c r="GF35" s="36"/>
      <c r="GG35" s="36"/>
      <c r="GH35" s="36"/>
      <c r="GI35" s="36"/>
      <c r="GJ35" s="36"/>
      <c r="GK35" s="36"/>
      <c r="GL35" s="36"/>
      <c r="GM35" s="36"/>
      <c r="GN35" s="36"/>
      <c r="GO35" s="36"/>
      <c r="GP35" s="36"/>
      <c r="GQ35" s="36"/>
      <c r="GR35" s="36"/>
      <c r="GS35" s="36"/>
      <c r="GT35" s="36"/>
      <c r="GU35" s="36"/>
      <c r="GV35" s="36"/>
      <c r="GW35" s="36"/>
      <c r="GX35" s="36"/>
    </row>
    <row r="36" spans="1:206" s="37" customFormat="1">
      <c r="A36" s="119" t="s">
        <v>86</v>
      </c>
      <c r="B36" s="120"/>
      <c r="C36" s="120" t="s">
        <v>87</v>
      </c>
      <c r="D36" s="121" t="s">
        <v>12</v>
      </c>
      <c r="E36" s="123" t="s">
        <v>88</v>
      </c>
      <c r="F36" s="123" t="s">
        <v>13</v>
      </c>
      <c r="G36" s="106">
        <v>2025</v>
      </c>
      <c r="H36" s="32">
        <v>2087250</v>
      </c>
      <c r="I36" s="33">
        <v>0</v>
      </c>
      <c r="J36" s="57">
        <f t="shared" si="0"/>
        <v>2087250</v>
      </c>
      <c r="K36" s="92"/>
      <c r="L36" s="77" t="s">
        <v>219</v>
      </c>
      <c r="M36" s="75" t="s">
        <v>219</v>
      </c>
      <c r="N36" s="75" t="s">
        <v>219</v>
      </c>
      <c r="O36" s="75" t="s">
        <v>219</v>
      </c>
      <c r="P36" s="77"/>
      <c r="Q36" s="76" t="s">
        <v>222</v>
      </c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</row>
    <row r="37" spans="1:206" s="37" customFormat="1">
      <c r="A37" s="119" t="s">
        <v>86</v>
      </c>
      <c r="B37" s="120"/>
      <c r="C37" s="120" t="s">
        <v>87</v>
      </c>
      <c r="D37" s="121" t="s">
        <v>12</v>
      </c>
      <c r="E37" s="123" t="s">
        <v>89</v>
      </c>
      <c r="F37" s="123" t="s">
        <v>13</v>
      </c>
      <c r="G37" s="106">
        <v>2025</v>
      </c>
      <c r="H37" s="32">
        <v>320650</v>
      </c>
      <c r="I37" s="33">
        <v>0</v>
      </c>
      <c r="J37" s="57">
        <f t="shared" si="0"/>
        <v>320650</v>
      </c>
      <c r="K37" s="92"/>
      <c r="L37" s="77" t="s">
        <v>219</v>
      </c>
      <c r="M37" s="75" t="s">
        <v>219</v>
      </c>
      <c r="N37" s="75" t="s">
        <v>219</v>
      </c>
      <c r="O37" s="75" t="s">
        <v>219</v>
      </c>
      <c r="P37" s="77"/>
      <c r="Q37" s="78" t="s">
        <v>219</v>
      </c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36"/>
      <c r="FO37" s="36"/>
      <c r="FP37" s="36"/>
      <c r="FQ37" s="36"/>
      <c r="FR37" s="36"/>
      <c r="FS37" s="36"/>
      <c r="FT37" s="36"/>
      <c r="FU37" s="36"/>
      <c r="FV37" s="36"/>
      <c r="FW37" s="36"/>
      <c r="FX37" s="36"/>
      <c r="FY37" s="36"/>
      <c r="FZ37" s="36"/>
      <c r="GA37" s="36"/>
      <c r="GB37" s="36"/>
      <c r="GC37" s="36"/>
      <c r="GD37" s="36"/>
      <c r="GE37" s="36"/>
      <c r="GF37" s="36"/>
      <c r="GG37" s="36"/>
      <c r="GH37" s="36"/>
      <c r="GI37" s="36"/>
      <c r="GJ37" s="36"/>
      <c r="GK37" s="36"/>
      <c r="GL37" s="36"/>
      <c r="GM37" s="36"/>
      <c r="GN37" s="36"/>
      <c r="GO37" s="36"/>
      <c r="GP37" s="36"/>
      <c r="GQ37" s="36"/>
      <c r="GR37" s="36"/>
      <c r="GS37" s="36"/>
      <c r="GT37" s="36"/>
      <c r="GU37" s="36"/>
      <c r="GV37" s="36"/>
      <c r="GW37" s="36"/>
      <c r="GX37" s="36"/>
    </row>
    <row r="38" spans="1:206" s="37" customFormat="1">
      <c r="A38" s="119" t="s">
        <v>90</v>
      </c>
      <c r="B38" s="120"/>
      <c r="C38" s="120" t="s">
        <v>87</v>
      </c>
      <c r="D38" s="121" t="s">
        <v>12</v>
      </c>
      <c r="E38" s="122" t="s">
        <v>91</v>
      </c>
      <c r="F38" s="122" t="s">
        <v>13</v>
      </c>
      <c r="G38" s="106">
        <v>2025</v>
      </c>
      <c r="H38" s="32">
        <v>659450</v>
      </c>
      <c r="I38" s="33">
        <v>0</v>
      </c>
      <c r="J38" s="57">
        <f t="shared" si="0"/>
        <v>659450</v>
      </c>
      <c r="K38" s="92"/>
      <c r="L38" s="77" t="s">
        <v>220</v>
      </c>
      <c r="M38" s="75" t="s">
        <v>219</v>
      </c>
      <c r="N38" s="75" t="s">
        <v>219</v>
      </c>
      <c r="O38" s="75" t="s">
        <v>219</v>
      </c>
      <c r="P38" s="77"/>
      <c r="Q38" s="76" t="s">
        <v>222</v>
      </c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36"/>
      <c r="FO38" s="36"/>
      <c r="FP38" s="36"/>
      <c r="FQ38" s="36"/>
      <c r="FR38" s="36"/>
      <c r="FS38" s="36"/>
      <c r="FT38" s="36"/>
      <c r="FU38" s="36"/>
      <c r="FV38" s="36"/>
      <c r="FW38" s="36"/>
      <c r="FX38" s="36"/>
      <c r="FY38" s="36"/>
      <c r="FZ38" s="36"/>
      <c r="GA38" s="36"/>
      <c r="GB38" s="36"/>
      <c r="GC38" s="36"/>
      <c r="GD38" s="36"/>
      <c r="GE38" s="36"/>
      <c r="GF38" s="36"/>
      <c r="GG38" s="36"/>
      <c r="GH38" s="36"/>
      <c r="GI38" s="36"/>
      <c r="GJ38" s="36"/>
      <c r="GK38" s="36"/>
      <c r="GL38" s="36"/>
      <c r="GM38" s="36"/>
      <c r="GN38" s="36"/>
      <c r="GO38" s="36"/>
      <c r="GP38" s="36"/>
      <c r="GQ38" s="36"/>
      <c r="GR38" s="36"/>
      <c r="GS38" s="36"/>
      <c r="GT38" s="36"/>
      <c r="GU38" s="36"/>
      <c r="GV38" s="36"/>
      <c r="GW38" s="36"/>
      <c r="GX38" s="36"/>
    </row>
    <row r="39" spans="1:206" s="37" customFormat="1">
      <c r="A39" s="119" t="s">
        <v>92</v>
      </c>
      <c r="B39" s="120"/>
      <c r="C39" s="120" t="s">
        <v>93</v>
      </c>
      <c r="D39" s="121" t="s">
        <v>62</v>
      </c>
      <c r="E39" s="122" t="s">
        <v>94</v>
      </c>
      <c r="F39" s="122" t="s">
        <v>13</v>
      </c>
      <c r="G39" s="106">
        <v>2025</v>
      </c>
      <c r="H39" s="32">
        <v>968000</v>
      </c>
      <c r="I39" s="33">
        <v>0</v>
      </c>
      <c r="J39" s="57">
        <f t="shared" si="0"/>
        <v>968000</v>
      </c>
      <c r="K39" s="92"/>
      <c r="L39" s="77" t="s">
        <v>220</v>
      </c>
      <c r="M39" s="75" t="s">
        <v>219</v>
      </c>
      <c r="N39" s="75" t="s">
        <v>219</v>
      </c>
      <c r="O39" s="75" t="s">
        <v>219</v>
      </c>
      <c r="P39" s="77"/>
      <c r="Q39" s="76" t="s">
        <v>222</v>
      </c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</row>
    <row r="40" spans="1:206" s="37" customFormat="1">
      <c r="A40" s="125" t="s">
        <v>95</v>
      </c>
      <c r="B40" s="126"/>
      <c r="C40" s="126" t="s">
        <v>93</v>
      </c>
      <c r="D40" s="127" t="s">
        <v>62</v>
      </c>
      <c r="E40" s="122" t="s">
        <v>96</v>
      </c>
      <c r="F40" s="122" t="s">
        <v>13</v>
      </c>
      <c r="G40" s="106">
        <v>2025</v>
      </c>
      <c r="H40" s="32">
        <v>405350</v>
      </c>
      <c r="I40" s="33">
        <v>0</v>
      </c>
      <c r="J40" s="57">
        <f t="shared" si="0"/>
        <v>405350</v>
      </c>
      <c r="K40" s="92"/>
      <c r="L40" s="75" t="s">
        <v>219</v>
      </c>
      <c r="M40" s="75" t="s">
        <v>219</v>
      </c>
      <c r="N40" s="75" t="s">
        <v>219</v>
      </c>
      <c r="O40" s="75" t="s">
        <v>219</v>
      </c>
      <c r="P40" s="75"/>
      <c r="Q40" s="76" t="s">
        <v>222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</row>
    <row r="41" spans="1:206" s="37" customFormat="1">
      <c r="A41" s="119" t="s">
        <v>97</v>
      </c>
      <c r="B41" s="120"/>
      <c r="C41" s="120" t="s">
        <v>98</v>
      </c>
      <c r="D41" s="121" t="s">
        <v>12</v>
      </c>
      <c r="E41" s="122" t="s">
        <v>99</v>
      </c>
      <c r="F41" s="122" t="s">
        <v>13</v>
      </c>
      <c r="G41" s="106">
        <v>2025</v>
      </c>
      <c r="H41" s="32">
        <v>2226400</v>
      </c>
      <c r="I41" s="33">
        <v>0</v>
      </c>
      <c r="J41" s="57">
        <f t="shared" si="0"/>
        <v>2226400</v>
      </c>
      <c r="K41" s="92"/>
      <c r="L41" s="77" t="s">
        <v>218</v>
      </c>
      <c r="M41" s="77" t="s">
        <v>218</v>
      </c>
      <c r="N41" s="75" t="s">
        <v>219</v>
      </c>
      <c r="O41" s="75" t="s">
        <v>219</v>
      </c>
      <c r="P41" s="77"/>
      <c r="Q41" s="76" t="s">
        <v>219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</row>
    <row r="42" spans="1:206" s="37" customFormat="1">
      <c r="A42" s="125" t="s">
        <v>100</v>
      </c>
      <c r="B42" s="126"/>
      <c r="C42" s="126" t="s">
        <v>101</v>
      </c>
      <c r="D42" s="127" t="s">
        <v>12</v>
      </c>
      <c r="E42" s="122" t="s">
        <v>102</v>
      </c>
      <c r="F42" s="122" t="s">
        <v>13</v>
      </c>
      <c r="G42" s="106">
        <v>2025</v>
      </c>
      <c r="H42" s="32">
        <v>1349150</v>
      </c>
      <c r="I42" s="33">
        <v>0</v>
      </c>
      <c r="J42" s="57">
        <f t="shared" si="0"/>
        <v>1349150</v>
      </c>
      <c r="K42" s="92"/>
      <c r="L42" s="75" t="s">
        <v>218</v>
      </c>
      <c r="M42" s="75" t="s">
        <v>219</v>
      </c>
      <c r="N42" s="75" t="s">
        <v>219</v>
      </c>
      <c r="O42" s="75" t="s">
        <v>219</v>
      </c>
      <c r="P42" s="75"/>
      <c r="Q42" s="76" t="s">
        <v>222</v>
      </c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</row>
    <row r="43" spans="1:206" s="37" customFormat="1">
      <c r="A43" s="119" t="s">
        <v>103</v>
      </c>
      <c r="B43" s="120"/>
      <c r="C43" s="120" t="s">
        <v>104</v>
      </c>
      <c r="D43" s="121" t="s">
        <v>12</v>
      </c>
      <c r="E43" s="122" t="s">
        <v>63</v>
      </c>
      <c r="F43" s="122" t="s">
        <v>13</v>
      </c>
      <c r="G43" s="106">
        <v>2025</v>
      </c>
      <c r="H43" s="32">
        <v>1220890</v>
      </c>
      <c r="I43" s="33">
        <v>108900</v>
      </c>
      <c r="J43" s="57">
        <f t="shared" si="0"/>
        <v>1329790</v>
      </c>
      <c r="K43" s="92"/>
      <c r="L43" s="77" t="s">
        <v>219</v>
      </c>
      <c r="M43" s="75" t="s">
        <v>219</v>
      </c>
      <c r="N43" s="75" t="s">
        <v>219</v>
      </c>
      <c r="O43" s="75" t="s">
        <v>219</v>
      </c>
      <c r="P43" s="77"/>
      <c r="Q43" s="78" t="s">
        <v>218</v>
      </c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</row>
    <row r="44" spans="1:206" s="37" customFormat="1">
      <c r="A44" s="125" t="s">
        <v>105</v>
      </c>
      <c r="B44" s="126"/>
      <c r="C44" s="126" t="s">
        <v>104</v>
      </c>
      <c r="D44" s="127" t="s">
        <v>12</v>
      </c>
      <c r="E44" s="123" t="s">
        <v>106</v>
      </c>
      <c r="F44" s="123" t="s">
        <v>13</v>
      </c>
      <c r="G44" s="106">
        <v>2025</v>
      </c>
      <c r="H44" s="32">
        <v>266200</v>
      </c>
      <c r="I44" s="33">
        <v>0</v>
      </c>
      <c r="J44" s="57">
        <f t="shared" si="0"/>
        <v>266200</v>
      </c>
      <c r="K44" s="92"/>
      <c r="L44" s="77" t="s">
        <v>219</v>
      </c>
      <c r="M44" s="75" t="s">
        <v>219</v>
      </c>
      <c r="N44" s="75" t="s">
        <v>219</v>
      </c>
      <c r="O44" s="77" t="s">
        <v>223</v>
      </c>
      <c r="P44" s="77"/>
      <c r="Q44" s="78" t="s">
        <v>219</v>
      </c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</row>
    <row r="45" spans="1:206" s="37" customFormat="1">
      <c r="A45" s="125" t="s">
        <v>107</v>
      </c>
      <c r="B45" s="126"/>
      <c r="C45" s="126" t="s">
        <v>108</v>
      </c>
      <c r="D45" s="127" t="s">
        <v>12</v>
      </c>
      <c r="E45" s="122" t="s">
        <v>109</v>
      </c>
      <c r="F45" s="122" t="s">
        <v>13</v>
      </c>
      <c r="G45" s="106">
        <v>2025</v>
      </c>
      <c r="H45" s="32">
        <v>14316000</v>
      </c>
      <c r="I45" s="33">
        <v>1850000</v>
      </c>
      <c r="J45" s="57">
        <f t="shared" si="0"/>
        <v>16166000</v>
      </c>
      <c r="K45" s="93" t="s">
        <v>217</v>
      </c>
      <c r="L45" s="75" t="s">
        <v>218</v>
      </c>
      <c r="M45" s="75" t="s">
        <v>218</v>
      </c>
      <c r="N45" s="75" t="s">
        <v>219</v>
      </c>
      <c r="O45" s="75" t="s">
        <v>219</v>
      </c>
      <c r="P45" s="75"/>
      <c r="Q45" s="76" t="s">
        <v>218</v>
      </c>
      <c r="R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6"/>
      <c r="BT45" s="36"/>
      <c r="BU45" s="36"/>
      <c r="BV45" s="36"/>
      <c r="BW45" s="36"/>
      <c r="BX45" s="36"/>
      <c r="BY45" s="36"/>
      <c r="BZ45" s="36"/>
      <c r="CA45" s="36"/>
      <c r="CB45" s="36"/>
      <c r="CC45" s="36"/>
      <c r="CD45" s="36"/>
      <c r="CE45" s="36"/>
      <c r="CF45" s="36"/>
      <c r="CG45" s="36"/>
      <c r="CH45" s="36"/>
      <c r="CI45" s="36"/>
      <c r="CJ45" s="36"/>
      <c r="CK45" s="36"/>
      <c r="CL45" s="36"/>
      <c r="CM45" s="36"/>
      <c r="CN45" s="36"/>
      <c r="CO45" s="36"/>
      <c r="CP45" s="36"/>
      <c r="CQ45" s="36"/>
      <c r="CR45" s="36"/>
      <c r="CS45" s="36"/>
      <c r="CT45" s="36"/>
      <c r="CU45" s="36"/>
      <c r="CV45" s="36"/>
      <c r="CW45" s="36"/>
      <c r="CX45" s="36"/>
      <c r="CY45" s="36"/>
      <c r="CZ45" s="36"/>
      <c r="DA45" s="36"/>
      <c r="DB45" s="36"/>
      <c r="DC45" s="36"/>
      <c r="DD45" s="36"/>
      <c r="DE45" s="36"/>
      <c r="DF45" s="36"/>
      <c r="DG45" s="36"/>
      <c r="DH45" s="36"/>
      <c r="DI45" s="36"/>
      <c r="DJ45" s="36"/>
      <c r="DK45" s="36"/>
      <c r="DL45" s="36"/>
      <c r="DM45" s="36"/>
      <c r="DN45" s="36"/>
      <c r="DO45" s="36"/>
      <c r="DP45" s="36"/>
      <c r="DQ45" s="36"/>
      <c r="DR45" s="36"/>
      <c r="DS45" s="36"/>
      <c r="DT45" s="36"/>
      <c r="DU45" s="36"/>
      <c r="DV45" s="36"/>
      <c r="DW45" s="36"/>
      <c r="DX45" s="36"/>
      <c r="DY45" s="36"/>
      <c r="DZ45" s="36"/>
      <c r="EA45" s="36"/>
      <c r="EB45" s="36"/>
      <c r="EC45" s="36"/>
      <c r="ED45" s="36"/>
      <c r="EE45" s="36"/>
      <c r="EF45" s="36"/>
      <c r="EG45" s="36"/>
      <c r="EH45" s="36"/>
      <c r="EI45" s="36"/>
      <c r="EJ45" s="36"/>
      <c r="EK45" s="36"/>
      <c r="EL45" s="36"/>
      <c r="EM45" s="36"/>
      <c r="EN45" s="36"/>
      <c r="EO45" s="36"/>
      <c r="EP45" s="36"/>
      <c r="EQ45" s="36"/>
      <c r="ER45" s="36"/>
      <c r="ES45" s="36"/>
      <c r="ET45" s="36"/>
      <c r="EU45" s="36"/>
      <c r="EV45" s="36"/>
      <c r="EW45" s="36"/>
      <c r="EX45" s="36"/>
      <c r="EY45" s="36"/>
      <c r="EZ45" s="36"/>
      <c r="FA45" s="36"/>
      <c r="FB45" s="36"/>
      <c r="FC45" s="36"/>
      <c r="FD45" s="36"/>
      <c r="FE45" s="36"/>
      <c r="FF45" s="36"/>
      <c r="FG45" s="36"/>
      <c r="FH45" s="36"/>
      <c r="FI45" s="36"/>
      <c r="FJ45" s="36"/>
      <c r="FK45" s="36"/>
      <c r="FL45" s="36"/>
      <c r="FM45" s="36"/>
      <c r="FN45" s="36"/>
      <c r="FO45" s="36"/>
      <c r="FP45" s="36"/>
      <c r="FQ45" s="36"/>
      <c r="FR45" s="36"/>
      <c r="FS45" s="36"/>
      <c r="FT45" s="36"/>
      <c r="FU45" s="36"/>
      <c r="FV45" s="36"/>
      <c r="FW45" s="36"/>
      <c r="FX45" s="36"/>
      <c r="FY45" s="36"/>
      <c r="FZ45" s="36"/>
      <c r="GA45" s="36"/>
      <c r="GB45" s="36"/>
      <c r="GC45" s="36"/>
      <c r="GD45" s="36"/>
      <c r="GE45" s="36"/>
      <c r="GF45" s="36"/>
      <c r="GG45" s="36"/>
      <c r="GH45" s="36"/>
      <c r="GI45" s="36"/>
      <c r="GJ45" s="36"/>
      <c r="GK45" s="36"/>
      <c r="GL45" s="36"/>
      <c r="GM45" s="36"/>
      <c r="GN45" s="36"/>
      <c r="GO45" s="36"/>
      <c r="GP45" s="36"/>
      <c r="GQ45" s="36"/>
      <c r="GR45" s="36"/>
      <c r="GS45" s="36"/>
      <c r="GT45" s="36"/>
      <c r="GU45" s="36"/>
      <c r="GV45" s="36"/>
      <c r="GW45" s="36"/>
      <c r="GX45" s="36"/>
    </row>
    <row r="46" spans="1:206" s="37" customFormat="1">
      <c r="A46" s="119" t="s">
        <v>107</v>
      </c>
      <c r="B46" s="126"/>
      <c r="C46" s="126" t="s">
        <v>108</v>
      </c>
      <c r="D46" s="121" t="s">
        <v>12</v>
      </c>
      <c r="E46" s="122" t="s">
        <v>110</v>
      </c>
      <c r="F46" s="122"/>
      <c r="G46" s="106">
        <v>2025</v>
      </c>
      <c r="H46" s="60" t="s">
        <v>201</v>
      </c>
      <c r="I46" s="59"/>
      <c r="J46" s="61" t="s">
        <v>202</v>
      </c>
      <c r="K46" s="92"/>
      <c r="L46" s="77" t="s">
        <v>224</v>
      </c>
      <c r="M46" s="77" t="s">
        <v>224</v>
      </c>
      <c r="N46" s="77" t="s">
        <v>224</v>
      </c>
      <c r="O46" s="75" t="s">
        <v>219</v>
      </c>
      <c r="P46" s="77"/>
      <c r="Q46" s="78" t="s">
        <v>224</v>
      </c>
      <c r="R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</row>
    <row r="47" spans="1:206" s="37" customFormat="1" ht="20">
      <c r="A47" s="119" t="s">
        <v>107</v>
      </c>
      <c r="B47" s="120"/>
      <c r="C47" s="120" t="s">
        <v>108</v>
      </c>
      <c r="D47" s="121" t="s">
        <v>12</v>
      </c>
      <c r="E47" s="123" t="s">
        <v>111</v>
      </c>
      <c r="F47" s="122"/>
      <c r="G47" s="106">
        <v>2025</v>
      </c>
      <c r="H47" s="60" t="s">
        <v>201</v>
      </c>
      <c r="I47" s="59"/>
      <c r="J47" s="61" t="s">
        <v>202</v>
      </c>
      <c r="K47" s="92"/>
      <c r="L47" s="77" t="s">
        <v>224</v>
      </c>
      <c r="M47" s="77" t="s">
        <v>224</v>
      </c>
      <c r="N47" s="77" t="s">
        <v>224</v>
      </c>
      <c r="O47" s="75" t="s">
        <v>219</v>
      </c>
      <c r="P47" s="77"/>
      <c r="Q47" s="78" t="s">
        <v>224</v>
      </c>
      <c r="R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36"/>
      <c r="AV47" s="36"/>
      <c r="AW47" s="36"/>
      <c r="AX47" s="36"/>
      <c r="AY47" s="36"/>
      <c r="AZ47" s="36"/>
      <c r="BA47" s="36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36"/>
      <c r="BR47" s="36"/>
      <c r="BS47" s="36"/>
      <c r="BT47" s="36"/>
      <c r="BU47" s="36"/>
      <c r="BV47" s="36"/>
      <c r="BW47" s="36"/>
      <c r="BX47" s="36"/>
      <c r="BY47" s="36"/>
      <c r="BZ47" s="36"/>
      <c r="CA47" s="36"/>
      <c r="CB47" s="36"/>
      <c r="CC47" s="36"/>
      <c r="CD47" s="36"/>
      <c r="CE47" s="36"/>
      <c r="CF47" s="36"/>
      <c r="CG47" s="36"/>
      <c r="CH47" s="36"/>
      <c r="CI47" s="36"/>
      <c r="CJ47" s="36"/>
      <c r="CK47" s="36"/>
      <c r="CL47" s="36"/>
      <c r="CM47" s="36"/>
      <c r="CN47" s="36"/>
      <c r="CO47" s="36"/>
      <c r="CP47" s="36"/>
      <c r="CQ47" s="36"/>
      <c r="CR47" s="36"/>
      <c r="CS47" s="36"/>
      <c r="CT47" s="36"/>
      <c r="CU47" s="36"/>
      <c r="CV47" s="36"/>
      <c r="CW47" s="36"/>
      <c r="CX47" s="36"/>
      <c r="CY47" s="36"/>
      <c r="CZ47" s="36"/>
      <c r="DA47" s="36"/>
      <c r="DB47" s="36"/>
      <c r="DC47" s="36"/>
      <c r="DD47" s="36"/>
      <c r="DE47" s="36"/>
      <c r="DF47" s="36"/>
      <c r="DG47" s="36"/>
      <c r="DH47" s="36"/>
      <c r="DI47" s="36"/>
      <c r="DJ47" s="36"/>
      <c r="DK47" s="36"/>
      <c r="DL47" s="36"/>
      <c r="DM47" s="36"/>
      <c r="DN47" s="36"/>
      <c r="DO47" s="36"/>
      <c r="DP47" s="36"/>
      <c r="DQ47" s="36"/>
      <c r="DR47" s="36"/>
      <c r="DS47" s="36"/>
      <c r="DT47" s="36"/>
      <c r="DU47" s="36"/>
      <c r="DV47" s="36"/>
      <c r="DW47" s="36"/>
      <c r="DX47" s="36"/>
      <c r="DY47" s="36"/>
      <c r="DZ47" s="36"/>
      <c r="EA47" s="36"/>
      <c r="EB47" s="36"/>
      <c r="EC47" s="36"/>
      <c r="ED47" s="36"/>
      <c r="EE47" s="36"/>
      <c r="EF47" s="36"/>
      <c r="EG47" s="36"/>
      <c r="EH47" s="36"/>
      <c r="EI47" s="36"/>
      <c r="EJ47" s="36"/>
      <c r="EK47" s="36"/>
      <c r="EL47" s="36"/>
      <c r="EM47" s="36"/>
      <c r="EN47" s="36"/>
      <c r="EO47" s="36"/>
      <c r="EP47" s="36"/>
      <c r="EQ47" s="36"/>
      <c r="ER47" s="36"/>
      <c r="ES47" s="36"/>
      <c r="ET47" s="36"/>
      <c r="EU47" s="36"/>
      <c r="EV47" s="36"/>
      <c r="EW47" s="36"/>
      <c r="EX47" s="36"/>
      <c r="EY47" s="36"/>
      <c r="EZ47" s="36"/>
      <c r="FA47" s="36"/>
      <c r="FB47" s="36"/>
      <c r="FC47" s="36"/>
      <c r="FD47" s="36"/>
      <c r="FE47" s="36"/>
      <c r="FF47" s="36"/>
      <c r="FG47" s="36"/>
      <c r="FH47" s="36"/>
      <c r="FI47" s="36"/>
      <c r="FJ47" s="36"/>
      <c r="FK47" s="36"/>
      <c r="FL47" s="36"/>
      <c r="FM47" s="36"/>
      <c r="FN47" s="36"/>
      <c r="FO47" s="36"/>
      <c r="FP47" s="36"/>
      <c r="FQ47" s="36"/>
      <c r="FR47" s="36"/>
      <c r="FS47" s="36"/>
      <c r="FT47" s="36"/>
      <c r="FU47" s="36"/>
      <c r="FV47" s="36"/>
      <c r="FW47" s="36"/>
      <c r="FX47" s="36"/>
      <c r="FY47" s="36"/>
      <c r="FZ47" s="36"/>
      <c r="GA47" s="36"/>
      <c r="GB47" s="36"/>
      <c r="GC47" s="36"/>
      <c r="GD47" s="36"/>
      <c r="GE47" s="36"/>
      <c r="GF47" s="36"/>
      <c r="GG47" s="36"/>
      <c r="GH47" s="36"/>
      <c r="GI47" s="36"/>
      <c r="GJ47" s="36"/>
      <c r="GK47" s="36"/>
      <c r="GL47" s="36"/>
      <c r="GM47" s="36"/>
      <c r="GN47" s="36"/>
      <c r="GO47" s="36"/>
      <c r="GP47" s="36"/>
      <c r="GQ47" s="36"/>
      <c r="GR47" s="36"/>
      <c r="GS47" s="36"/>
      <c r="GT47" s="36"/>
      <c r="GU47" s="36"/>
      <c r="GV47" s="36"/>
      <c r="GW47" s="36"/>
      <c r="GX47" s="36"/>
    </row>
    <row r="48" spans="1:206" s="37" customFormat="1">
      <c r="A48" s="128" t="s">
        <v>107</v>
      </c>
      <c r="B48" s="126"/>
      <c r="C48" s="126" t="s">
        <v>108</v>
      </c>
      <c r="D48" s="130" t="s">
        <v>12</v>
      </c>
      <c r="E48" s="123" t="s">
        <v>112</v>
      </c>
      <c r="F48" s="123"/>
      <c r="G48" s="106">
        <v>2025</v>
      </c>
      <c r="H48" s="60" t="s">
        <v>201</v>
      </c>
      <c r="I48" s="59"/>
      <c r="J48" s="61" t="s">
        <v>202</v>
      </c>
      <c r="K48" s="92"/>
      <c r="L48" s="75" t="s">
        <v>224</v>
      </c>
      <c r="M48" s="75" t="s">
        <v>224</v>
      </c>
      <c r="N48" s="75" t="s">
        <v>224</v>
      </c>
      <c r="O48" s="75" t="s">
        <v>219</v>
      </c>
      <c r="P48" s="75"/>
      <c r="Q48" s="78" t="s">
        <v>224</v>
      </c>
      <c r="R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</row>
    <row r="49" spans="1:206" s="37" customFormat="1" ht="20">
      <c r="A49" s="119" t="s">
        <v>113</v>
      </c>
      <c r="B49" s="120"/>
      <c r="C49" s="120" t="s">
        <v>114</v>
      </c>
      <c r="D49" s="121" t="s">
        <v>12</v>
      </c>
      <c r="E49" s="122" t="s">
        <v>115</v>
      </c>
      <c r="F49" s="122" t="s">
        <v>13</v>
      </c>
      <c r="G49" s="106">
        <v>2025</v>
      </c>
      <c r="H49" s="32">
        <v>3139950</v>
      </c>
      <c r="I49" s="33">
        <v>278300</v>
      </c>
      <c r="J49" s="57">
        <f t="shared" si="0"/>
        <v>3418250</v>
      </c>
      <c r="K49" s="92"/>
      <c r="L49" s="77" t="s">
        <v>218</v>
      </c>
      <c r="M49" s="77" t="s">
        <v>218</v>
      </c>
      <c r="N49" s="75" t="s">
        <v>219</v>
      </c>
      <c r="O49" s="75" t="s">
        <v>219</v>
      </c>
      <c r="P49" s="77"/>
      <c r="Q49" s="78" t="s">
        <v>219</v>
      </c>
      <c r="R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</row>
    <row r="50" spans="1:206" s="37" customFormat="1">
      <c r="A50" s="119" t="s">
        <v>116</v>
      </c>
      <c r="B50" s="120"/>
      <c r="C50" s="120" t="s">
        <v>114</v>
      </c>
      <c r="D50" s="121" t="s">
        <v>12</v>
      </c>
      <c r="E50" s="122" t="s">
        <v>117</v>
      </c>
      <c r="F50" s="122" t="s">
        <v>13</v>
      </c>
      <c r="G50" s="106">
        <v>2025</v>
      </c>
      <c r="H50" s="32">
        <v>1095050</v>
      </c>
      <c r="I50" s="33">
        <v>0</v>
      </c>
      <c r="J50" s="57">
        <f t="shared" si="0"/>
        <v>1095050</v>
      </c>
      <c r="K50" s="92"/>
      <c r="L50" s="77" t="s">
        <v>218</v>
      </c>
      <c r="M50" s="75" t="s">
        <v>219</v>
      </c>
      <c r="N50" s="75" t="s">
        <v>219</v>
      </c>
      <c r="O50" s="75" t="s">
        <v>219</v>
      </c>
      <c r="P50" s="77"/>
      <c r="Q50" s="78" t="s">
        <v>219</v>
      </c>
      <c r="R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</row>
    <row r="51" spans="1:206" s="37" customFormat="1">
      <c r="A51" s="119" t="s">
        <v>118</v>
      </c>
      <c r="B51" s="120"/>
      <c r="C51" s="120" t="s">
        <v>119</v>
      </c>
      <c r="D51" s="121" t="s">
        <v>12</v>
      </c>
      <c r="E51" s="123" t="s">
        <v>26</v>
      </c>
      <c r="F51" s="123" t="s">
        <v>13</v>
      </c>
      <c r="G51" s="107" t="s">
        <v>200</v>
      </c>
      <c r="H51" s="32">
        <v>4358480</v>
      </c>
      <c r="I51" s="33">
        <v>0</v>
      </c>
      <c r="J51" s="57">
        <f t="shared" si="0"/>
        <v>4358480</v>
      </c>
      <c r="K51" s="92"/>
      <c r="L51" s="77" t="s">
        <v>219</v>
      </c>
      <c r="M51" s="75" t="s">
        <v>219</v>
      </c>
      <c r="N51" s="75" t="s">
        <v>219</v>
      </c>
      <c r="O51" s="75" t="s">
        <v>219</v>
      </c>
      <c r="P51" s="77"/>
      <c r="Q51" s="78" t="s">
        <v>219</v>
      </c>
      <c r="R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</row>
    <row r="52" spans="1:206" s="37" customFormat="1">
      <c r="A52" s="131" t="s">
        <v>120</v>
      </c>
      <c r="B52" s="122"/>
      <c r="C52" s="122"/>
      <c r="D52" s="121" t="s">
        <v>12</v>
      </c>
      <c r="E52" s="122" t="s">
        <v>121</v>
      </c>
      <c r="F52" s="122" t="s">
        <v>122</v>
      </c>
      <c r="G52" s="150" t="s">
        <v>200</v>
      </c>
      <c r="H52" s="32">
        <v>30780</v>
      </c>
      <c r="I52" s="33">
        <v>0</v>
      </c>
      <c r="J52" s="57">
        <f t="shared" si="0"/>
        <v>30780</v>
      </c>
      <c r="K52" s="92"/>
      <c r="L52" s="77" t="s">
        <v>219</v>
      </c>
      <c r="M52" s="75" t="s">
        <v>219</v>
      </c>
      <c r="N52" s="75" t="s">
        <v>219</v>
      </c>
      <c r="O52" s="75" t="s">
        <v>219</v>
      </c>
      <c r="P52" s="77"/>
      <c r="Q52" s="78" t="s">
        <v>219</v>
      </c>
      <c r="R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</row>
    <row r="53" spans="1:206" s="37" customFormat="1">
      <c r="A53" s="132" t="s">
        <v>123</v>
      </c>
      <c r="B53" s="133"/>
      <c r="C53" s="134" t="s">
        <v>124</v>
      </c>
      <c r="D53" s="134" t="s">
        <v>125</v>
      </c>
      <c r="E53" s="135" t="s">
        <v>126</v>
      </c>
      <c r="F53" s="134" t="s">
        <v>13</v>
      </c>
      <c r="G53" s="108" t="s">
        <v>200</v>
      </c>
      <c r="H53" s="32">
        <v>1070170</v>
      </c>
      <c r="I53" s="33">
        <v>0</v>
      </c>
      <c r="J53" s="33">
        <f t="shared" ref="J53:J56" si="1">SUM(H53:I53)</f>
        <v>1070170</v>
      </c>
      <c r="K53" s="92"/>
      <c r="L53" s="77" t="s">
        <v>219</v>
      </c>
      <c r="M53" s="75" t="s">
        <v>219</v>
      </c>
      <c r="N53" s="75" t="s">
        <v>219</v>
      </c>
      <c r="O53" s="75" t="s">
        <v>219</v>
      </c>
      <c r="P53" s="77" t="s">
        <v>225</v>
      </c>
      <c r="Q53" s="78" t="s">
        <v>219</v>
      </c>
      <c r="R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  <c r="FN53" s="36"/>
      <c r="FO53" s="36"/>
      <c r="FP53" s="36"/>
      <c r="FQ53" s="36"/>
      <c r="FR53" s="36"/>
      <c r="FS53" s="36"/>
      <c r="FT53" s="36"/>
      <c r="FU53" s="36"/>
      <c r="FV53" s="36"/>
      <c r="FW53" s="36"/>
      <c r="FX53" s="36"/>
      <c r="FY53" s="36"/>
      <c r="FZ53" s="36"/>
      <c r="GA53" s="36"/>
      <c r="GB53" s="36"/>
      <c r="GC53" s="36"/>
      <c r="GD53" s="36"/>
      <c r="GE53" s="36"/>
      <c r="GF53" s="36"/>
      <c r="GG53" s="36"/>
      <c r="GH53" s="36"/>
      <c r="GI53" s="36"/>
      <c r="GJ53" s="36"/>
      <c r="GK53" s="36"/>
      <c r="GL53" s="36"/>
      <c r="GM53" s="36"/>
      <c r="GN53" s="36"/>
      <c r="GO53" s="36"/>
      <c r="GP53" s="36"/>
      <c r="GQ53" s="36"/>
      <c r="GR53" s="36"/>
      <c r="GS53" s="36"/>
      <c r="GT53" s="36"/>
      <c r="GU53" s="36"/>
      <c r="GV53" s="36"/>
      <c r="GW53" s="36"/>
      <c r="GX53" s="36"/>
    </row>
    <row r="54" spans="1:206" s="37" customFormat="1">
      <c r="A54" s="132" t="s">
        <v>127</v>
      </c>
      <c r="B54" s="133"/>
      <c r="C54" s="134" t="s">
        <v>128</v>
      </c>
      <c r="D54" s="134" t="s">
        <v>125</v>
      </c>
      <c r="E54" s="135" t="s">
        <v>129</v>
      </c>
      <c r="F54" s="134" t="s">
        <v>13</v>
      </c>
      <c r="G54" s="108" t="s">
        <v>200</v>
      </c>
      <c r="H54" s="32">
        <v>4815250</v>
      </c>
      <c r="I54" s="33">
        <v>0</v>
      </c>
      <c r="J54" s="33">
        <f t="shared" si="1"/>
        <v>4815250</v>
      </c>
      <c r="K54" s="92"/>
      <c r="L54" s="77" t="s">
        <v>219</v>
      </c>
      <c r="M54" s="75" t="s">
        <v>219</v>
      </c>
      <c r="N54" s="75" t="s">
        <v>219</v>
      </c>
      <c r="O54" s="75" t="s">
        <v>221</v>
      </c>
      <c r="P54" s="77" t="s">
        <v>227</v>
      </c>
      <c r="Q54" s="78" t="s">
        <v>219</v>
      </c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</row>
    <row r="55" spans="1:206" s="37" customFormat="1">
      <c r="A55" s="132" t="s">
        <v>194</v>
      </c>
      <c r="B55" s="133"/>
      <c r="C55" s="134"/>
      <c r="D55" s="134"/>
      <c r="E55" s="135" t="s">
        <v>195</v>
      </c>
      <c r="F55" s="134" t="s">
        <v>13</v>
      </c>
      <c r="G55" s="108" t="s">
        <v>200</v>
      </c>
      <c r="H55" s="32">
        <v>515000</v>
      </c>
      <c r="I55" s="33">
        <v>0</v>
      </c>
      <c r="J55" s="33">
        <f t="shared" si="1"/>
        <v>515000</v>
      </c>
      <c r="K55" s="92"/>
      <c r="L55" s="77" t="s">
        <v>219</v>
      </c>
      <c r="M55" s="75" t="s">
        <v>219</v>
      </c>
      <c r="N55" s="75" t="s">
        <v>219</v>
      </c>
      <c r="O55" s="75" t="s">
        <v>218</v>
      </c>
      <c r="P55" s="77" t="s">
        <v>226</v>
      </c>
      <c r="Q55" s="78" t="s">
        <v>219</v>
      </c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</row>
    <row r="56" spans="1:206" s="37" customFormat="1">
      <c r="A56" s="132" t="s">
        <v>196</v>
      </c>
      <c r="B56" s="133"/>
      <c r="C56" s="134"/>
      <c r="D56" s="134" t="s">
        <v>62</v>
      </c>
      <c r="E56" s="135" t="s">
        <v>197</v>
      </c>
      <c r="F56" s="134" t="s">
        <v>13</v>
      </c>
      <c r="G56" s="108" t="s">
        <v>200</v>
      </c>
      <c r="H56" s="58">
        <v>5150000</v>
      </c>
      <c r="I56" s="33">
        <v>0</v>
      </c>
      <c r="J56" s="33">
        <f t="shared" si="1"/>
        <v>5150000</v>
      </c>
      <c r="K56" s="92"/>
      <c r="L56" s="77" t="s">
        <v>219</v>
      </c>
      <c r="M56" s="75" t="s">
        <v>219</v>
      </c>
      <c r="N56" s="75" t="s">
        <v>219</v>
      </c>
      <c r="O56" s="75" t="s">
        <v>218</v>
      </c>
      <c r="P56" s="77" t="s">
        <v>226</v>
      </c>
      <c r="Q56" s="78" t="s">
        <v>219</v>
      </c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</row>
    <row r="57" spans="1:206" s="37" customFormat="1">
      <c r="A57" s="132" t="s">
        <v>130</v>
      </c>
      <c r="B57" s="133"/>
      <c r="C57" s="134" t="s">
        <v>131</v>
      </c>
      <c r="D57" s="134" t="s">
        <v>132</v>
      </c>
      <c r="E57" s="135" t="s">
        <v>133</v>
      </c>
      <c r="F57" s="134" t="s">
        <v>13</v>
      </c>
      <c r="G57" s="108" t="s">
        <v>200</v>
      </c>
      <c r="H57" s="32">
        <v>31930</v>
      </c>
      <c r="I57" s="33">
        <v>16480</v>
      </c>
      <c r="J57" s="57">
        <f t="shared" ref="J57:J60" si="2">H57+I57</f>
        <v>48410</v>
      </c>
      <c r="K57" s="92"/>
      <c r="L57" s="77" t="s">
        <v>219</v>
      </c>
      <c r="M57" s="75" t="s">
        <v>219</v>
      </c>
      <c r="N57" s="75" t="s">
        <v>219</v>
      </c>
      <c r="O57" s="75" t="s">
        <v>229</v>
      </c>
      <c r="P57" s="77" t="s">
        <v>228</v>
      </c>
      <c r="Q57" s="78" t="s">
        <v>219</v>
      </c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</row>
    <row r="58" spans="1:206" s="37" customFormat="1">
      <c r="A58" s="132" t="s">
        <v>134</v>
      </c>
      <c r="B58" s="133"/>
      <c r="C58" s="134" t="s">
        <v>135</v>
      </c>
      <c r="D58" s="134" t="s">
        <v>132</v>
      </c>
      <c r="E58" s="135" t="s">
        <v>136</v>
      </c>
      <c r="F58" s="134" t="s">
        <v>13</v>
      </c>
      <c r="G58" s="108" t="s">
        <v>200</v>
      </c>
      <c r="H58" s="32">
        <v>31930</v>
      </c>
      <c r="I58" s="33">
        <v>16480</v>
      </c>
      <c r="J58" s="57">
        <f t="shared" si="2"/>
        <v>48410</v>
      </c>
      <c r="K58" s="92"/>
      <c r="L58" s="77" t="s">
        <v>219</v>
      </c>
      <c r="M58" s="75" t="s">
        <v>219</v>
      </c>
      <c r="N58" s="75" t="s">
        <v>219</v>
      </c>
      <c r="O58" s="75" t="s">
        <v>229</v>
      </c>
      <c r="P58" s="77" t="s">
        <v>228</v>
      </c>
      <c r="Q58" s="78" t="s">
        <v>219</v>
      </c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</row>
    <row r="59" spans="1:206" s="37" customFormat="1">
      <c r="A59" s="132" t="s">
        <v>137</v>
      </c>
      <c r="B59" s="133"/>
      <c r="C59" s="136" t="s">
        <v>190</v>
      </c>
      <c r="D59" s="134" t="s">
        <v>125</v>
      </c>
      <c r="E59" s="135" t="s">
        <v>138</v>
      </c>
      <c r="F59" s="134" t="s">
        <v>13</v>
      </c>
      <c r="G59" s="108" t="s">
        <v>200</v>
      </c>
      <c r="H59" s="32">
        <v>31930</v>
      </c>
      <c r="I59" s="33">
        <v>16480</v>
      </c>
      <c r="J59" s="57">
        <f t="shared" si="2"/>
        <v>48410</v>
      </c>
      <c r="K59" s="92"/>
      <c r="L59" s="77" t="s">
        <v>219</v>
      </c>
      <c r="M59" s="75" t="s">
        <v>219</v>
      </c>
      <c r="N59" s="75" t="s">
        <v>219</v>
      </c>
      <c r="O59" s="75" t="s">
        <v>229</v>
      </c>
      <c r="P59" s="77" t="s">
        <v>228</v>
      </c>
      <c r="Q59" s="78" t="s">
        <v>219</v>
      </c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</row>
    <row r="60" spans="1:206" s="37" customFormat="1">
      <c r="A60" s="132" t="s">
        <v>139</v>
      </c>
      <c r="B60" s="133"/>
      <c r="C60" s="134" t="s">
        <v>140</v>
      </c>
      <c r="D60" s="134" t="s">
        <v>132</v>
      </c>
      <c r="E60" s="135" t="s">
        <v>141</v>
      </c>
      <c r="F60" s="134" t="s">
        <v>13</v>
      </c>
      <c r="G60" s="108" t="s">
        <v>200</v>
      </c>
      <c r="H60" s="32">
        <v>31930</v>
      </c>
      <c r="I60" s="33">
        <v>16480</v>
      </c>
      <c r="J60" s="57">
        <f t="shared" si="2"/>
        <v>48410</v>
      </c>
      <c r="K60" s="92"/>
      <c r="L60" s="77" t="s">
        <v>219</v>
      </c>
      <c r="M60" s="75" t="s">
        <v>219</v>
      </c>
      <c r="N60" s="75" t="s">
        <v>219</v>
      </c>
      <c r="O60" s="75" t="s">
        <v>229</v>
      </c>
      <c r="P60" s="77" t="s">
        <v>228</v>
      </c>
      <c r="Q60" s="78" t="s">
        <v>219</v>
      </c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6"/>
      <c r="BK60" s="36"/>
      <c r="BL60" s="36"/>
      <c r="BM60" s="36"/>
      <c r="BN60" s="36"/>
      <c r="BO60" s="36"/>
      <c r="BP60" s="36"/>
      <c r="BQ60" s="36"/>
      <c r="BR60" s="36"/>
      <c r="BS60" s="36"/>
      <c r="BT60" s="36"/>
      <c r="BU60" s="36"/>
      <c r="BV60" s="36"/>
      <c r="BW60" s="36"/>
      <c r="BX60" s="36"/>
      <c r="BY60" s="36"/>
      <c r="BZ60" s="36"/>
      <c r="CA60" s="36"/>
      <c r="CB60" s="36"/>
      <c r="CC60" s="36"/>
      <c r="CD60" s="36"/>
      <c r="CE60" s="36"/>
      <c r="CF60" s="36"/>
      <c r="CG60" s="36"/>
      <c r="CH60" s="36"/>
      <c r="CI60" s="36"/>
      <c r="CJ60" s="36"/>
      <c r="CK60" s="36"/>
      <c r="CL60" s="36"/>
      <c r="CM60" s="36"/>
      <c r="CN60" s="36"/>
      <c r="CO60" s="36"/>
      <c r="CP60" s="36"/>
      <c r="CQ60" s="36"/>
      <c r="CR60" s="36"/>
      <c r="CS60" s="36"/>
      <c r="CT60" s="36"/>
      <c r="CU60" s="36"/>
      <c r="CV60" s="36"/>
      <c r="CW60" s="36"/>
      <c r="CX60" s="36"/>
      <c r="CY60" s="36"/>
      <c r="CZ60" s="36"/>
      <c r="DA60" s="36"/>
      <c r="DB60" s="36"/>
      <c r="DC60" s="36"/>
      <c r="DD60" s="36"/>
      <c r="DE60" s="36"/>
      <c r="DF60" s="36"/>
      <c r="DG60" s="36"/>
      <c r="DH60" s="36"/>
      <c r="DI60" s="36"/>
      <c r="DJ60" s="36"/>
      <c r="DK60" s="36"/>
      <c r="DL60" s="36"/>
      <c r="DM60" s="36"/>
      <c r="DN60" s="36"/>
      <c r="DO60" s="36"/>
      <c r="DP60" s="36"/>
      <c r="DQ60" s="36"/>
      <c r="DR60" s="36"/>
      <c r="DS60" s="36"/>
      <c r="DT60" s="36"/>
      <c r="DU60" s="36"/>
      <c r="DV60" s="36"/>
      <c r="DW60" s="36"/>
      <c r="DX60" s="36"/>
      <c r="DY60" s="36"/>
      <c r="DZ60" s="36"/>
      <c r="EA60" s="36"/>
      <c r="EB60" s="36"/>
      <c r="EC60" s="36"/>
      <c r="ED60" s="36"/>
      <c r="EE60" s="36"/>
      <c r="EF60" s="36"/>
      <c r="EG60" s="36"/>
      <c r="EH60" s="36"/>
      <c r="EI60" s="36"/>
      <c r="EJ60" s="36"/>
      <c r="EK60" s="36"/>
      <c r="EL60" s="36"/>
      <c r="EM60" s="36"/>
      <c r="EN60" s="36"/>
      <c r="EO60" s="36"/>
      <c r="EP60" s="36"/>
      <c r="EQ60" s="36"/>
      <c r="ER60" s="36"/>
      <c r="ES60" s="36"/>
      <c r="ET60" s="36"/>
      <c r="EU60" s="36"/>
      <c r="EV60" s="36"/>
      <c r="EW60" s="36"/>
      <c r="EX60" s="36"/>
      <c r="EY60" s="36"/>
      <c r="EZ60" s="36"/>
      <c r="FA60" s="36"/>
      <c r="FB60" s="36"/>
      <c r="FC60" s="36"/>
      <c r="FD60" s="36"/>
      <c r="FE60" s="36"/>
      <c r="FF60" s="36"/>
      <c r="FG60" s="36"/>
      <c r="FH60" s="36"/>
      <c r="FI60" s="36"/>
      <c r="FJ60" s="36"/>
      <c r="FK60" s="36"/>
      <c r="FL60" s="36"/>
      <c r="FM60" s="36"/>
      <c r="FN60" s="36"/>
      <c r="FO60" s="36"/>
      <c r="FP60" s="36"/>
      <c r="FQ60" s="36"/>
      <c r="FR60" s="36"/>
      <c r="FS60" s="36"/>
      <c r="FT60" s="36"/>
      <c r="FU60" s="36"/>
      <c r="FV60" s="36"/>
      <c r="FW60" s="36"/>
      <c r="FX60" s="36"/>
      <c r="FY60" s="36"/>
      <c r="FZ60" s="36"/>
      <c r="GA60" s="36"/>
      <c r="GB60" s="36"/>
      <c r="GC60" s="36"/>
      <c r="GD60" s="36"/>
      <c r="GE60" s="36"/>
      <c r="GF60" s="36"/>
      <c r="GG60" s="36"/>
      <c r="GH60" s="36"/>
      <c r="GI60" s="36"/>
      <c r="GJ60" s="36"/>
      <c r="GK60" s="36"/>
      <c r="GL60" s="36"/>
      <c r="GM60" s="36"/>
      <c r="GN60" s="36"/>
      <c r="GO60" s="36"/>
      <c r="GP60" s="36"/>
      <c r="GQ60" s="36"/>
      <c r="GR60" s="36"/>
      <c r="GS60" s="36"/>
      <c r="GT60" s="36"/>
      <c r="GU60" s="36"/>
      <c r="GV60" s="36"/>
      <c r="GW60" s="36"/>
      <c r="GX60" s="36"/>
    </row>
    <row r="61" spans="1:206" ht="13.5" thickBot="1">
      <c r="A61" s="137" t="s">
        <v>236</v>
      </c>
      <c r="B61" s="138"/>
      <c r="C61" s="139"/>
      <c r="D61" s="140"/>
      <c r="E61" s="140"/>
      <c r="F61" s="140"/>
      <c r="G61" s="109"/>
      <c r="H61" s="38">
        <f t="shared" ref="H61:J61" si="3">SUM(H6:H60)</f>
        <v>95334430</v>
      </c>
      <c r="I61" s="38">
        <f t="shared" si="3"/>
        <v>4189560</v>
      </c>
      <c r="J61" s="38">
        <f t="shared" si="3"/>
        <v>99523990</v>
      </c>
      <c r="K61" s="92"/>
      <c r="L61" s="74"/>
      <c r="M61" s="74"/>
      <c r="N61" s="74"/>
      <c r="O61" s="74"/>
      <c r="P61" s="74"/>
      <c r="Q61" s="84"/>
    </row>
    <row r="62" spans="1:206" ht="13.5" thickTop="1">
      <c r="A62" s="141"/>
      <c r="B62" s="142"/>
      <c r="C62" s="143"/>
      <c r="D62" s="144"/>
      <c r="E62" s="144"/>
      <c r="F62" s="144"/>
      <c r="G62" s="110"/>
      <c r="H62" s="48"/>
      <c r="I62" s="49"/>
      <c r="J62" s="52"/>
      <c r="K62" s="92"/>
      <c r="L62" s="74"/>
      <c r="M62" s="74"/>
      <c r="N62" s="74"/>
      <c r="O62" s="74"/>
      <c r="P62" s="74"/>
      <c r="Q62" s="84"/>
    </row>
    <row r="63" spans="1:206">
      <c r="A63" s="145" t="s">
        <v>142</v>
      </c>
      <c r="B63" s="146"/>
      <c r="C63" s="147"/>
      <c r="D63" s="148"/>
      <c r="E63" s="148"/>
      <c r="F63" s="148"/>
      <c r="G63" s="111"/>
      <c r="H63" s="32"/>
      <c r="I63" s="33"/>
      <c r="J63" s="53"/>
      <c r="K63" s="92"/>
      <c r="L63" s="74"/>
      <c r="M63" s="74"/>
      <c r="N63" s="74"/>
      <c r="O63" s="74"/>
      <c r="P63" s="74"/>
      <c r="Q63" s="84"/>
    </row>
    <row r="64" spans="1:206" s="37" customFormat="1">
      <c r="A64" s="125" t="s">
        <v>143</v>
      </c>
      <c r="B64" s="125"/>
      <c r="C64" s="126" t="s">
        <v>144</v>
      </c>
      <c r="D64" s="127" t="s">
        <v>12</v>
      </c>
      <c r="E64" s="123" t="s">
        <v>145</v>
      </c>
      <c r="F64" s="122" t="s">
        <v>146</v>
      </c>
      <c r="G64" s="112" t="s">
        <v>147</v>
      </c>
      <c r="H64" s="58">
        <v>4186950</v>
      </c>
      <c r="I64" s="59">
        <v>748810</v>
      </c>
      <c r="J64" s="102">
        <f>H64+I64</f>
        <v>4935760</v>
      </c>
      <c r="K64" s="92"/>
      <c r="L64" s="75" t="s">
        <v>218</v>
      </c>
      <c r="M64" s="75" t="s">
        <v>218</v>
      </c>
      <c r="N64" s="75" t="s">
        <v>219</v>
      </c>
      <c r="O64" s="75" t="s">
        <v>219</v>
      </c>
      <c r="P64" s="75"/>
      <c r="Q64" s="78" t="s">
        <v>219</v>
      </c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  <c r="EI64" s="36"/>
      <c r="EJ64" s="36"/>
      <c r="EK64" s="36"/>
      <c r="EL64" s="36"/>
      <c r="EM64" s="36"/>
      <c r="EN64" s="36"/>
      <c r="EO64" s="36"/>
      <c r="EP64" s="36"/>
      <c r="EQ64" s="36"/>
      <c r="ER64" s="36"/>
      <c r="ES64" s="36"/>
      <c r="ET64" s="36"/>
      <c r="EU64" s="36"/>
      <c r="EV64" s="36"/>
      <c r="EW64" s="36"/>
      <c r="EX64" s="36"/>
      <c r="EY64" s="36"/>
      <c r="EZ64" s="36"/>
      <c r="FA64" s="36"/>
      <c r="FB64" s="36"/>
      <c r="FC64" s="36"/>
      <c r="FD64" s="36"/>
      <c r="FE64" s="36"/>
      <c r="FF64" s="36"/>
      <c r="FG64" s="36"/>
      <c r="FH64" s="36"/>
      <c r="FI64" s="36"/>
      <c r="FJ64" s="36"/>
      <c r="FK64" s="36"/>
      <c r="FL64" s="36"/>
      <c r="FM64" s="36"/>
      <c r="FN64" s="36"/>
      <c r="FO64" s="36"/>
      <c r="FP64" s="36"/>
      <c r="FQ64" s="36"/>
      <c r="FR64" s="36"/>
      <c r="FS64" s="36"/>
      <c r="FT64" s="36"/>
      <c r="FU64" s="36"/>
      <c r="FV64" s="36"/>
      <c r="FW64" s="36"/>
      <c r="FX64" s="36"/>
      <c r="FY64" s="36"/>
      <c r="FZ64" s="36"/>
      <c r="GA64" s="36"/>
      <c r="GB64" s="36"/>
      <c r="GC64" s="36"/>
      <c r="GD64" s="36"/>
      <c r="GE64" s="36"/>
      <c r="GF64" s="36"/>
      <c r="GG64" s="36"/>
      <c r="GH64" s="36"/>
      <c r="GI64" s="36"/>
      <c r="GJ64" s="36"/>
      <c r="GK64" s="36"/>
      <c r="GL64" s="36"/>
      <c r="GM64" s="36"/>
      <c r="GN64" s="36"/>
      <c r="GO64" s="36"/>
      <c r="GP64" s="36"/>
      <c r="GQ64" s="36"/>
      <c r="GR64" s="36"/>
      <c r="GS64" s="36"/>
      <c r="GT64" s="36"/>
      <c r="GU64" s="36"/>
      <c r="GV64" s="36"/>
      <c r="GW64" s="36"/>
      <c r="GX64" s="36"/>
    </row>
    <row r="65" spans="1:206" s="37" customFormat="1">
      <c r="A65" s="125" t="s">
        <v>148</v>
      </c>
      <c r="B65" s="125"/>
      <c r="C65" s="126" t="s">
        <v>52</v>
      </c>
      <c r="D65" s="127" t="s">
        <v>12</v>
      </c>
      <c r="E65" s="123" t="s">
        <v>149</v>
      </c>
      <c r="F65" s="123" t="s">
        <v>146</v>
      </c>
      <c r="G65" s="112" t="s">
        <v>147</v>
      </c>
      <c r="H65" s="58">
        <v>4694740</v>
      </c>
      <c r="I65" s="59">
        <v>839450</v>
      </c>
      <c r="J65" s="102">
        <f t="shared" ref="J65:J68" si="4">H65+I65</f>
        <v>5534190</v>
      </c>
      <c r="K65" s="92"/>
      <c r="L65" s="75" t="s">
        <v>218</v>
      </c>
      <c r="M65" s="75" t="s">
        <v>218</v>
      </c>
      <c r="N65" s="75" t="s">
        <v>219</v>
      </c>
      <c r="O65" s="75" t="s">
        <v>219</v>
      </c>
      <c r="P65" s="75"/>
      <c r="Q65" s="78" t="s">
        <v>219</v>
      </c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</row>
    <row r="66" spans="1:206" s="37" customFormat="1">
      <c r="A66" s="125" t="s">
        <v>150</v>
      </c>
      <c r="B66" s="125"/>
      <c r="C66" s="126" t="s">
        <v>151</v>
      </c>
      <c r="D66" s="127" t="s">
        <v>12</v>
      </c>
      <c r="E66" s="122" t="s">
        <v>152</v>
      </c>
      <c r="F66" s="122" t="s">
        <v>146</v>
      </c>
      <c r="G66" s="112" t="s">
        <v>147</v>
      </c>
      <c r="H66" s="58">
        <v>3143560</v>
      </c>
      <c r="I66" s="59">
        <v>581950</v>
      </c>
      <c r="J66" s="102">
        <f t="shared" si="4"/>
        <v>3725510</v>
      </c>
      <c r="K66" s="92"/>
      <c r="L66" s="75" t="s">
        <v>218</v>
      </c>
      <c r="M66" s="75" t="s">
        <v>218</v>
      </c>
      <c r="N66" s="75" t="s">
        <v>219</v>
      </c>
      <c r="O66" s="75" t="s">
        <v>219</v>
      </c>
      <c r="P66" s="75"/>
      <c r="Q66" s="78" t="s">
        <v>219</v>
      </c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</row>
    <row r="67" spans="1:206" s="37" customFormat="1">
      <c r="A67" s="125" t="s">
        <v>153</v>
      </c>
      <c r="B67" s="125"/>
      <c r="C67" s="126" t="s">
        <v>104</v>
      </c>
      <c r="D67" s="127" t="s">
        <v>12</v>
      </c>
      <c r="E67" s="122" t="s">
        <v>154</v>
      </c>
      <c r="F67" s="122" t="s">
        <v>146</v>
      </c>
      <c r="G67" s="112" t="s">
        <v>147</v>
      </c>
      <c r="H67" s="58">
        <v>4007730</v>
      </c>
      <c r="I67" s="59">
        <v>724090</v>
      </c>
      <c r="J67" s="102">
        <f t="shared" si="4"/>
        <v>4731820</v>
      </c>
      <c r="K67" s="92"/>
      <c r="L67" s="75" t="s">
        <v>218</v>
      </c>
      <c r="M67" s="75" t="s">
        <v>218</v>
      </c>
      <c r="N67" s="75" t="s">
        <v>219</v>
      </c>
      <c r="O67" s="75" t="s">
        <v>219</v>
      </c>
      <c r="P67" s="75"/>
      <c r="Q67" s="78" t="s">
        <v>219</v>
      </c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</row>
    <row r="68" spans="1:206" s="37" customFormat="1">
      <c r="A68" s="125" t="s">
        <v>155</v>
      </c>
      <c r="B68" s="125"/>
      <c r="C68" s="126" t="s">
        <v>156</v>
      </c>
      <c r="D68" s="127" t="s">
        <v>12</v>
      </c>
      <c r="E68" s="122" t="s">
        <v>157</v>
      </c>
      <c r="F68" s="122" t="s">
        <v>146</v>
      </c>
      <c r="G68" s="112" t="s">
        <v>147</v>
      </c>
      <c r="H68" s="58">
        <v>2595600</v>
      </c>
      <c r="I68" s="59">
        <v>479980</v>
      </c>
      <c r="J68" s="102">
        <f t="shared" si="4"/>
        <v>3075580</v>
      </c>
      <c r="K68" s="92"/>
      <c r="L68" s="75" t="s">
        <v>218</v>
      </c>
      <c r="M68" s="75" t="s">
        <v>218</v>
      </c>
      <c r="N68" s="75" t="s">
        <v>219</v>
      </c>
      <c r="O68" s="75" t="s">
        <v>219</v>
      </c>
      <c r="P68" s="75"/>
      <c r="Q68" s="78" t="s">
        <v>219</v>
      </c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</row>
    <row r="69" spans="1:206" s="37" customFormat="1">
      <c r="A69" s="125" t="s">
        <v>158</v>
      </c>
      <c r="B69" s="125"/>
      <c r="C69" s="126" t="s">
        <v>80</v>
      </c>
      <c r="D69" s="127" t="s">
        <v>159</v>
      </c>
      <c r="E69" s="122" t="s">
        <v>160</v>
      </c>
      <c r="F69" s="122" t="s">
        <v>146</v>
      </c>
      <c r="G69" s="151" t="s">
        <v>199</v>
      </c>
      <c r="H69" s="152">
        <v>6000000</v>
      </c>
      <c r="I69" s="153">
        <v>950000</v>
      </c>
      <c r="J69" s="153">
        <f t="shared" ref="J69" si="5">SUM(H69:I69)</f>
        <v>6950000</v>
      </c>
      <c r="K69" s="92"/>
      <c r="L69" s="75" t="s">
        <v>218</v>
      </c>
      <c r="M69" s="75" t="s">
        <v>218</v>
      </c>
      <c r="N69" s="75" t="s">
        <v>219</v>
      </c>
      <c r="O69" s="75" t="s">
        <v>219</v>
      </c>
      <c r="P69" s="75"/>
      <c r="Q69" s="78" t="s">
        <v>219</v>
      </c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</row>
    <row r="70" spans="1:206" s="37" customFormat="1">
      <c r="A70" s="125" t="s">
        <v>161</v>
      </c>
      <c r="B70" s="125"/>
      <c r="C70" s="126" t="s">
        <v>162</v>
      </c>
      <c r="D70" s="127" t="s">
        <v>12</v>
      </c>
      <c r="E70" s="123" t="s">
        <v>163</v>
      </c>
      <c r="F70" s="123" t="s">
        <v>146</v>
      </c>
      <c r="G70" s="112" t="s">
        <v>147</v>
      </c>
      <c r="H70" s="58">
        <v>2685210</v>
      </c>
      <c r="I70" s="59">
        <v>452170</v>
      </c>
      <c r="J70" s="102">
        <f t="shared" ref="J70:J71" si="6">H70+I70</f>
        <v>3137380</v>
      </c>
      <c r="K70" s="92"/>
      <c r="L70" s="75" t="s">
        <v>218</v>
      </c>
      <c r="M70" s="75" t="s">
        <v>218</v>
      </c>
      <c r="N70" s="75" t="s">
        <v>219</v>
      </c>
      <c r="O70" s="75" t="s">
        <v>219</v>
      </c>
      <c r="P70" s="75"/>
      <c r="Q70" s="78" t="s">
        <v>219</v>
      </c>
      <c r="S70" s="36"/>
      <c r="T70" s="36"/>
      <c r="U70" s="36"/>
      <c r="V70" s="36"/>
      <c r="W70" s="36"/>
      <c r="X70" s="36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</row>
    <row r="71" spans="1:206" s="37" customFormat="1">
      <c r="A71" s="125" t="s">
        <v>164</v>
      </c>
      <c r="B71" s="125"/>
      <c r="C71" s="126" t="s">
        <v>114</v>
      </c>
      <c r="D71" s="127" t="s">
        <v>12</v>
      </c>
      <c r="E71" s="122" t="s">
        <v>204</v>
      </c>
      <c r="F71" s="122" t="s">
        <v>146</v>
      </c>
      <c r="G71" s="112" t="s">
        <v>147</v>
      </c>
      <c r="H71" s="58">
        <v>4028330</v>
      </c>
      <c r="I71" s="59">
        <v>832240</v>
      </c>
      <c r="J71" s="102">
        <f t="shared" si="6"/>
        <v>4860570</v>
      </c>
      <c r="K71" s="92"/>
      <c r="L71" s="75" t="s">
        <v>218</v>
      </c>
      <c r="M71" s="75" t="s">
        <v>218</v>
      </c>
      <c r="N71" s="75" t="s">
        <v>219</v>
      </c>
      <c r="O71" s="75" t="s">
        <v>219</v>
      </c>
      <c r="P71" s="75"/>
      <c r="Q71" s="78" t="s">
        <v>219</v>
      </c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</row>
    <row r="72" spans="1:206">
      <c r="A72" s="147" t="s">
        <v>165</v>
      </c>
      <c r="B72" s="146"/>
      <c r="C72" s="147"/>
      <c r="D72" s="148"/>
      <c r="E72" s="148"/>
      <c r="F72" s="148"/>
      <c r="G72" s="111"/>
      <c r="H72" s="32" t="e">
        <v>#REF!</v>
      </c>
      <c r="I72" s="33" t="e">
        <v>#REF!</v>
      </c>
      <c r="J72" s="56"/>
      <c r="K72" s="92"/>
      <c r="L72" s="79"/>
      <c r="M72" s="79"/>
      <c r="N72" s="79"/>
      <c r="O72" s="79"/>
      <c r="P72" s="79"/>
      <c r="Q72" s="85"/>
    </row>
    <row r="73" spans="1:206">
      <c r="A73" s="147" t="s">
        <v>165</v>
      </c>
      <c r="B73" s="146"/>
      <c r="C73" s="147"/>
      <c r="D73" s="148"/>
      <c r="E73" s="148"/>
      <c r="F73" s="148"/>
      <c r="G73" s="111"/>
      <c r="H73" s="32" t="e">
        <v>#REF!</v>
      </c>
      <c r="I73" s="33" t="e">
        <v>#REF!</v>
      </c>
      <c r="J73" s="56"/>
      <c r="K73" s="92"/>
      <c r="L73" s="79"/>
      <c r="M73" s="79"/>
      <c r="N73" s="79"/>
      <c r="O73" s="79"/>
      <c r="P73" s="79"/>
      <c r="Q73" s="85"/>
    </row>
    <row r="74" spans="1:206">
      <c r="A74" s="147" t="s">
        <v>165</v>
      </c>
      <c r="B74" s="146"/>
      <c r="C74" s="147"/>
      <c r="D74" s="148"/>
      <c r="E74" s="148"/>
      <c r="F74" s="148"/>
      <c r="G74" s="111"/>
      <c r="H74" s="32" t="e">
        <v>#REF!</v>
      </c>
      <c r="I74" s="33" t="e">
        <v>#REF!</v>
      </c>
      <c r="J74" s="56"/>
      <c r="K74" s="92"/>
      <c r="L74" s="79"/>
      <c r="M74" s="79"/>
      <c r="N74" s="79"/>
      <c r="O74" s="79"/>
      <c r="P74" s="79"/>
      <c r="Q74" s="85"/>
    </row>
    <row r="75" spans="1:206">
      <c r="A75" s="147" t="s">
        <v>165</v>
      </c>
      <c r="B75" s="146"/>
      <c r="C75" s="147"/>
      <c r="D75" s="148"/>
      <c r="E75" s="148"/>
      <c r="F75" s="148"/>
      <c r="G75" s="111"/>
      <c r="H75" s="32" t="e">
        <v>#REF!</v>
      </c>
      <c r="I75" s="33" t="e">
        <v>#REF!</v>
      </c>
      <c r="J75" s="56"/>
      <c r="K75" s="92"/>
      <c r="L75" s="79"/>
      <c r="M75" s="79"/>
      <c r="N75" s="79"/>
      <c r="O75" s="79"/>
      <c r="P75" s="79"/>
      <c r="Q75" s="85"/>
    </row>
    <row r="76" spans="1:206">
      <c r="A76" s="147" t="s">
        <v>165</v>
      </c>
      <c r="B76" s="146"/>
      <c r="C76" s="147"/>
      <c r="D76" s="148"/>
      <c r="E76" s="148"/>
      <c r="F76" s="148"/>
      <c r="G76" s="111"/>
      <c r="H76" s="32" t="e">
        <v>#REF!</v>
      </c>
      <c r="I76" s="33" t="e">
        <v>#REF!</v>
      </c>
      <c r="J76" s="56"/>
      <c r="K76" s="92"/>
      <c r="L76" s="79"/>
      <c r="M76" s="79"/>
      <c r="N76" s="79"/>
      <c r="O76" s="79"/>
      <c r="P76" s="79"/>
      <c r="Q76" s="85"/>
    </row>
    <row r="77" spans="1:206">
      <c r="A77" s="147" t="s">
        <v>165</v>
      </c>
      <c r="B77" s="146"/>
      <c r="C77" s="147"/>
      <c r="D77" s="148"/>
      <c r="E77" s="148"/>
      <c r="F77" s="148"/>
      <c r="G77" s="111"/>
      <c r="H77" s="32" t="e">
        <v>#REF!</v>
      </c>
      <c r="I77" s="33" t="e">
        <v>#REF!</v>
      </c>
      <c r="J77" s="56"/>
      <c r="K77" s="92"/>
      <c r="L77" s="80"/>
      <c r="M77" s="80"/>
      <c r="N77" s="80"/>
      <c r="O77" s="80"/>
      <c r="P77" s="80"/>
      <c r="Q77" s="86"/>
    </row>
    <row r="78" spans="1:206" ht="13.5" thickBot="1">
      <c r="A78" s="137" t="s">
        <v>166</v>
      </c>
      <c r="B78" s="138"/>
      <c r="C78" s="139"/>
      <c r="D78" s="140"/>
      <c r="E78" s="140"/>
      <c r="F78" s="140"/>
      <c r="G78" s="109"/>
      <c r="H78" s="38">
        <f>SUM(H64:H71)</f>
        <v>31342120</v>
      </c>
      <c r="I78" s="38">
        <f>SUM(I64:I71)</f>
        <v>5608690</v>
      </c>
      <c r="J78" s="38">
        <f>SUM(J64:J77)</f>
        <v>36950810</v>
      </c>
      <c r="K78" s="92"/>
      <c r="L78" s="74"/>
      <c r="M78" s="74"/>
      <c r="N78" s="74"/>
      <c r="O78" s="74"/>
      <c r="P78" s="74"/>
      <c r="Q78" s="84"/>
    </row>
    <row r="79" spans="1:206" ht="13.5" thickTop="1">
      <c r="A79" s="145" t="s">
        <v>167</v>
      </c>
      <c r="B79" s="146"/>
      <c r="C79" s="147"/>
      <c r="D79" s="148"/>
      <c r="E79" s="148"/>
      <c r="F79" s="148"/>
      <c r="G79" s="111"/>
      <c r="H79" s="32"/>
      <c r="I79" s="33"/>
      <c r="J79" s="56"/>
      <c r="K79" s="92"/>
      <c r="L79" s="74"/>
      <c r="M79" s="74"/>
      <c r="N79" s="74"/>
      <c r="O79" s="74"/>
      <c r="P79" s="74"/>
      <c r="Q79" s="84"/>
    </row>
    <row r="80" spans="1:206" s="37" customFormat="1" ht="21">
      <c r="A80" s="125" t="s">
        <v>168</v>
      </c>
      <c r="B80" s="125"/>
      <c r="C80" s="126" t="s">
        <v>169</v>
      </c>
      <c r="D80" s="127" t="s">
        <v>12</v>
      </c>
      <c r="E80" s="122" t="s">
        <v>230</v>
      </c>
      <c r="F80" s="122" t="s">
        <v>146</v>
      </c>
      <c r="G80" s="112" t="s">
        <v>147</v>
      </c>
      <c r="H80" s="54">
        <v>10755000</v>
      </c>
      <c r="I80" s="33"/>
      <c r="J80" s="55">
        <f>SUM(H80:I80)</f>
        <v>10755000</v>
      </c>
      <c r="K80" s="92"/>
      <c r="L80" s="75" t="s">
        <v>219</v>
      </c>
      <c r="M80" s="75" t="s">
        <v>218</v>
      </c>
      <c r="N80" s="75" t="s">
        <v>219</v>
      </c>
      <c r="O80" s="75" t="s">
        <v>218</v>
      </c>
      <c r="P80" s="83" t="s">
        <v>231</v>
      </c>
      <c r="Q80" s="78" t="s">
        <v>219</v>
      </c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</row>
    <row r="81" spans="1:206" s="37" customFormat="1">
      <c r="A81" s="125" t="s">
        <v>170</v>
      </c>
      <c r="B81" s="125"/>
      <c r="C81" s="126" t="s">
        <v>169</v>
      </c>
      <c r="D81" s="127" t="s">
        <v>12</v>
      </c>
      <c r="E81" s="122" t="s">
        <v>191</v>
      </c>
      <c r="F81" s="122" t="s">
        <v>146</v>
      </c>
      <c r="G81" s="112" t="s">
        <v>198</v>
      </c>
      <c r="H81" s="32">
        <v>25642600</v>
      </c>
      <c r="I81" s="33">
        <v>4580150</v>
      </c>
      <c r="J81" s="33">
        <f>SUM(H81:I81)</f>
        <v>30222750</v>
      </c>
      <c r="K81" s="94" t="s">
        <v>217</v>
      </c>
      <c r="L81" s="75" t="s">
        <v>218</v>
      </c>
      <c r="M81" s="75" t="s">
        <v>218</v>
      </c>
      <c r="N81" s="75" t="s">
        <v>219</v>
      </c>
      <c r="O81" s="75" t="s">
        <v>219</v>
      </c>
      <c r="P81" s="75"/>
      <c r="Q81" s="78" t="s">
        <v>218</v>
      </c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</row>
    <row r="82" spans="1:206" ht="13.5" thickBot="1">
      <c r="A82" s="137" t="s">
        <v>171</v>
      </c>
      <c r="B82" s="138"/>
      <c r="C82" s="139"/>
      <c r="D82" s="140"/>
      <c r="E82" s="140"/>
      <c r="F82" s="140"/>
      <c r="G82" s="109"/>
      <c r="H82" s="39">
        <f t="shared" ref="H82:J82" si="7">SUM(H80:H81)</f>
        <v>36397600</v>
      </c>
      <c r="I82" s="39">
        <f t="shared" si="7"/>
        <v>4580150</v>
      </c>
      <c r="J82" s="39">
        <f t="shared" si="7"/>
        <v>40977750</v>
      </c>
      <c r="K82" s="95"/>
      <c r="L82" s="81"/>
      <c r="M82" s="81"/>
      <c r="N82" s="81"/>
      <c r="O82" s="81"/>
      <c r="P82" s="81"/>
      <c r="Q82" s="87"/>
    </row>
    <row r="83" spans="1:206" ht="13.5" thickTop="1">
      <c r="A83" s="143"/>
      <c r="B83" s="142"/>
      <c r="C83" s="143"/>
      <c r="D83" s="144"/>
      <c r="E83" s="144"/>
      <c r="F83" s="144"/>
      <c r="G83" s="110"/>
      <c r="H83" s="34"/>
      <c r="I83" s="35"/>
      <c r="J83" s="40"/>
      <c r="K83" s="95"/>
      <c r="L83" s="81"/>
      <c r="M83" s="81"/>
      <c r="N83" s="81"/>
      <c r="O83" s="81"/>
      <c r="P83" s="81"/>
      <c r="Q83" s="87"/>
    </row>
    <row r="84" spans="1:206">
      <c r="A84" s="143"/>
      <c r="B84" s="142"/>
      <c r="C84" s="143"/>
      <c r="D84" s="144"/>
      <c r="E84" s="144"/>
      <c r="F84" s="144"/>
      <c r="G84" s="110"/>
      <c r="H84" s="34"/>
      <c r="I84" s="35"/>
      <c r="J84" s="40"/>
      <c r="K84" s="95"/>
      <c r="L84" s="81"/>
      <c r="M84" s="81"/>
      <c r="N84" s="81"/>
      <c r="O84" s="81"/>
      <c r="P84" s="81"/>
      <c r="Q84" s="87"/>
    </row>
    <row r="85" spans="1:206" ht="13.5" thickBot="1">
      <c r="A85" s="137" t="s">
        <v>172</v>
      </c>
      <c r="B85" s="138"/>
      <c r="C85" s="139"/>
      <c r="D85" s="140"/>
      <c r="E85" s="140"/>
      <c r="F85" s="149"/>
      <c r="G85" s="113"/>
      <c r="H85" s="41">
        <f>H61+H78+H82</f>
        <v>163074150</v>
      </c>
      <c r="I85" s="42">
        <f>I61+I78+I82</f>
        <v>14378400</v>
      </c>
      <c r="J85" s="43">
        <f>J61+J78+J82</f>
        <v>177452550</v>
      </c>
      <c r="K85" s="96"/>
      <c r="L85" s="82"/>
      <c r="M85" s="82"/>
      <c r="N85" s="82"/>
      <c r="O85" s="82"/>
      <c r="P85" s="82"/>
      <c r="Q85" s="88"/>
    </row>
    <row r="86" spans="1:206" ht="13.5" thickTop="1"/>
    <row r="87" spans="1:206" s="62" customFormat="1" ht="12">
      <c r="A87" s="62" t="s">
        <v>205</v>
      </c>
      <c r="B87" s="63"/>
      <c r="D87" s="64"/>
      <c r="E87" s="64"/>
      <c r="F87" s="64"/>
      <c r="G87" s="65"/>
      <c r="H87" s="66"/>
      <c r="I87" s="66"/>
      <c r="J87" s="65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  <c r="AG87" s="66"/>
      <c r="AH87" s="66"/>
      <c r="AI87" s="66"/>
      <c r="AJ87" s="66"/>
      <c r="AK87" s="66"/>
      <c r="AL87" s="66"/>
      <c r="AM87" s="66"/>
      <c r="AN87" s="66"/>
      <c r="AO87" s="66"/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  <c r="BH87" s="66"/>
      <c r="BI87" s="66"/>
      <c r="BJ87" s="66"/>
      <c r="BK87" s="66"/>
      <c r="BL87" s="66"/>
      <c r="BM87" s="66"/>
      <c r="BN87" s="66"/>
      <c r="BO87" s="66"/>
      <c r="BP87" s="66"/>
      <c r="BQ87" s="66"/>
      <c r="BR87" s="66"/>
      <c r="BS87" s="66"/>
      <c r="BT87" s="66"/>
      <c r="BU87" s="66"/>
      <c r="BV87" s="66"/>
      <c r="BW87" s="66"/>
      <c r="BX87" s="66"/>
      <c r="BY87" s="66"/>
      <c r="BZ87" s="66"/>
      <c r="CA87" s="66"/>
      <c r="CB87" s="66"/>
      <c r="CC87" s="66"/>
      <c r="CD87" s="66"/>
      <c r="CE87" s="66"/>
      <c r="CF87" s="66"/>
      <c r="CG87" s="66"/>
      <c r="CH87" s="66"/>
      <c r="CI87" s="66"/>
      <c r="CJ87" s="66"/>
      <c r="CK87" s="66"/>
      <c r="CL87" s="66"/>
      <c r="CM87" s="66"/>
      <c r="CN87" s="66"/>
      <c r="CO87" s="66"/>
      <c r="CP87" s="66"/>
      <c r="CQ87" s="66"/>
      <c r="CR87" s="66"/>
      <c r="CS87" s="66"/>
      <c r="CT87" s="66"/>
      <c r="CU87" s="66"/>
      <c r="CV87" s="66"/>
      <c r="CW87" s="66"/>
      <c r="CX87" s="66"/>
      <c r="CY87" s="66"/>
      <c r="CZ87" s="66"/>
      <c r="DA87" s="66"/>
      <c r="DB87" s="66"/>
      <c r="DC87" s="66"/>
      <c r="DD87" s="66"/>
      <c r="DE87" s="66"/>
      <c r="DF87" s="66"/>
      <c r="DG87" s="66"/>
      <c r="DH87" s="66"/>
      <c r="DI87" s="66"/>
      <c r="DJ87" s="66"/>
      <c r="DK87" s="66"/>
      <c r="DL87" s="66"/>
      <c r="DM87" s="66"/>
      <c r="DN87" s="66"/>
      <c r="DO87" s="66"/>
      <c r="DP87" s="66"/>
      <c r="DQ87" s="66"/>
      <c r="DR87" s="66"/>
      <c r="DS87" s="66"/>
      <c r="DT87" s="66"/>
      <c r="DU87" s="66"/>
      <c r="DV87" s="66"/>
      <c r="DW87" s="66"/>
      <c r="DX87" s="66"/>
      <c r="DY87" s="66"/>
      <c r="DZ87" s="66"/>
      <c r="EA87" s="66"/>
      <c r="EB87" s="66"/>
      <c r="EC87" s="66"/>
      <c r="ED87" s="66"/>
      <c r="EE87" s="66"/>
      <c r="EF87" s="66"/>
      <c r="EG87" s="66"/>
      <c r="EH87" s="66"/>
      <c r="EI87" s="66"/>
      <c r="EJ87" s="66"/>
      <c r="EK87" s="66"/>
      <c r="EL87" s="66"/>
      <c r="EM87" s="66"/>
      <c r="EN87" s="66"/>
      <c r="EO87" s="66"/>
      <c r="EP87" s="66"/>
      <c r="EQ87" s="66"/>
      <c r="ER87" s="66"/>
      <c r="ES87" s="66"/>
      <c r="ET87" s="66"/>
      <c r="EU87" s="66"/>
      <c r="EV87" s="66"/>
      <c r="EW87" s="66"/>
      <c r="EX87" s="66"/>
      <c r="EY87" s="66"/>
      <c r="EZ87" s="66"/>
      <c r="FA87" s="66"/>
      <c r="FB87" s="66"/>
      <c r="FC87" s="66"/>
      <c r="FD87" s="66"/>
      <c r="FE87" s="66"/>
      <c r="FF87" s="66"/>
      <c r="FG87" s="66"/>
      <c r="FH87" s="66"/>
      <c r="FI87" s="66"/>
      <c r="FJ87" s="66"/>
      <c r="FK87" s="66"/>
      <c r="FL87" s="66"/>
      <c r="FM87" s="66"/>
      <c r="FN87" s="66"/>
      <c r="FO87" s="66"/>
      <c r="FP87" s="66"/>
      <c r="FQ87" s="66"/>
      <c r="FR87" s="66"/>
      <c r="FS87" s="66"/>
      <c r="FT87" s="66"/>
      <c r="FU87" s="66"/>
      <c r="FV87" s="66"/>
      <c r="FW87" s="66"/>
      <c r="FX87" s="66"/>
      <c r="FY87" s="66"/>
      <c r="FZ87" s="66"/>
      <c r="GA87" s="66"/>
      <c r="GB87" s="66"/>
      <c r="GC87" s="66"/>
      <c r="GD87" s="66"/>
      <c r="GE87" s="66"/>
      <c r="GF87" s="66"/>
      <c r="GG87" s="66"/>
      <c r="GH87" s="66"/>
      <c r="GI87" s="66"/>
      <c r="GJ87" s="66"/>
      <c r="GK87" s="66"/>
      <c r="GL87" s="66"/>
      <c r="GM87" s="66"/>
      <c r="GN87" s="66"/>
      <c r="GO87" s="66"/>
      <c r="GP87" s="66"/>
      <c r="GQ87" s="66"/>
      <c r="GR87" s="66"/>
      <c r="GS87" s="66"/>
      <c r="GT87" s="66"/>
      <c r="GU87" s="66"/>
      <c r="GV87" s="66"/>
      <c r="GW87" s="66"/>
      <c r="GX87" s="66"/>
    </row>
    <row r="88" spans="1:206" s="62" customFormat="1" ht="12" hidden="1">
      <c r="A88" s="67" t="s">
        <v>173</v>
      </c>
      <c r="B88" s="63"/>
      <c r="D88" s="64"/>
      <c r="E88" s="64"/>
      <c r="F88" s="64"/>
      <c r="G88" s="65"/>
      <c r="H88" s="66"/>
      <c r="I88" s="66"/>
      <c r="J88" s="65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66"/>
      <c r="AD88" s="66"/>
      <c r="AE88" s="66"/>
      <c r="AF88" s="66"/>
      <c r="AG88" s="66"/>
      <c r="AH88" s="66"/>
      <c r="AI88" s="66"/>
      <c r="AJ88" s="66"/>
      <c r="AK88" s="66"/>
      <c r="AL88" s="66"/>
      <c r="AM88" s="66"/>
      <c r="AN88" s="66"/>
      <c r="AO88" s="66"/>
      <c r="AP88" s="66"/>
      <c r="AQ88" s="66"/>
      <c r="AR88" s="66"/>
      <c r="AS88" s="66"/>
      <c r="AT88" s="66"/>
      <c r="AU88" s="66"/>
      <c r="AV88" s="66"/>
      <c r="AW88" s="66"/>
      <c r="AX88" s="66"/>
      <c r="AY88" s="66"/>
      <c r="AZ88" s="66"/>
      <c r="BA88" s="66"/>
      <c r="BB88" s="66"/>
      <c r="BC88" s="66"/>
      <c r="BD88" s="66"/>
      <c r="BE88" s="66"/>
      <c r="BF88" s="66"/>
      <c r="BG88" s="66"/>
      <c r="BH88" s="66"/>
      <c r="BI88" s="66"/>
      <c r="BJ88" s="66"/>
      <c r="BK88" s="66"/>
      <c r="BL88" s="66"/>
      <c r="BM88" s="66"/>
      <c r="BN88" s="66"/>
      <c r="BO88" s="66"/>
      <c r="BP88" s="66"/>
      <c r="BQ88" s="66"/>
      <c r="BR88" s="66"/>
      <c r="BS88" s="66"/>
      <c r="BT88" s="66"/>
      <c r="BU88" s="66"/>
      <c r="BV88" s="66"/>
      <c r="BW88" s="66"/>
      <c r="BX88" s="66"/>
      <c r="BY88" s="66"/>
      <c r="BZ88" s="66"/>
      <c r="CA88" s="66"/>
      <c r="CB88" s="66"/>
      <c r="CC88" s="66"/>
      <c r="CD88" s="66"/>
      <c r="CE88" s="66"/>
      <c r="CF88" s="66"/>
      <c r="CG88" s="66"/>
      <c r="CH88" s="66"/>
      <c r="CI88" s="66"/>
      <c r="CJ88" s="66"/>
      <c r="CK88" s="66"/>
      <c r="CL88" s="66"/>
      <c r="CM88" s="66"/>
      <c r="CN88" s="66"/>
      <c r="CO88" s="66"/>
      <c r="CP88" s="66"/>
      <c r="CQ88" s="66"/>
      <c r="CR88" s="66"/>
      <c r="CS88" s="66"/>
      <c r="CT88" s="66"/>
      <c r="CU88" s="66"/>
      <c r="CV88" s="66"/>
      <c r="CW88" s="66"/>
      <c r="CX88" s="66"/>
      <c r="CY88" s="66"/>
      <c r="CZ88" s="66"/>
      <c r="DA88" s="66"/>
      <c r="DB88" s="66"/>
      <c r="DC88" s="66"/>
      <c r="DD88" s="66"/>
      <c r="DE88" s="66"/>
      <c r="DF88" s="66"/>
      <c r="DG88" s="66"/>
      <c r="DH88" s="66"/>
      <c r="DI88" s="66"/>
      <c r="DJ88" s="66"/>
      <c r="DK88" s="66"/>
      <c r="DL88" s="66"/>
      <c r="DM88" s="66"/>
      <c r="DN88" s="66"/>
      <c r="DO88" s="66"/>
      <c r="DP88" s="66"/>
      <c r="DQ88" s="66"/>
      <c r="DR88" s="66"/>
      <c r="DS88" s="66"/>
      <c r="DT88" s="66"/>
      <c r="DU88" s="66"/>
      <c r="DV88" s="66"/>
      <c r="DW88" s="66"/>
      <c r="DX88" s="66"/>
      <c r="DY88" s="66"/>
      <c r="DZ88" s="66"/>
      <c r="EA88" s="66"/>
      <c r="EB88" s="66"/>
      <c r="EC88" s="66"/>
      <c r="ED88" s="66"/>
      <c r="EE88" s="66"/>
      <c r="EF88" s="66"/>
      <c r="EG88" s="66"/>
      <c r="EH88" s="66"/>
      <c r="EI88" s="66"/>
      <c r="EJ88" s="66"/>
      <c r="EK88" s="66"/>
      <c r="EL88" s="66"/>
      <c r="EM88" s="66"/>
      <c r="EN88" s="66"/>
      <c r="EO88" s="66"/>
      <c r="EP88" s="66"/>
      <c r="EQ88" s="66"/>
      <c r="ER88" s="66"/>
      <c r="ES88" s="66"/>
      <c r="ET88" s="66"/>
      <c r="EU88" s="66"/>
      <c r="EV88" s="66"/>
      <c r="EW88" s="66"/>
      <c r="EX88" s="66"/>
      <c r="EY88" s="66"/>
      <c r="EZ88" s="66"/>
      <c r="FA88" s="66"/>
      <c r="FB88" s="66"/>
      <c r="FC88" s="66"/>
      <c r="FD88" s="66"/>
      <c r="FE88" s="66"/>
      <c r="FF88" s="66"/>
      <c r="FG88" s="66"/>
      <c r="FH88" s="66"/>
      <c r="FI88" s="66"/>
      <c r="FJ88" s="66"/>
      <c r="FK88" s="66"/>
      <c r="FL88" s="66"/>
      <c r="FM88" s="66"/>
      <c r="FN88" s="66"/>
      <c r="FO88" s="66"/>
      <c r="FP88" s="66"/>
      <c r="FQ88" s="66"/>
      <c r="FR88" s="66"/>
      <c r="FS88" s="66"/>
      <c r="FT88" s="66"/>
      <c r="FU88" s="66"/>
      <c r="FV88" s="66"/>
      <c r="FW88" s="66"/>
      <c r="FX88" s="66"/>
      <c r="FY88" s="66"/>
      <c r="FZ88" s="66"/>
      <c r="GA88" s="66"/>
      <c r="GB88" s="66"/>
      <c r="GC88" s="66"/>
      <c r="GD88" s="66"/>
      <c r="GE88" s="66"/>
      <c r="GF88" s="66"/>
      <c r="GG88" s="66"/>
      <c r="GH88" s="66"/>
      <c r="GI88" s="66"/>
      <c r="GJ88" s="66"/>
      <c r="GK88" s="66"/>
      <c r="GL88" s="66"/>
      <c r="GM88" s="66"/>
      <c r="GN88" s="66"/>
      <c r="GO88" s="66"/>
      <c r="GP88" s="66"/>
      <c r="GQ88" s="66"/>
      <c r="GR88" s="66"/>
      <c r="GS88" s="66"/>
      <c r="GT88" s="66"/>
      <c r="GU88" s="66"/>
      <c r="GV88" s="66"/>
      <c r="GW88" s="66"/>
      <c r="GX88" s="66"/>
    </row>
    <row r="89" spans="1:206" s="62" customFormat="1" ht="12" hidden="1">
      <c r="B89" s="63"/>
      <c r="D89" s="64"/>
      <c r="E89" s="64"/>
      <c r="F89" s="64"/>
      <c r="G89" s="65"/>
      <c r="H89" s="66"/>
      <c r="I89" s="66"/>
      <c r="J89" s="65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66"/>
      <c r="AI89" s="66"/>
      <c r="AJ89" s="66"/>
      <c r="AK89" s="66"/>
      <c r="AL89" s="66"/>
      <c r="AM89" s="66"/>
      <c r="AN89" s="66"/>
      <c r="AO89" s="66"/>
      <c r="AP89" s="66"/>
      <c r="AQ89" s="66"/>
      <c r="AR89" s="66"/>
      <c r="AS89" s="66"/>
      <c r="AT89" s="66"/>
      <c r="AU89" s="66"/>
      <c r="AV89" s="66"/>
      <c r="AW89" s="66"/>
      <c r="AX89" s="66"/>
      <c r="AY89" s="66"/>
      <c r="AZ89" s="66"/>
      <c r="BA89" s="66"/>
      <c r="BB89" s="66"/>
      <c r="BC89" s="66"/>
      <c r="BD89" s="66"/>
      <c r="BE89" s="66"/>
      <c r="BF89" s="66"/>
      <c r="BG89" s="66"/>
      <c r="BH89" s="66"/>
      <c r="BI89" s="66"/>
      <c r="BJ89" s="66"/>
      <c r="BK89" s="66"/>
      <c r="BL89" s="66"/>
      <c r="BM89" s="66"/>
      <c r="BN89" s="66"/>
      <c r="BO89" s="66"/>
      <c r="BP89" s="66"/>
      <c r="BQ89" s="66"/>
      <c r="BR89" s="66"/>
      <c r="BS89" s="66"/>
      <c r="BT89" s="66"/>
      <c r="BU89" s="66"/>
      <c r="BV89" s="66"/>
      <c r="BW89" s="66"/>
      <c r="BX89" s="66"/>
      <c r="BY89" s="66"/>
      <c r="BZ89" s="66"/>
      <c r="CA89" s="66"/>
      <c r="CB89" s="66"/>
      <c r="CC89" s="66"/>
      <c r="CD89" s="66"/>
      <c r="CE89" s="66"/>
      <c r="CF89" s="66"/>
      <c r="CG89" s="66"/>
      <c r="CH89" s="66"/>
      <c r="CI89" s="66"/>
      <c r="CJ89" s="66"/>
      <c r="CK89" s="66"/>
      <c r="CL89" s="66"/>
      <c r="CM89" s="66"/>
      <c r="CN89" s="66"/>
      <c r="CO89" s="66"/>
      <c r="CP89" s="66"/>
      <c r="CQ89" s="66"/>
      <c r="CR89" s="66"/>
      <c r="CS89" s="66"/>
      <c r="CT89" s="66"/>
      <c r="CU89" s="66"/>
      <c r="CV89" s="66"/>
      <c r="CW89" s="66"/>
      <c r="CX89" s="66"/>
      <c r="CY89" s="66"/>
      <c r="CZ89" s="66"/>
      <c r="DA89" s="66"/>
      <c r="DB89" s="66"/>
      <c r="DC89" s="66"/>
      <c r="DD89" s="66"/>
      <c r="DE89" s="66"/>
      <c r="DF89" s="66"/>
      <c r="DG89" s="66"/>
      <c r="DH89" s="66"/>
      <c r="DI89" s="66"/>
      <c r="DJ89" s="66"/>
      <c r="DK89" s="66"/>
      <c r="DL89" s="66"/>
      <c r="DM89" s="66"/>
      <c r="DN89" s="66"/>
      <c r="DO89" s="66"/>
      <c r="DP89" s="66"/>
      <c r="DQ89" s="66"/>
      <c r="DR89" s="66"/>
      <c r="DS89" s="66"/>
      <c r="DT89" s="66"/>
      <c r="DU89" s="66"/>
      <c r="DV89" s="66"/>
      <c r="DW89" s="66"/>
      <c r="DX89" s="66"/>
      <c r="DY89" s="66"/>
      <c r="DZ89" s="66"/>
      <c r="EA89" s="66"/>
      <c r="EB89" s="66"/>
      <c r="EC89" s="66"/>
      <c r="ED89" s="66"/>
      <c r="EE89" s="66"/>
      <c r="EF89" s="66"/>
      <c r="EG89" s="66"/>
      <c r="EH89" s="66"/>
      <c r="EI89" s="66"/>
      <c r="EJ89" s="66"/>
      <c r="EK89" s="66"/>
      <c r="EL89" s="66"/>
      <c r="EM89" s="66"/>
      <c r="EN89" s="66"/>
      <c r="EO89" s="66"/>
      <c r="EP89" s="66"/>
      <c r="EQ89" s="66"/>
      <c r="ER89" s="66"/>
      <c r="ES89" s="66"/>
      <c r="ET89" s="66"/>
      <c r="EU89" s="66"/>
      <c r="EV89" s="66"/>
      <c r="EW89" s="66"/>
      <c r="EX89" s="66"/>
      <c r="EY89" s="66"/>
      <c r="EZ89" s="66"/>
      <c r="FA89" s="66"/>
      <c r="FB89" s="66"/>
      <c r="FC89" s="66"/>
      <c r="FD89" s="66"/>
      <c r="FE89" s="66"/>
      <c r="FF89" s="66"/>
      <c r="FG89" s="66"/>
      <c r="FH89" s="66"/>
      <c r="FI89" s="66"/>
      <c r="FJ89" s="66"/>
      <c r="FK89" s="66"/>
      <c r="FL89" s="66"/>
      <c r="FM89" s="66"/>
      <c r="FN89" s="66"/>
      <c r="FO89" s="66"/>
      <c r="FP89" s="66"/>
      <c r="FQ89" s="66"/>
      <c r="FR89" s="66"/>
      <c r="FS89" s="66"/>
      <c r="FT89" s="66"/>
      <c r="FU89" s="66"/>
      <c r="FV89" s="66"/>
      <c r="FW89" s="66"/>
      <c r="FX89" s="66"/>
      <c r="FY89" s="66"/>
      <c r="FZ89" s="66"/>
      <c r="GA89" s="66"/>
      <c r="GB89" s="66"/>
      <c r="GC89" s="66"/>
      <c r="GD89" s="66"/>
      <c r="GE89" s="66"/>
      <c r="GF89" s="66"/>
      <c r="GG89" s="66"/>
      <c r="GH89" s="66"/>
      <c r="GI89" s="66"/>
      <c r="GJ89" s="66"/>
      <c r="GK89" s="66"/>
      <c r="GL89" s="66"/>
      <c r="GM89" s="66"/>
      <c r="GN89" s="66"/>
      <c r="GO89" s="66"/>
      <c r="GP89" s="66"/>
      <c r="GQ89" s="66"/>
      <c r="GR89" s="66"/>
      <c r="GS89" s="66"/>
      <c r="GT89" s="66"/>
      <c r="GU89" s="66"/>
      <c r="GV89" s="66"/>
      <c r="GW89" s="66"/>
      <c r="GX89" s="66"/>
    </row>
    <row r="90" spans="1:206" s="62" customFormat="1" ht="12" hidden="1">
      <c r="A90" s="67" t="s">
        <v>174</v>
      </c>
      <c r="B90" s="63"/>
      <c r="D90" s="64"/>
      <c r="E90" s="64"/>
      <c r="F90" s="64"/>
      <c r="G90" s="65"/>
      <c r="H90" s="66"/>
      <c r="I90" s="66"/>
      <c r="J90" s="65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66"/>
      <c r="AI90" s="66"/>
      <c r="AJ90" s="66"/>
      <c r="AK90" s="66"/>
      <c r="AL90" s="66"/>
      <c r="AM90" s="66"/>
      <c r="AN90" s="66"/>
      <c r="AO90" s="66"/>
      <c r="AP90" s="66"/>
      <c r="AQ90" s="66"/>
      <c r="AR90" s="66"/>
      <c r="AS90" s="66"/>
      <c r="AT90" s="66"/>
      <c r="AU90" s="66"/>
      <c r="AV90" s="66"/>
      <c r="AW90" s="66"/>
      <c r="AX90" s="66"/>
      <c r="AY90" s="66"/>
      <c r="AZ90" s="66"/>
      <c r="BA90" s="66"/>
      <c r="BB90" s="66"/>
      <c r="BC90" s="66"/>
      <c r="BD90" s="66"/>
      <c r="BE90" s="66"/>
      <c r="BF90" s="66"/>
      <c r="BG90" s="66"/>
      <c r="BH90" s="66"/>
      <c r="BI90" s="66"/>
      <c r="BJ90" s="66"/>
      <c r="BK90" s="66"/>
      <c r="BL90" s="66"/>
      <c r="BM90" s="66"/>
      <c r="BN90" s="66"/>
      <c r="BO90" s="66"/>
      <c r="BP90" s="66"/>
      <c r="BQ90" s="66"/>
      <c r="BR90" s="66"/>
      <c r="BS90" s="66"/>
      <c r="BT90" s="66"/>
      <c r="BU90" s="66"/>
      <c r="BV90" s="66"/>
      <c r="BW90" s="66"/>
      <c r="BX90" s="66"/>
      <c r="BY90" s="66"/>
      <c r="BZ90" s="66"/>
      <c r="CA90" s="66"/>
      <c r="CB90" s="66"/>
      <c r="CC90" s="66"/>
      <c r="CD90" s="66"/>
      <c r="CE90" s="66"/>
      <c r="CF90" s="66"/>
      <c r="CG90" s="66"/>
      <c r="CH90" s="66"/>
      <c r="CI90" s="66"/>
      <c r="CJ90" s="66"/>
      <c r="CK90" s="66"/>
      <c r="CL90" s="66"/>
      <c r="CM90" s="66"/>
      <c r="CN90" s="66"/>
      <c r="CO90" s="66"/>
      <c r="CP90" s="66"/>
      <c r="CQ90" s="66"/>
      <c r="CR90" s="66"/>
      <c r="CS90" s="66"/>
      <c r="CT90" s="66"/>
      <c r="CU90" s="66"/>
      <c r="CV90" s="66"/>
      <c r="CW90" s="66"/>
      <c r="CX90" s="66"/>
      <c r="CY90" s="66"/>
      <c r="CZ90" s="66"/>
      <c r="DA90" s="66"/>
      <c r="DB90" s="66"/>
      <c r="DC90" s="66"/>
      <c r="DD90" s="66"/>
      <c r="DE90" s="66"/>
      <c r="DF90" s="66"/>
      <c r="DG90" s="66"/>
      <c r="DH90" s="66"/>
      <c r="DI90" s="66"/>
      <c r="DJ90" s="66"/>
      <c r="DK90" s="66"/>
      <c r="DL90" s="66"/>
      <c r="DM90" s="66"/>
      <c r="DN90" s="66"/>
      <c r="DO90" s="66"/>
      <c r="DP90" s="66"/>
      <c r="DQ90" s="66"/>
      <c r="DR90" s="66"/>
      <c r="DS90" s="66"/>
      <c r="DT90" s="66"/>
      <c r="DU90" s="66"/>
      <c r="DV90" s="66"/>
      <c r="DW90" s="66"/>
      <c r="DX90" s="66"/>
      <c r="DY90" s="66"/>
      <c r="DZ90" s="66"/>
      <c r="EA90" s="66"/>
      <c r="EB90" s="66"/>
      <c r="EC90" s="66"/>
      <c r="ED90" s="66"/>
      <c r="EE90" s="66"/>
      <c r="EF90" s="66"/>
      <c r="EG90" s="66"/>
      <c r="EH90" s="66"/>
      <c r="EI90" s="66"/>
      <c r="EJ90" s="66"/>
      <c r="EK90" s="66"/>
      <c r="EL90" s="66"/>
      <c r="EM90" s="66"/>
      <c r="EN90" s="66"/>
      <c r="EO90" s="66"/>
      <c r="EP90" s="66"/>
      <c r="EQ90" s="66"/>
      <c r="ER90" s="66"/>
      <c r="ES90" s="66"/>
      <c r="ET90" s="66"/>
      <c r="EU90" s="66"/>
      <c r="EV90" s="66"/>
      <c r="EW90" s="66"/>
      <c r="EX90" s="66"/>
      <c r="EY90" s="66"/>
      <c r="EZ90" s="66"/>
      <c r="FA90" s="66"/>
      <c r="FB90" s="66"/>
      <c r="FC90" s="66"/>
      <c r="FD90" s="66"/>
      <c r="FE90" s="66"/>
      <c r="FF90" s="66"/>
      <c r="FG90" s="66"/>
      <c r="FH90" s="66"/>
      <c r="FI90" s="66"/>
      <c r="FJ90" s="66"/>
      <c r="FK90" s="66"/>
      <c r="FL90" s="66"/>
      <c r="FM90" s="66"/>
      <c r="FN90" s="66"/>
      <c r="FO90" s="66"/>
      <c r="FP90" s="66"/>
      <c r="FQ90" s="66"/>
      <c r="FR90" s="66"/>
      <c r="FS90" s="66"/>
      <c r="FT90" s="66"/>
      <c r="FU90" s="66"/>
      <c r="FV90" s="66"/>
      <c r="FW90" s="66"/>
      <c r="FX90" s="66"/>
      <c r="FY90" s="66"/>
      <c r="FZ90" s="66"/>
      <c r="GA90" s="66"/>
      <c r="GB90" s="66"/>
      <c r="GC90" s="66"/>
      <c r="GD90" s="66"/>
      <c r="GE90" s="66"/>
      <c r="GF90" s="66"/>
      <c r="GG90" s="66"/>
      <c r="GH90" s="66"/>
      <c r="GI90" s="66"/>
      <c r="GJ90" s="66"/>
      <c r="GK90" s="66"/>
      <c r="GL90" s="66"/>
      <c r="GM90" s="66"/>
      <c r="GN90" s="66"/>
      <c r="GO90" s="66"/>
      <c r="GP90" s="66"/>
      <c r="GQ90" s="66"/>
      <c r="GR90" s="66"/>
      <c r="GS90" s="66"/>
      <c r="GT90" s="66"/>
      <c r="GU90" s="66"/>
      <c r="GV90" s="66"/>
      <c r="GW90" s="66"/>
      <c r="GX90" s="66"/>
    </row>
    <row r="91" spans="1:206" s="62" customFormat="1" ht="12" hidden="1">
      <c r="A91" s="62" t="s">
        <v>175</v>
      </c>
      <c r="B91" s="63"/>
      <c r="D91" s="64"/>
      <c r="E91" s="64"/>
      <c r="F91" s="64"/>
      <c r="G91" s="65"/>
      <c r="H91" s="66"/>
      <c r="I91" s="66"/>
      <c r="J91" s="65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  <c r="AJ91" s="66"/>
      <c r="AK91" s="66"/>
      <c r="AL91" s="66"/>
      <c r="AM91" s="66"/>
      <c r="AN91" s="66"/>
      <c r="AO91" s="66"/>
      <c r="AP91" s="66"/>
      <c r="AQ91" s="66"/>
      <c r="AR91" s="66"/>
      <c r="AS91" s="66"/>
      <c r="AT91" s="66"/>
      <c r="AU91" s="66"/>
      <c r="AV91" s="66"/>
      <c r="AW91" s="66"/>
      <c r="AX91" s="66"/>
      <c r="AY91" s="66"/>
      <c r="AZ91" s="66"/>
      <c r="BA91" s="66"/>
      <c r="BB91" s="66"/>
      <c r="BC91" s="66"/>
      <c r="BD91" s="66"/>
      <c r="BE91" s="66"/>
      <c r="BF91" s="66"/>
      <c r="BG91" s="66"/>
      <c r="BH91" s="66"/>
      <c r="BI91" s="66"/>
      <c r="BJ91" s="66"/>
      <c r="BK91" s="66"/>
      <c r="BL91" s="66"/>
      <c r="BM91" s="66"/>
      <c r="BN91" s="66"/>
      <c r="BO91" s="66"/>
      <c r="BP91" s="66"/>
      <c r="BQ91" s="66"/>
      <c r="BR91" s="66"/>
      <c r="BS91" s="66"/>
      <c r="BT91" s="66"/>
      <c r="BU91" s="66"/>
      <c r="BV91" s="66"/>
      <c r="BW91" s="66"/>
      <c r="BX91" s="66"/>
      <c r="BY91" s="66"/>
      <c r="BZ91" s="66"/>
      <c r="CA91" s="66"/>
      <c r="CB91" s="66"/>
      <c r="CC91" s="66"/>
      <c r="CD91" s="66"/>
      <c r="CE91" s="66"/>
      <c r="CF91" s="66"/>
      <c r="CG91" s="66"/>
      <c r="CH91" s="66"/>
      <c r="CI91" s="66"/>
      <c r="CJ91" s="66"/>
      <c r="CK91" s="66"/>
      <c r="CL91" s="66"/>
      <c r="CM91" s="66"/>
      <c r="CN91" s="66"/>
      <c r="CO91" s="66"/>
      <c r="CP91" s="66"/>
      <c r="CQ91" s="66"/>
      <c r="CR91" s="66"/>
      <c r="CS91" s="66"/>
      <c r="CT91" s="66"/>
      <c r="CU91" s="66"/>
      <c r="CV91" s="66"/>
      <c r="CW91" s="66"/>
      <c r="CX91" s="66"/>
      <c r="CY91" s="66"/>
      <c r="CZ91" s="66"/>
      <c r="DA91" s="66"/>
      <c r="DB91" s="66"/>
      <c r="DC91" s="66"/>
      <c r="DD91" s="66"/>
      <c r="DE91" s="66"/>
      <c r="DF91" s="66"/>
      <c r="DG91" s="66"/>
      <c r="DH91" s="66"/>
      <c r="DI91" s="66"/>
      <c r="DJ91" s="66"/>
      <c r="DK91" s="66"/>
      <c r="DL91" s="66"/>
      <c r="DM91" s="66"/>
      <c r="DN91" s="66"/>
      <c r="DO91" s="66"/>
      <c r="DP91" s="66"/>
      <c r="DQ91" s="66"/>
      <c r="DR91" s="66"/>
      <c r="DS91" s="66"/>
      <c r="DT91" s="66"/>
      <c r="DU91" s="66"/>
      <c r="DV91" s="66"/>
      <c r="DW91" s="66"/>
      <c r="DX91" s="66"/>
      <c r="DY91" s="66"/>
      <c r="DZ91" s="66"/>
      <c r="EA91" s="66"/>
      <c r="EB91" s="66"/>
      <c r="EC91" s="66"/>
      <c r="ED91" s="66"/>
      <c r="EE91" s="66"/>
      <c r="EF91" s="66"/>
      <c r="EG91" s="66"/>
      <c r="EH91" s="66"/>
      <c r="EI91" s="66"/>
      <c r="EJ91" s="66"/>
      <c r="EK91" s="66"/>
      <c r="EL91" s="66"/>
      <c r="EM91" s="66"/>
      <c r="EN91" s="66"/>
      <c r="EO91" s="66"/>
      <c r="EP91" s="66"/>
      <c r="EQ91" s="66"/>
      <c r="ER91" s="66"/>
      <c r="ES91" s="66"/>
      <c r="ET91" s="66"/>
      <c r="EU91" s="66"/>
      <c r="EV91" s="66"/>
      <c r="EW91" s="66"/>
      <c r="EX91" s="66"/>
      <c r="EY91" s="66"/>
      <c r="EZ91" s="66"/>
      <c r="FA91" s="66"/>
      <c r="FB91" s="66"/>
      <c r="FC91" s="66"/>
      <c r="FD91" s="66"/>
      <c r="FE91" s="66"/>
      <c r="FF91" s="66"/>
      <c r="FG91" s="66"/>
      <c r="FH91" s="66"/>
      <c r="FI91" s="66"/>
      <c r="FJ91" s="66"/>
      <c r="FK91" s="66"/>
      <c r="FL91" s="66"/>
      <c r="FM91" s="66"/>
      <c r="FN91" s="66"/>
      <c r="FO91" s="66"/>
      <c r="FP91" s="66"/>
      <c r="FQ91" s="66"/>
      <c r="FR91" s="66"/>
      <c r="FS91" s="66"/>
      <c r="FT91" s="66"/>
      <c r="FU91" s="66"/>
      <c r="FV91" s="66"/>
      <c r="FW91" s="66"/>
      <c r="FX91" s="66"/>
      <c r="FY91" s="66"/>
      <c r="FZ91" s="66"/>
      <c r="GA91" s="66"/>
      <c r="GB91" s="66"/>
      <c r="GC91" s="66"/>
      <c r="GD91" s="66"/>
      <c r="GE91" s="66"/>
      <c r="GF91" s="66"/>
      <c r="GG91" s="66"/>
      <c r="GH91" s="66"/>
      <c r="GI91" s="66"/>
      <c r="GJ91" s="66"/>
      <c r="GK91" s="66"/>
      <c r="GL91" s="66"/>
      <c r="GM91" s="66"/>
      <c r="GN91" s="66"/>
      <c r="GO91" s="66"/>
      <c r="GP91" s="66"/>
      <c r="GQ91" s="66"/>
      <c r="GR91" s="66"/>
      <c r="GS91" s="66"/>
      <c r="GT91" s="66"/>
      <c r="GU91" s="66"/>
      <c r="GV91" s="66"/>
      <c r="GW91" s="66"/>
      <c r="GX91" s="66"/>
    </row>
    <row r="92" spans="1:206" s="62" customFormat="1" ht="12" hidden="1">
      <c r="A92" s="62" t="s">
        <v>176</v>
      </c>
      <c r="B92" s="63"/>
      <c r="D92" s="64"/>
      <c r="E92" s="64"/>
      <c r="F92" s="64"/>
      <c r="G92" s="65"/>
      <c r="H92" s="66"/>
      <c r="I92" s="66"/>
      <c r="J92" s="65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  <c r="AJ92" s="66"/>
      <c r="AK92" s="66"/>
      <c r="AL92" s="66"/>
      <c r="AM92" s="66"/>
      <c r="AN92" s="66"/>
      <c r="AO92" s="66"/>
      <c r="AP92" s="66"/>
      <c r="AQ92" s="66"/>
      <c r="AR92" s="66"/>
      <c r="AS92" s="66"/>
      <c r="AT92" s="66"/>
      <c r="AU92" s="66"/>
      <c r="AV92" s="66"/>
      <c r="AW92" s="66"/>
      <c r="AX92" s="66"/>
      <c r="AY92" s="66"/>
      <c r="AZ92" s="66"/>
      <c r="BA92" s="66"/>
      <c r="BB92" s="66"/>
      <c r="BC92" s="66"/>
      <c r="BD92" s="66"/>
      <c r="BE92" s="66"/>
      <c r="BF92" s="66"/>
      <c r="BG92" s="66"/>
      <c r="BH92" s="66"/>
      <c r="BI92" s="66"/>
      <c r="BJ92" s="66"/>
      <c r="BK92" s="66"/>
      <c r="BL92" s="66"/>
      <c r="BM92" s="66"/>
      <c r="BN92" s="66"/>
      <c r="BO92" s="66"/>
      <c r="BP92" s="66"/>
      <c r="BQ92" s="66"/>
      <c r="BR92" s="66"/>
      <c r="BS92" s="66"/>
      <c r="BT92" s="66"/>
      <c r="BU92" s="66"/>
      <c r="BV92" s="66"/>
      <c r="BW92" s="66"/>
      <c r="BX92" s="66"/>
      <c r="BY92" s="66"/>
      <c r="BZ92" s="66"/>
      <c r="CA92" s="66"/>
      <c r="CB92" s="66"/>
      <c r="CC92" s="66"/>
      <c r="CD92" s="66"/>
      <c r="CE92" s="66"/>
      <c r="CF92" s="66"/>
      <c r="CG92" s="66"/>
      <c r="CH92" s="66"/>
      <c r="CI92" s="66"/>
      <c r="CJ92" s="66"/>
      <c r="CK92" s="66"/>
      <c r="CL92" s="66"/>
      <c r="CM92" s="66"/>
      <c r="CN92" s="66"/>
      <c r="CO92" s="66"/>
      <c r="CP92" s="66"/>
      <c r="CQ92" s="66"/>
      <c r="CR92" s="66"/>
      <c r="CS92" s="66"/>
      <c r="CT92" s="66"/>
      <c r="CU92" s="66"/>
      <c r="CV92" s="66"/>
      <c r="CW92" s="66"/>
      <c r="CX92" s="66"/>
      <c r="CY92" s="66"/>
      <c r="CZ92" s="66"/>
      <c r="DA92" s="66"/>
      <c r="DB92" s="66"/>
      <c r="DC92" s="66"/>
      <c r="DD92" s="66"/>
      <c r="DE92" s="66"/>
      <c r="DF92" s="66"/>
      <c r="DG92" s="66"/>
      <c r="DH92" s="66"/>
      <c r="DI92" s="66"/>
      <c r="DJ92" s="66"/>
      <c r="DK92" s="66"/>
      <c r="DL92" s="66"/>
      <c r="DM92" s="66"/>
      <c r="DN92" s="66"/>
      <c r="DO92" s="66"/>
      <c r="DP92" s="66"/>
      <c r="DQ92" s="66"/>
      <c r="DR92" s="66"/>
      <c r="DS92" s="66"/>
      <c r="DT92" s="66"/>
      <c r="DU92" s="66"/>
      <c r="DV92" s="66"/>
      <c r="DW92" s="66"/>
      <c r="DX92" s="66"/>
      <c r="DY92" s="66"/>
      <c r="DZ92" s="66"/>
      <c r="EA92" s="66"/>
      <c r="EB92" s="66"/>
      <c r="EC92" s="66"/>
      <c r="ED92" s="66"/>
      <c r="EE92" s="66"/>
      <c r="EF92" s="66"/>
      <c r="EG92" s="66"/>
      <c r="EH92" s="66"/>
      <c r="EI92" s="66"/>
      <c r="EJ92" s="66"/>
      <c r="EK92" s="66"/>
      <c r="EL92" s="66"/>
      <c r="EM92" s="66"/>
      <c r="EN92" s="66"/>
      <c r="EO92" s="66"/>
      <c r="EP92" s="66"/>
      <c r="EQ92" s="66"/>
      <c r="ER92" s="66"/>
      <c r="ES92" s="66"/>
      <c r="ET92" s="66"/>
      <c r="EU92" s="66"/>
      <c r="EV92" s="66"/>
      <c r="EW92" s="66"/>
      <c r="EX92" s="66"/>
      <c r="EY92" s="66"/>
      <c r="EZ92" s="66"/>
      <c r="FA92" s="66"/>
      <c r="FB92" s="66"/>
      <c r="FC92" s="66"/>
      <c r="FD92" s="66"/>
      <c r="FE92" s="66"/>
      <c r="FF92" s="66"/>
      <c r="FG92" s="66"/>
      <c r="FH92" s="66"/>
      <c r="FI92" s="66"/>
      <c r="FJ92" s="66"/>
      <c r="FK92" s="66"/>
      <c r="FL92" s="66"/>
      <c r="FM92" s="66"/>
      <c r="FN92" s="66"/>
      <c r="FO92" s="66"/>
      <c r="FP92" s="66"/>
      <c r="FQ92" s="66"/>
      <c r="FR92" s="66"/>
      <c r="FS92" s="66"/>
      <c r="FT92" s="66"/>
      <c r="FU92" s="66"/>
      <c r="FV92" s="66"/>
      <c r="FW92" s="66"/>
      <c r="FX92" s="66"/>
      <c r="FY92" s="66"/>
      <c r="FZ92" s="66"/>
      <c r="GA92" s="66"/>
      <c r="GB92" s="66"/>
      <c r="GC92" s="66"/>
      <c r="GD92" s="66"/>
      <c r="GE92" s="66"/>
      <c r="GF92" s="66"/>
      <c r="GG92" s="66"/>
      <c r="GH92" s="66"/>
      <c r="GI92" s="66"/>
      <c r="GJ92" s="66"/>
      <c r="GK92" s="66"/>
      <c r="GL92" s="66"/>
      <c r="GM92" s="66"/>
      <c r="GN92" s="66"/>
      <c r="GO92" s="66"/>
      <c r="GP92" s="66"/>
      <c r="GQ92" s="66"/>
      <c r="GR92" s="66"/>
      <c r="GS92" s="66"/>
      <c r="GT92" s="66"/>
      <c r="GU92" s="66"/>
      <c r="GV92" s="66"/>
      <c r="GW92" s="66"/>
      <c r="GX92" s="66"/>
    </row>
    <row r="93" spans="1:206" s="62" customFormat="1" ht="12" hidden="1">
      <c r="A93" s="68" t="s">
        <v>177</v>
      </c>
      <c r="B93" s="63"/>
      <c r="D93" s="64"/>
      <c r="E93" s="64"/>
      <c r="F93" s="64"/>
      <c r="G93" s="65"/>
      <c r="H93" s="66"/>
      <c r="I93" s="66"/>
      <c r="J93" s="65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  <c r="AJ93" s="66"/>
      <c r="AK93" s="66"/>
      <c r="AL93" s="66"/>
      <c r="AM93" s="66"/>
      <c r="AN93" s="66"/>
      <c r="AO93" s="66"/>
      <c r="AP93" s="66"/>
      <c r="AQ93" s="66"/>
      <c r="AR93" s="66"/>
      <c r="AS93" s="66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6"/>
      <c r="BE93" s="66"/>
      <c r="BF93" s="66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6"/>
      <c r="BR93" s="66"/>
      <c r="BS93" s="66"/>
      <c r="BT93" s="66"/>
      <c r="BU93" s="66"/>
      <c r="BV93" s="66"/>
      <c r="BW93" s="66"/>
      <c r="BX93" s="66"/>
      <c r="BY93" s="66"/>
      <c r="BZ93" s="66"/>
      <c r="CA93" s="66"/>
      <c r="CB93" s="66"/>
      <c r="CC93" s="66"/>
      <c r="CD93" s="66"/>
      <c r="CE93" s="66"/>
      <c r="CF93" s="66"/>
      <c r="CG93" s="66"/>
      <c r="CH93" s="66"/>
      <c r="CI93" s="66"/>
      <c r="CJ93" s="66"/>
      <c r="CK93" s="66"/>
      <c r="CL93" s="66"/>
      <c r="CM93" s="66"/>
      <c r="CN93" s="66"/>
      <c r="CO93" s="66"/>
      <c r="CP93" s="66"/>
      <c r="CQ93" s="66"/>
      <c r="CR93" s="66"/>
      <c r="CS93" s="66"/>
      <c r="CT93" s="66"/>
      <c r="CU93" s="66"/>
      <c r="CV93" s="66"/>
      <c r="CW93" s="66"/>
      <c r="CX93" s="66"/>
      <c r="CY93" s="66"/>
      <c r="CZ93" s="66"/>
      <c r="DA93" s="66"/>
      <c r="DB93" s="66"/>
      <c r="DC93" s="66"/>
      <c r="DD93" s="66"/>
      <c r="DE93" s="66"/>
      <c r="DF93" s="66"/>
      <c r="DG93" s="66"/>
      <c r="DH93" s="66"/>
      <c r="DI93" s="66"/>
      <c r="DJ93" s="66"/>
      <c r="DK93" s="66"/>
      <c r="DL93" s="66"/>
      <c r="DM93" s="66"/>
      <c r="DN93" s="66"/>
      <c r="DO93" s="66"/>
      <c r="DP93" s="66"/>
      <c r="DQ93" s="66"/>
      <c r="DR93" s="66"/>
      <c r="DS93" s="66"/>
      <c r="DT93" s="66"/>
      <c r="DU93" s="66"/>
      <c r="DV93" s="66"/>
      <c r="DW93" s="66"/>
      <c r="DX93" s="66"/>
      <c r="DY93" s="66"/>
      <c r="DZ93" s="66"/>
      <c r="EA93" s="66"/>
      <c r="EB93" s="66"/>
      <c r="EC93" s="66"/>
      <c r="ED93" s="66"/>
      <c r="EE93" s="66"/>
      <c r="EF93" s="66"/>
      <c r="EG93" s="66"/>
      <c r="EH93" s="66"/>
      <c r="EI93" s="66"/>
      <c r="EJ93" s="66"/>
      <c r="EK93" s="66"/>
      <c r="EL93" s="66"/>
      <c r="EM93" s="66"/>
      <c r="EN93" s="66"/>
      <c r="EO93" s="66"/>
      <c r="EP93" s="66"/>
      <c r="EQ93" s="66"/>
      <c r="ER93" s="66"/>
      <c r="ES93" s="66"/>
      <c r="ET93" s="66"/>
      <c r="EU93" s="66"/>
      <c r="EV93" s="66"/>
      <c r="EW93" s="66"/>
      <c r="EX93" s="66"/>
      <c r="EY93" s="66"/>
      <c r="EZ93" s="66"/>
      <c r="FA93" s="66"/>
      <c r="FB93" s="66"/>
      <c r="FC93" s="66"/>
      <c r="FD93" s="66"/>
      <c r="FE93" s="66"/>
      <c r="FF93" s="66"/>
      <c r="FG93" s="66"/>
      <c r="FH93" s="66"/>
      <c r="FI93" s="66"/>
      <c r="FJ93" s="66"/>
      <c r="FK93" s="66"/>
      <c r="FL93" s="66"/>
      <c r="FM93" s="66"/>
      <c r="FN93" s="66"/>
      <c r="FO93" s="66"/>
      <c r="FP93" s="66"/>
      <c r="FQ93" s="66"/>
      <c r="FR93" s="66"/>
      <c r="FS93" s="66"/>
      <c r="FT93" s="66"/>
      <c r="FU93" s="66"/>
      <c r="FV93" s="66"/>
      <c r="FW93" s="66"/>
      <c r="FX93" s="66"/>
      <c r="FY93" s="66"/>
      <c r="FZ93" s="66"/>
      <c r="GA93" s="66"/>
      <c r="GB93" s="66"/>
      <c r="GC93" s="66"/>
      <c r="GD93" s="66"/>
      <c r="GE93" s="66"/>
      <c r="GF93" s="66"/>
      <c r="GG93" s="66"/>
      <c r="GH93" s="66"/>
      <c r="GI93" s="66"/>
      <c r="GJ93" s="66"/>
      <c r="GK93" s="66"/>
      <c r="GL93" s="66"/>
      <c r="GM93" s="66"/>
      <c r="GN93" s="66"/>
      <c r="GO93" s="66"/>
      <c r="GP93" s="66"/>
      <c r="GQ93" s="66"/>
      <c r="GR93" s="66"/>
      <c r="GS93" s="66"/>
      <c r="GT93" s="66"/>
      <c r="GU93" s="66"/>
      <c r="GV93" s="66"/>
      <c r="GW93" s="66"/>
      <c r="GX93" s="66"/>
    </row>
    <row r="94" spans="1:206" s="62" customFormat="1" ht="12" hidden="1">
      <c r="A94" s="68" t="s">
        <v>178</v>
      </c>
      <c r="B94" s="63"/>
      <c r="D94" s="64"/>
      <c r="E94" s="64"/>
      <c r="F94" s="64"/>
      <c r="G94" s="65"/>
      <c r="H94" s="66"/>
      <c r="I94" s="66"/>
      <c r="J94" s="65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  <c r="AJ94" s="66"/>
      <c r="AK94" s="66"/>
      <c r="AL94" s="66"/>
      <c r="AM94" s="66"/>
      <c r="AN94" s="66"/>
      <c r="AO94" s="66"/>
      <c r="AP94" s="66"/>
      <c r="AQ94" s="66"/>
      <c r="AR94" s="66"/>
      <c r="AS94" s="66"/>
      <c r="AT94" s="66"/>
      <c r="AU94" s="66"/>
      <c r="AV94" s="66"/>
      <c r="AW94" s="66"/>
      <c r="AX94" s="66"/>
      <c r="AY94" s="66"/>
      <c r="AZ94" s="66"/>
      <c r="BA94" s="66"/>
      <c r="BB94" s="66"/>
      <c r="BC94" s="66"/>
      <c r="BD94" s="66"/>
      <c r="BE94" s="66"/>
      <c r="BF94" s="66"/>
      <c r="BG94" s="66"/>
      <c r="BH94" s="66"/>
      <c r="BI94" s="66"/>
      <c r="BJ94" s="66"/>
      <c r="BK94" s="66"/>
      <c r="BL94" s="66"/>
      <c r="BM94" s="66"/>
      <c r="BN94" s="66"/>
      <c r="BO94" s="66"/>
      <c r="BP94" s="66"/>
      <c r="BQ94" s="66"/>
      <c r="BR94" s="66"/>
      <c r="BS94" s="66"/>
      <c r="BT94" s="66"/>
      <c r="BU94" s="66"/>
      <c r="BV94" s="66"/>
      <c r="BW94" s="66"/>
      <c r="BX94" s="66"/>
      <c r="BY94" s="66"/>
      <c r="BZ94" s="66"/>
      <c r="CA94" s="66"/>
      <c r="CB94" s="66"/>
      <c r="CC94" s="66"/>
      <c r="CD94" s="66"/>
      <c r="CE94" s="66"/>
      <c r="CF94" s="66"/>
      <c r="CG94" s="66"/>
      <c r="CH94" s="66"/>
      <c r="CI94" s="66"/>
      <c r="CJ94" s="66"/>
      <c r="CK94" s="66"/>
      <c r="CL94" s="66"/>
      <c r="CM94" s="66"/>
      <c r="CN94" s="66"/>
      <c r="CO94" s="66"/>
      <c r="CP94" s="66"/>
      <c r="CQ94" s="66"/>
      <c r="CR94" s="66"/>
      <c r="CS94" s="66"/>
      <c r="CT94" s="66"/>
      <c r="CU94" s="66"/>
      <c r="CV94" s="66"/>
      <c r="CW94" s="66"/>
      <c r="CX94" s="66"/>
      <c r="CY94" s="66"/>
      <c r="CZ94" s="66"/>
      <c r="DA94" s="66"/>
      <c r="DB94" s="66"/>
      <c r="DC94" s="66"/>
      <c r="DD94" s="66"/>
      <c r="DE94" s="66"/>
      <c r="DF94" s="66"/>
      <c r="DG94" s="66"/>
      <c r="DH94" s="66"/>
      <c r="DI94" s="66"/>
      <c r="DJ94" s="66"/>
      <c r="DK94" s="66"/>
      <c r="DL94" s="66"/>
      <c r="DM94" s="66"/>
      <c r="DN94" s="66"/>
      <c r="DO94" s="66"/>
      <c r="DP94" s="66"/>
      <c r="DQ94" s="66"/>
      <c r="DR94" s="66"/>
      <c r="DS94" s="66"/>
      <c r="DT94" s="66"/>
      <c r="DU94" s="66"/>
      <c r="DV94" s="66"/>
      <c r="DW94" s="66"/>
      <c r="DX94" s="66"/>
      <c r="DY94" s="66"/>
      <c r="DZ94" s="66"/>
      <c r="EA94" s="66"/>
      <c r="EB94" s="66"/>
      <c r="EC94" s="66"/>
      <c r="ED94" s="66"/>
      <c r="EE94" s="66"/>
      <c r="EF94" s="66"/>
      <c r="EG94" s="66"/>
      <c r="EH94" s="66"/>
      <c r="EI94" s="66"/>
      <c r="EJ94" s="66"/>
      <c r="EK94" s="66"/>
      <c r="EL94" s="66"/>
      <c r="EM94" s="66"/>
      <c r="EN94" s="66"/>
      <c r="EO94" s="66"/>
      <c r="EP94" s="66"/>
      <c r="EQ94" s="66"/>
      <c r="ER94" s="66"/>
      <c r="ES94" s="66"/>
      <c r="ET94" s="66"/>
      <c r="EU94" s="66"/>
      <c r="EV94" s="66"/>
      <c r="EW94" s="66"/>
      <c r="EX94" s="66"/>
      <c r="EY94" s="66"/>
      <c r="EZ94" s="66"/>
      <c r="FA94" s="66"/>
      <c r="FB94" s="66"/>
      <c r="FC94" s="66"/>
      <c r="FD94" s="66"/>
      <c r="FE94" s="66"/>
      <c r="FF94" s="66"/>
      <c r="FG94" s="66"/>
      <c r="FH94" s="66"/>
      <c r="FI94" s="66"/>
      <c r="FJ94" s="66"/>
      <c r="FK94" s="66"/>
      <c r="FL94" s="66"/>
      <c r="FM94" s="66"/>
      <c r="FN94" s="66"/>
      <c r="FO94" s="66"/>
      <c r="FP94" s="66"/>
      <c r="FQ94" s="66"/>
      <c r="FR94" s="66"/>
      <c r="FS94" s="66"/>
      <c r="FT94" s="66"/>
      <c r="FU94" s="66"/>
      <c r="FV94" s="66"/>
      <c r="FW94" s="66"/>
      <c r="FX94" s="66"/>
      <c r="FY94" s="66"/>
      <c r="FZ94" s="66"/>
      <c r="GA94" s="66"/>
      <c r="GB94" s="66"/>
      <c r="GC94" s="66"/>
      <c r="GD94" s="66"/>
      <c r="GE94" s="66"/>
      <c r="GF94" s="66"/>
      <c r="GG94" s="66"/>
      <c r="GH94" s="66"/>
      <c r="GI94" s="66"/>
      <c r="GJ94" s="66"/>
      <c r="GK94" s="66"/>
      <c r="GL94" s="66"/>
      <c r="GM94" s="66"/>
      <c r="GN94" s="66"/>
      <c r="GO94" s="66"/>
      <c r="GP94" s="66"/>
      <c r="GQ94" s="66"/>
      <c r="GR94" s="66"/>
      <c r="GS94" s="66"/>
      <c r="GT94" s="66"/>
      <c r="GU94" s="66"/>
      <c r="GV94" s="66"/>
      <c r="GW94" s="66"/>
      <c r="GX94" s="66"/>
    </row>
    <row r="95" spans="1:206" s="62" customFormat="1" ht="12" hidden="1">
      <c r="B95" s="63"/>
      <c r="D95" s="64"/>
      <c r="E95" s="64"/>
      <c r="F95" s="64"/>
      <c r="G95" s="65"/>
      <c r="H95" s="66"/>
      <c r="I95" s="66"/>
      <c r="J95" s="65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  <c r="AJ95" s="66"/>
      <c r="AK95" s="66"/>
      <c r="AL95" s="66"/>
      <c r="AM95" s="66"/>
      <c r="AN95" s="66"/>
      <c r="AO95" s="66"/>
      <c r="AP95" s="66"/>
      <c r="AQ95" s="66"/>
      <c r="AR95" s="66"/>
      <c r="AS95" s="66"/>
      <c r="AT95" s="66"/>
      <c r="AU95" s="66"/>
      <c r="AV95" s="66"/>
      <c r="AW95" s="66"/>
      <c r="AX95" s="66"/>
      <c r="AY95" s="66"/>
      <c r="AZ95" s="66"/>
      <c r="BA95" s="66"/>
      <c r="BB95" s="66"/>
      <c r="BC95" s="66"/>
      <c r="BD95" s="66"/>
      <c r="BE95" s="66"/>
      <c r="BF95" s="66"/>
      <c r="BG95" s="66"/>
      <c r="BH95" s="66"/>
      <c r="BI95" s="66"/>
      <c r="BJ95" s="66"/>
      <c r="BK95" s="66"/>
      <c r="BL95" s="66"/>
      <c r="BM95" s="66"/>
      <c r="BN95" s="66"/>
      <c r="BO95" s="66"/>
      <c r="BP95" s="66"/>
      <c r="BQ95" s="66"/>
      <c r="BR95" s="66"/>
      <c r="BS95" s="66"/>
      <c r="BT95" s="66"/>
      <c r="BU95" s="66"/>
      <c r="BV95" s="66"/>
      <c r="BW95" s="66"/>
      <c r="BX95" s="66"/>
      <c r="BY95" s="66"/>
      <c r="BZ95" s="66"/>
      <c r="CA95" s="66"/>
      <c r="CB95" s="66"/>
      <c r="CC95" s="66"/>
      <c r="CD95" s="66"/>
      <c r="CE95" s="66"/>
      <c r="CF95" s="66"/>
      <c r="CG95" s="66"/>
      <c r="CH95" s="66"/>
      <c r="CI95" s="66"/>
      <c r="CJ95" s="66"/>
      <c r="CK95" s="66"/>
      <c r="CL95" s="66"/>
      <c r="CM95" s="66"/>
      <c r="CN95" s="66"/>
      <c r="CO95" s="66"/>
      <c r="CP95" s="66"/>
      <c r="CQ95" s="66"/>
      <c r="CR95" s="66"/>
      <c r="CS95" s="66"/>
      <c r="CT95" s="66"/>
      <c r="CU95" s="66"/>
      <c r="CV95" s="66"/>
      <c r="CW95" s="66"/>
      <c r="CX95" s="66"/>
      <c r="CY95" s="66"/>
      <c r="CZ95" s="66"/>
      <c r="DA95" s="66"/>
      <c r="DB95" s="66"/>
      <c r="DC95" s="66"/>
      <c r="DD95" s="66"/>
      <c r="DE95" s="66"/>
      <c r="DF95" s="66"/>
      <c r="DG95" s="66"/>
      <c r="DH95" s="66"/>
      <c r="DI95" s="66"/>
      <c r="DJ95" s="66"/>
      <c r="DK95" s="66"/>
      <c r="DL95" s="66"/>
      <c r="DM95" s="66"/>
      <c r="DN95" s="66"/>
      <c r="DO95" s="66"/>
      <c r="DP95" s="66"/>
      <c r="DQ95" s="66"/>
      <c r="DR95" s="66"/>
      <c r="DS95" s="66"/>
      <c r="DT95" s="66"/>
      <c r="DU95" s="66"/>
      <c r="DV95" s="66"/>
      <c r="DW95" s="66"/>
      <c r="DX95" s="66"/>
      <c r="DY95" s="66"/>
      <c r="DZ95" s="66"/>
      <c r="EA95" s="66"/>
      <c r="EB95" s="66"/>
      <c r="EC95" s="66"/>
      <c r="ED95" s="66"/>
      <c r="EE95" s="66"/>
      <c r="EF95" s="66"/>
      <c r="EG95" s="66"/>
      <c r="EH95" s="66"/>
      <c r="EI95" s="66"/>
      <c r="EJ95" s="66"/>
      <c r="EK95" s="66"/>
      <c r="EL95" s="66"/>
      <c r="EM95" s="66"/>
      <c r="EN95" s="66"/>
      <c r="EO95" s="66"/>
      <c r="EP95" s="66"/>
      <c r="EQ95" s="66"/>
      <c r="ER95" s="66"/>
      <c r="ES95" s="66"/>
      <c r="ET95" s="66"/>
      <c r="EU95" s="66"/>
      <c r="EV95" s="66"/>
      <c r="EW95" s="66"/>
      <c r="EX95" s="66"/>
      <c r="EY95" s="66"/>
      <c r="EZ95" s="66"/>
      <c r="FA95" s="66"/>
      <c r="FB95" s="66"/>
      <c r="FC95" s="66"/>
      <c r="FD95" s="66"/>
      <c r="FE95" s="66"/>
      <c r="FF95" s="66"/>
      <c r="FG95" s="66"/>
      <c r="FH95" s="66"/>
      <c r="FI95" s="66"/>
      <c r="FJ95" s="66"/>
      <c r="FK95" s="66"/>
      <c r="FL95" s="66"/>
      <c r="FM95" s="66"/>
      <c r="FN95" s="66"/>
      <c r="FO95" s="66"/>
      <c r="FP95" s="66"/>
      <c r="FQ95" s="66"/>
      <c r="FR95" s="66"/>
      <c r="FS95" s="66"/>
      <c r="FT95" s="66"/>
      <c r="FU95" s="66"/>
      <c r="FV95" s="66"/>
      <c r="FW95" s="66"/>
      <c r="FX95" s="66"/>
      <c r="FY95" s="66"/>
      <c r="FZ95" s="66"/>
      <c r="GA95" s="66"/>
      <c r="GB95" s="66"/>
      <c r="GC95" s="66"/>
      <c r="GD95" s="66"/>
      <c r="GE95" s="66"/>
      <c r="GF95" s="66"/>
      <c r="GG95" s="66"/>
      <c r="GH95" s="66"/>
      <c r="GI95" s="66"/>
      <c r="GJ95" s="66"/>
      <c r="GK95" s="66"/>
      <c r="GL95" s="66"/>
      <c r="GM95" s="66"/>
      <c r="GN95" s="66"/>
      <c r="GO95" s="66"/>
      <c r="GP95" s="66"/>
      <c r="GQ95" s="66"/>
      <c r="GR95" s="66"/>
      <c r="GS95" s="66"/>
      <c r="GT95" s="66"/>
      <c r="GU95" s="66"/>
      <c r="GV95" s="66"/>
      <c r="GW95" s="66"/>
      <c r="GX95" s="66"/>
    </row>
    <row r="96" spans="1:206" s="62" customFormat="1" ht="12" hidden="1">
      <c r="A96" s="67" t="s">
        <v>179</v>
      </c>
      <c r="B96" s="63"/>
      <c r="D96" s="64"/>
      <c r="E96" s="64"/>
      <c r="F96" s="64"/>
      <c r="G96" s="65"/>
      <c r="H96" s="66"/>
      <c r="I96" s="66"/>
      <c r="J96" s="65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  <c r="AJ96" s="66"/>
      <c r="AK96" s="66"/>
      <c r="AL96" s="66"/>
      <c r="AM96" s="66"/>
      <c r="AN96" s="66"/>
      <c r="AO96" s="66"/>
      <c r="AP96" s="66"/>
      <c r="AQ96" s="66"/>
      <c r="AR96" s="66"/>
      <c r="AS96" s="66"/>
      <c r="AT96" s="66"/>
      <c r="AU96" s="66"/>
      <c r="AV96" s="66"/>
      <c r="AW96" s="66"/>
      <c r="AX96" s="66"/>
      <c r="AY96" s="66"/>
      <c r="AZ96" s="66"/>
      <c r="BA96" s="66"/>
      <c r="BB96" s="66"/>
      <c r="BC96" s="66"/>
      <c r="BD96" s="66"/>
      <c r="BE96" s="66"/>
      <c r="BF96" s="66"/>
      <c r="BG96" s="66"/>
      <c r="BH96" s="66"/>
      <c r="BI96" s="66"/>
      <c r="BJ96" s="66"/>
      <c r="BK96" s="66"/>
      <c r="BL96" s="66"/>
      <c r="BM96" s="66"/>
      <c r="BN96" s="66"/>
      <c r="BO96" s="66"/>
      <c r="BP96" s="66"/>
      <c r="BQ96" s="66"/>
      <c r="BR96" s="66"/>
      <c r="BS96" s="66"/>
      <c r="BT96" s="66"/>
      <c r="BU96" s="66"/>
      <c r="BV96" s="66"/>
      <c r="BW96" s="66"/>
      <c r="BX96" s="66"/>
      <c r="BY96" s="66"/>
      <c r="BZ96" s="66"/>
      <c r="CA96" s="66"/>
      <c r="CB96" s="66"/>
      <c r="CC96" s="66"/>
      <c r="CD96" s="66"/>
      <c r="CE96" s="66"/>
      <c r="CF96" s="66"/>
      <c r="CG96" s="66"/>
      <c r="CH96" s="66"/>
      <c r="CI96" s="66"/>
      <c r="CJ96" s="66"/>
      <c r="CK96" s="66"/>
      <c r="CL96" s="66"/>
      <c r="CM96" s="66"/>
      <c r="CN96" s="66"/>
      <c r="CO96" s="66"/>
      <c r="CP96" s="66"/>
      <c r="CQ96" s="66"/>
      <c r="CR96" s="66"/>
      <c r="CS96" s="66"/>
      <c r="CT96" s="66"/>
      <c r="CU96" s="66"/>
      <c r="CV96" s="66"/>
      <c r="CW96" s="66"/>
      <c r="CX96" s="66"/>
      <c r="CY96" s="66"/>
      <c r="CZ96" s="66"/>
      <c r="DA96" s="66"/>
      <c r="DB96" s="66"/>
      <c r="DC96" s="66"/>
      <c r="DD96" s="66"/>
      <c r="DE96" s="66"/>
      <c r="DF96" s="66"/>
      <c r="DG96" s="66"/>
      <c r="DH96" s="66"/>
      <c r="DI96" s="66"/>
      <c r="DJ96" s="66"/>
      <c r="DK96" s="66"/>
      <c r="DL96" s="66"/>
      <c r="DM96" s="66"/>
      <c r="DN96" s="66"/>
      <c r="DO96" s="66"/>
      <c r="DP96" s="66"/>
      <c r="DQ96" s="66"/>
      <c r="DR96" s="66"/>
      <c r="DS96" s="66"/>
      <c r="DT96" s="66"/>
      <c r="DU96" s="66"/>
      <c r="DV96" s="66"/>
      <c r="DW96" s="66"/>
      <c r="DX96" s="66"/>
      <c r="DY96" s="66"/>
      <c r="DZ96" s="66"/>
      <c r="EA96" s="66"/>
      <c r="EB96" s="66"/>
      <c r="EC96" s="66"/>
      <c r="ED96" s="66"/>
      <c r="EE96" s="66"/>
      <c r="EF96" s="66"/>
      <c r="EG96" s="66"/>
      <c r="EH96" s="66"/>
      <c r="EI96" s="66"/>
      <c r="EJ96" s="66"/>
      <c r="EK96" s="66"/>
      <c r="EL96" s="66"/>
      <c r="EM96" s="66"/>
      <c r="EN96" s="66"/>
      <c r="EO96" s="66"/>
      <c r="EP96" s="66"/>
      <c r="EQ96" s="66"/>
      <c r="ER96" s="66"/>
      <c r="ES96" s="66"/>
      <c r="ET96" s="66"/>
      <c r="EU96" s="66"/>
      <c r="EV96" s="66"/>
      <c r="EW96" s="66"/>
      <c r="EX96" s="66"/>
      <c r="EY96" s="66"/>
      <c r="EZ96" s="66"/>
      <c r="FA96" s="66"/>
      <c r="FB96" s="66"/>
      <c r="FC96" s="66"/>
      <c r="FD96" s="66"/>
      <c r="FE96" s="66"/>
      <c r="FF96" s="66"/>
      <c r="FG96" s="66"/>
      <c r="FH96" s="66"/>
      <c r="FI96" s="66"/>
      <c r="FJ96" s="66"/>
      <c r="FK96" s="66"/>
      <c r="FL96" s="66"/>
      <c r="FM96" s="66"/>
      <c r="FN96" s="66"/>
      <c r="FO96" s="66"/>
      <c r="FP96" s="66"/>
      <c r="FQ96" s="66"/>
      <c r="FR96" s="66"/>
      <c r="FS96" s="66"/>
      <c r="FT96" s="66"/>
      <c r="FU96" s="66"/>
      <c r="FV96" s="66"/>
      <c r="FW96" s="66"/>
      <c r="FX96" s="66"/>
      <c r="FY96" s="66"/>
      <c r="FZ96" s="66"/>
      <c r="GA96" s="66"/>
      <c r="GB96" s="66"/>
      <c r="GC96" s="66"/>
      <c r="GD96" s="66"/>
      <c r="GE96" s="66"/>
      <c r="GF96" s="66"/>
      <c r="GG96" s="66"/>
      <c r="GH96" s="66"/>
      <c r="GI96" s="66"/>
      <c r="GJ96" s="66"/>
      <c r="GK96" s="66"/>
      <c r="GL96" s="66"/>
      <c r="GM96" s="66"/>
      <c r="GN96" s="66"/>
      <c r="GO96" s="66"/>
      <c r="GP96" s="66"/>
      <c r="GQ96" s="66"/>
      <c r="GR96" s="66"/>
      <c r="GS96" s="66"/>
      <c r="GT96" s="66"/>
      <c r="GU96" s="66"/>
      <c r="GV96" s="66"/>
      <c r="GW96" s="66"/>
      <c r="GX96" s="66"/>
    </row>
    <row r="97" spans="1:206" s="62" customFormat="1" ht="12" hidden="1">
      <c r="A97" s="62" t="s">
        <v>180</v>
      </c>
      <c r="B97" s="63"/>
      <c r="D97" s="64"/>
      <c r="E97" s="64"/>
      <c r="F97" s="64"/>
      <c r="G97" s="65"/>
      <c r="H97" s="66"/>
      <c r="I97" s="66"/>
      <c r="J97" s="65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66"/>
      <c r="AS97" s="66"/>
      <c r="AT97" s="66"/>
      <c r="AU97" s="66"/>
      <c r="AV97" s="66"/>
      <c r="AW97" s="66"/>
      <c r="AX97" s="66"/>
      <c r="AY97" s="66"/>
      <c r="AZ97" s="66"/>
      <c r="BA97" s="66"/>
      <c r="BB97" s="66"/>
      <c r="BC97" s="66"/>
      <c r="BD97" s="66"/>
      <c r="BE97" s="66"/>
      <c r="BF97" s="66"/>
      <c r="BG97" s="66"/>
      <c r="BH97" s="66"/>
      <c r="BI97" s="66"/>
      <c r="BJ97" s="66"/>
      <c r="BK97" s="66"/>
      <c r="BL97" s="66"/>
      <c r="BM97" s="66"/>
      <c r="BN97" s="66"/>
      <c r="BO97" s="66"/>
      <c r="BP97" s="66"/>
      <c r="BQ97" s="66"/>
      <c r="BR97" s="66"/>
      <c r="BS97" s="66"/>
      <c r="BT97" s="66"/>
      <c r="BU97" s="66"/>
      <c r="BV97" s="66"/>
      <c r="BW97" s="66"/>
      <c r="BX97" s="66"/>
      <c r="BY97" s="66"/>
      <c r="BZ97" s="66"/>
      <c r="CA97" s="66"/>
      <c r="CB97" s="66"/>
      <c r="CC97" s="66"/>
      <c r="CD97" s="66"/>
      <c r="CE97" s="66"/>
      <c r="CF97" s="66"/>
      <c r="CG97" s="66"/>
      <c r="CH97" s="66"/>
      <c r="CI97" s="66"/>
      <c r="CJ97" s="66"/>
      <c r="CK97" s="66"/>
      <c r="CL97" s="66"/>
      <c r="CM97" s="66"/>
      <c r="CN97" s="66"/>
      <c r="CO97" s="66"/>
      <c r="CP97" s="66"/>
      <c r="CQ97" s="66"/>
      <c r="CR97" s="66"/>
      <c r="CS97" s="66"/>
      <c r="CT97" s="66"/>
      <c r="CU97" s="66"/>
      <c r="CV97" s="66"/>
      <c r="CW97" s="66"/>
      <c r="CX97" s="66"/>
      <c r="CY97" s="66"/>
      <c r="CZ97" s="66"/>
      <c r="DA97" s="66"/>
      <c r="DB97" s="66"/>
      <c r="DC97" s="66"/>
      <c r="DD97" s="66"/>
      <c r="DE97" s="66"/>
      <c r="DF97" s="66"/>
      <c r="DG97" s="66"/>
      <c r="DH97" s="66"/>
      <c r="DI97" s="66"/>
      <c r="DJ97" s="66"/>
      <c r="DK97" s="66"/>
      <c r="DL97" s="66"/>
      <c r="DM97" s="66"/>
      <c r="DN97" s="66"/>
      <c r="DO97" s="66"/>
      <c r="DP97" s="66"/>
      <c r="DQ97" s="66"/>
      <c r="DR97" s="66"/>
      <c r="DS97" s="66"/>
      <c r="DT97" s="66"/>
      <c r="DU97" s="66"/>
      <c r="DV97" s="66"/>
      <c r="DW97" s="66"/>
      <c r="DX97" s="66"/>
      <c r="DY97" s="66"/>
      <c r="DZ97" s="66"/>
      <c r="EA97" s="66"/>
      <c r="EB97" s="66"/>
      <c r="EC97" s="66"/>
      <c r="ED97" s="66"/>
      <c r="EE97" s="66"/>
      <c r="EF97" s="66"/>
      <c r="EG97" s="66"/>
      <c r="EH97" s="66"/>
      <c r="EI97" s="66"/>
      <c r="EJ97" s="66"/>
      <c r="EK97" s="66"/>
      <c r="EL97" s="66"/>
      <c r="EM97" s="66"/>
      <c r="EN97" s="66"/>
      <c r="EO97" s="66"/>
      <c r="EP97" s="66"/>
      <c r="EQ97" s="66"/>
      <c r="ER97" s="66"/>
      <c r="ES97" s="66"/>
      <c r="ET97" s="66"/>
      <c r="EU97" s="66"/>
      <c r="EV97" s="66"/>
      <c r="EW97" s="66"/>
      <c r="EX97" s="66"/>
      <c r="EY97" s="66"/>
      <c r="EZ97" s="66"/>
      <c r="FA97" s="66"/>
      <c r="FB97" s="66"/>
      <c r="FC97" s="66"/>
      <c r="FD97" s="66"/>
      <c r="FE97" s="66"/>
      <c r="FF97" s="66"/>
      <c r="FG97" s="66"/>
      <c r="FH97" s="66"/>
      <c r="FI97" s="66"/>
      <c r="FJ97" s="66"/>
      <c r="FK97" s="66"/>
      <c r="FL97" s="66"/>
      <c r="FM97" s="66"/>
      <c r="FN97" s="66"/>
      <c r="FO97" s="66"/>
      <c r="FP97" s="66"/>
      <c r="FQ97" s="66"/>
      <c r="FR97" s="66"/>
      <c r="FS97" s="66"/>
      <c r="FT97" s="66"/>
      <c r="FU97" s="66"/>
      <c r="FV97" s="66"/>
      <c r="FW97" s="66"/>
      <c r="FX97" s="66"/>
      <c r="FY97" s="66"/>
      <c r="FZ97" s="66"/>
      <c r="GA97" s="66"/>
      <c r="GB97" s="66"/>
      <c r="GC97" s="66"/>
      <c r="GD97" s="66"/>
      <c r="GE97" s="66"/>
      <c r="GF97" s="66"/>
      <c r="GG97" s="66"/>
      <c r="GH97" s="66"/>
      <c r="GI97" s="66"/>
      <c r="GJ97" s="66"/>
      <c r="GK97" s="66"/>
      <c r="GL97" s="66"/>
      <c r="GM97" s="66"/>
      <c r="GN97" s="66"/>
      <c r="GO97" s="66"/>
      <c r="GP97" s="66"/>
      <c r="GQ97" s="66"/>
      <c r="GR97" s="66"/>
      <c r="GS97" s="66"/>
      <c r="GT97" s="66"/>
      <c r="GU97" s="66"/>
      <c r="GV97" s="66"/>
      <c r="GW97" s="66"/>
      <c r="GX97" s="66"/>
    </row>
    <row r="98" spans="1:206" s="62" customFormat="1" ht="12" hidden="1">
      <c r="B98" s="63"/>
      <c r="D98" s="64"/>
      <c r="E98" s="64"/>
      <c r="F98" s="64"/>
      <c r="G98" s="65"/>
      <c r="H98" s="66"/>
      <c r="I98" s="66"/>
      <c r="J98" s="65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66"/>
      <c r="AR98" s="66"/>
      <c r="AS98" s="66"/>
      <c r="AT98" s="66"/>
      <c r="AU98" s="66"/>
      <c r="AV98" s="66"/>
      <c r="AW98" s="66"/>
      <c r="AX98" s="66"/>
      <c r="AY98" s="66"/>
      <c r="AZ98" s="66"/>
      <c r="BA98" s="66"/>
      <c r="BB98" s="66"/>
      <c r="BC98" s="66"/>
      <c r="BD98" s="66"/>
      <c r="BE98" s="66"/>
      <c r="BF98" s="66"/>
      <c r="BG98" s="66"/>
      <c r="BH98" s="66"/>
      <c r="BI98" s="66"/>
      <c r="BJ98" s="66"/>
      <c r="BK98" s="66"/>
      <c r="BL98" s="66"/>
      <c r="BM98" s="66"/>
      <c r="BN98" s="66"/>
      <c r="BO98" s="66"/>
      <c r="BP98" s="66"/>
      <c r="BQ98" s="66"/>
      <c r="BR98" s="66"/>
      <c r="BS98" s="66"/>
      <c r="BT98" s="66"/>
      <c r="BU98" s="66"/>
      <c r="BV98" s="66"/>
      <c r="BW98" s="66"/>
      <c r="BX98" s="66"/>
      <c r="BY98" s="66"/>
      <c r="BZ98" s="66"/>
      <c r="CA98" s="66"/>
      <c r="CB98" s="66"/>
      <c r="CC98" s="66"/>
      <c r="CD98" s="66"/>
      <c r="CE98" s="66"/>
      <c r="CF98" s="66"/>
      <c r="CG98" s="66"/>
      <c r="CH98" s="66"/>
      <c r="CI98" s="66"/>
      <c r="CJ98" s="66"/>
      <c r="CK98" s="66"/>
      <c r="CL98" s="66"/>
      <c r="CM98" s="66"/>
      <c r="CN98" s="66"/>
      <c r="CO98" s="66"/>
      <c r="CP98" s="66"/>
      <c r="CQ98" s="66"/>
      <c r="CR98" s="66"/>
      <c r="CS98" s="66"/>
      <c r="CT98" s="66"/>
      <c r="CU98" s="66"/>
      <c r="CV98" s="66"/>
      <c r="CW98" s="66"/>
      <c r="CX98" s="66"/>
      <c r="CY98" s="66"/>
      <c r="CZ98" s="66"/>
      <c r="DA98" s="66"/>
      <c r="DB98" s="66"/>
      <c r="DC98" s="66"/>
      <c r="DD98" s="66"/>
      <c r="DE98" s="66"/>
      <c r="DF98" s="66"/>
      <c r="DG98" s="66"/>
      <c r="DH98" s="66"/>
      <c r="DI98" s="66"/>
      <c r="DJ98" s="66"/>
      <c r="DK98" s="66"/>
      <c r="DL98" s="66"/>
      <c r="DM98" s="66"/>
      <c r="DN98" s="66"/>
      <c r="DO98" s="66"/>
      <c r="DP98" s="66"/>
      <c r="DQ98" s="66"/>
      <c r="DR98" s="66"/>
      <c r="DS98" s="66"/>
      <c r="DT98" s="66"/>
      <c r="DU98" s="66"/>
      <c r="DV98" s="66"/>
      <c r="DW98" s="66"/>
      <c r="DX98" s="66"/>
      <c r="DY98" s="66"/>
      <c r="DZ98" s="66"/>
      <c r="EA98" s="66"/>
      <c r="EB98" s="66"/>
      <c r="EC98" s="66"/>
      <c r="ED98" s="66"/>
      <c r="EE98" s="66"/>
      <c r="EF98" s="66"/>
      <c r="EG98" s="66"/>
      <c r="EH98" s="66"/>
      <c r="EI98" s="66"/>
      <c r="EJ98" s="66"/>
      <c r="EK98" s="66"/>
      <c r="EL98" s="66"/>
      <c r="EM98" s="66"/>
      <c r="EN98" s="66"/>
      <c r="EO98" s="66"/>
      <c r="EP98" s="66"/>
      <c r="EQ98" s="66"/>
      <c r="ER98" s="66"/>
      <c r="ES98" s="66"/>
      <c r="ET98" s="66"/>
      <c r="EU98" s="66"/>
      <c r="EV98" s="66"/>
      <c r="EW98" s="66"/>
      <c r="EX98" s="66"/>
      <c r="EY98" s="66"/>
      <c r="EZ98" s="66"/>
      <c r="FA98" s="66"/>
      <c r="FB98" s="66"/>
      <c r="FC98" s="66"/>
      <c r="FD98" s="66"/>
      <c r="FE98" s="66"/>
      <c r="FF98" s="66"/>
      <c r="FG98" s="66"/>
      <c r="FH98" s="66"/>
      <c r="FI98" s="66"/>
      <c r="FJ98" s="66"/>
      <c r="FK98" s="66"/>
      <c r="FL98" s="66"/>
      <c r="FM98" s="66"/>
      <c r="FN98" s="66"/>
      <c r="FO98" s="66"/>
      <c r="FP98" s="66"/>
      <c r="FQ98" s="66"/>
      <c r="FR98" s="66"/>
      <c r="FS98" s="66"/>
      <c r="FT98" s="66"/>
      <c r="FU98" s="66"/>
      <c r="FV98" s="66"/>
      <c r="FW98" s="66"/>
      <c r="FX98" s="66"/>
      <c r="FY98" s="66"/>
      <c r="FZ98" s="66"/>
      <c r="GA98" s="66"/>
      <c r="GB98" s="66"/>
      <c r="GC98" s="66"/>
      <c r="GD98" s="66"/>
      <c r="GE98" s="66"/>
      <c r="GF98" s="66"/>
      <c r="GG98" s="66"/>
      <c r="GH98" s="66"/>
      <c r="GI98" s="66"/>
      <c r="GJ98" s="66"/>
      <c r="GK98" s="66"/>
      <c r="GL98" s="66"/>
      <c r="GM98" s="66"/>
      <c r="GN98" s="66"/>
      <c r="GO98" s="66"/>
      <c r="GP98" s="66"/>
      <c r="GQ98" s="66"/>
      <c r="GR98" s="66"/>
      <c r="GS98" s="66"/>
      <c r="GT98" s="66"/>
      <c r="GU98" s="66"/>
      <c r="GV98" s="66"/>
      <c r="GW98" s="66"/>
      <c r="GX98" s="66"/>
    </row>
    <row r="99" spans="1:206" s="62" customFormat="1" ht="12" hidden="1">
      <c r="A99" s="67" t="s">
        <v>181</v>
      </c>
      <c r="B99" s="63"/>
      <c r="D99" s="64"/>
      <c r="E99" s="64"/>
      <c r="F99" s="64"/>
      <c r="G99" s="65"/>
      <c r="H99" s="66"/>
      <c r="I99" s="66"/>
      <c r="J99" s="65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66"/>
      <c r="AS99" s="66"/>
      <c r="AT99" s="66"/>
      <c r="AU99" s="66"/>
      <c r="AV99" s="66"/>
      <c r="AW99" s="66"/>
      <c r="AX99" s="66"/>
      <c r="AY99" s="66"/>
      <c r="AZ99" s="66"/>
      <c r="BA99" s="66"/>
      <c r="BB99" s="66"/>
      <c r="BC99" s="66"/>
      <c r="BD99" s="66"/>
      <c r="BE99" s="66"/>
      <c r="BF99" s="66"/>
      <c r="BG99" s="66"/>
      <c r="BH99" s="66"/>
      <c r="BI99" s="66"/>
      <c r="BJ99" s="66"/>
      <c r="BK99" s="66"/>
      <c r="BL99" s="66"/>
      <c r="BM99" s="66"/>
      <c r="BN99" s="66"/>
      <c r="BO99" s="66"/>
      <c r="BP99" s="66"/>
      <c r="BQ99" s="66"/>
      <c r="BR99" s="66"/>
      <c r="BS99" s="66"/>
      <c r="BT99" s="66"/>
      <c r="BU99" s="66"/>
      <c r="BV99" s="66"/>
      <c r="BW99" s="66"/>
      <c r="BX99" s="66"/>
      <c r="BY99" s="66"/>
      <c r="BZ99" s="66"/>
      <c r="CA99" s="66"/>
      <c r="CB99" s="66"/>
      <c r="CC99" s="66"/>
      <c r="CD99" s="66"/>
      <c r="CE99" s="66"/>
      <c r="CF99" s="66"/>
      <c r="CG99" s="66"/>
      <c r="CH99" s="66"/>
      <c r="CI99" s="66"/>
      <c r="CJ99" s="66"/>
      <c r="CK99" s="66"/>
      <c r="CL99" s="66"/>
      <c r="CM99" s="66"/>
      <c r="CN99" s="66"/>
      <c r="CO99" s="66"/>
      <c r="CP99" s="66"/>
      <c r="CQ99" s="66"/>
      <c r="CR99" s="66"/>
      <c r="CS99" s="66"/>
      <c r="CT99" s="66"/>
      <c r="CU99" s="66"/>
      <c r="CV99" s="66"/>
      <c r="CW99" s="66"/>
      <c r="CX99" s="66"/>
      <c r="CY99" s="66"/>
      <c r="CZ99" s="66"/>
      <c r="DA99" s="66"/>
      <c r="DB99" s="66"/>
      <c r="DC99" s="66"/>
      <c r="DD99" s="66"/>
      <c r="DE99" s="66"/>
      <c r="DF99" s="66"/>
      <c r="DG99" s="66"/>
      <c r="DH99" s="66"/>
      <c r="DI99" s="66"/>
      <c r="DJ99" s="66"/>
      <c r="DK99" s="66"/>
      <c r="DL99" s="66"/>
      <c r="DM99" s="66"/>
      <c r="DN99" s="66"/>
      <c r="DO99" s="66"/>
      <c r="DP99" s="66"/>
      <c r="DQ99" s="66"/>
      <c r="DR99" s="66"/>
      <c r="DS99" s="66"/>
      <c r="DT99" s="66"/>
      <c r="DU99" s="66"/>
      <c r="DV99" s="66"/>
      <c r="DW99" s="66"/>
      <c r="DX99" s="66"/>
      <c r="DY99" s="66"/>
      <c r="DZ99" s="66"/>
      <c r="EA99" s="66"/>
      <c r="EB99" s="66"/>
      <c r="EC99" s="66"/>
      <c r="ED99" s="66"/>
      <c r="EE99" s="66"/>
      <c r="EF99" s="66"/>
      <c r="EG99" s="66"/>
      <c r="EH99" s="66"/>
      <c r="EI99" s="66"/>
      <c r="EJ99" s="66"/>
      <c r="EK99" s="66"/>
      <c r="EL99" s="66"/>
      <c r="EM99" s="66"/>
      <c r="EN99" s="66"/>
      <c r="EO99" s="66"/>
      <c r="EP99" s="66"/>
      <c r="EQ99" s="66"/>
      <c r="ER99" s="66"/>
      <c r="ES99" s="66"/>
      <c r="ET99" s="66"/>
      <c r="EU99" s="66"/>
      <c r="EV99" s="66"/>
      <c r="EW99" s="66"/>
      <c r="EX99" s="66"/>
      <c r="EY99" s="66"/>
      <c r="EZ99" s="66"/>
      <c r="FA99" s="66"/>
      <c r="FB99" s="66"/>
      <c r="FC99" s="66"/>
      <c r="FD99" s="66"/>
      <c r="FE99" s="66"/>
      <c r="FF99" s="66"/>
      <c r="FG99" s="66"/>
      <c r="FH99" s="66"/>
      <c r="FI99" s="66"/>
      <c r="FJ99" s="66"/>
      <c r="FK99" s="66"/>
      <c r="FL99" s="66"/>
      <c r="FM99" s="66"/>
      <c r="FN99" s="66"/>
      <c r="FO99" s="66"/>
      <c r="FP99" s="66"/>
      <c r="FQ99" s="66"/>
      <c r="FR99" s="66"/>
      <c r="FS99" s="66"/>
      <c r="FT99" s="66"/>
      <c r="FU99" s="66"/>
      <c r="FV99" s="66"/>
      <c r="FW99" s="66"/>
      <c r="FX99" s="66"/>
      <c r="FY99" s="66"/>
      <c r="FZ99" s="66"/>
      <c r="GA99" s="66"/>
      <c r="GB99" s="66"/>
      <c r="GC99" s="66"/>
      <c r="GD99" s="66"/>
      <c r="GE99" s="66"/>
      <c r="GF99" s="66"/>
      <c r="GG99" s="66"/>
      <c r="GH99" s="66"/>
      <c r="GI99" s="66"/>
      <c r="GJ99" s="66"/>
      <c r="GK99" s="66"/>
      <c r="GL99" s="66"/>
      <c r="GM99" s="66"/>
      <c r="GN99" s="66"/>
      <c r="GO99" s="66"/>
      <c r="GP99" s="66"/>
      <c r="GQ99" s="66"/>
      <c r="GR99" s="66"/>
      <c r="GS99" s="66"/>
      <c r="GT99" s="66"/>
      <c r="GU99" s="66"/>
      <c r="GV99" s="66"/>
      <c r="GW99" s="66"/>
      <c r="GX99" s="66"/>
    </row>
    <row r="100" spans="1:206" s="62" customFormat="1" ht="12" hidden="1">
      <c r="B100" s="63"/>
      <c r="D100" s="64"/>
      <c r="E100" s="64"/>
      <c r="F100" s="64"/>
      <c r="G100" s="65"/>
      <c r="H100" s="66"/>
      <c r="I100" s="66"/>
      <c r="J100" s="65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  <c r="AJ100" s="66"/>
      <c r="AK100" s="66"/>
      <c r="AL100" s="66"/>
      <c r="AM100" s="66"/>
      <c r="AN100" s="66"/>
      <c r="AO100" s="66"/>
      <c r="AP100" s="66"/>
      <c r="AQ100" s="66"/>
      <c r="AR100" s="66"/>
      <c r="AS100" s="66"/>
      <c r="AT100" s="66"/>
      <c r="AU100" s="66"/>
      <c r="AV100" s="66"/>
      <c r="AW100" s="66"/>
      <c r="AX100" s="66"/>
      <c r="AY100" s="66"/>
      <c r="AZ100" s="66"/>
      <c r="BA100" s="66"/>
      <c r="BB100" s="66"/>
      <c r="BC100" s="66"/>
      <c r="BD100" s="66"/>
      <c r="BE100" s="66"/>
      <c r="BF100" s="66"/>
      <c r="BG100" s="66"/>
      <c r="BH100" s="66"/>
      <c r="BI100" s="66"/>
      <c r="BJ100" s="66"/>
      <c r="BK100" s="66"/>
      <c r="BL100" s="66"/>
      <c r="BM100" s="66"/>
      <c r="BN100" s="66"/>
      <c r="BO100" s="66"/>
      <c r="BP100" s="66"/>
      <c r="BQ100" s="66"/>
      <c r="BR100" s="66"/>
      <c r="BS100" s="66"/>
      <c r="BT100" s="66"/>
      <c r="BU100" s="66"/>
      <c r="BV100" s="66"/>
      <c r="BW100" s="66"/>
      <c r="BX100" s="66"/>
      <c r="BY100" s="66"/>
      <c r="BZ100" s="66"/>
      <c r="CA100" s="66"/>
      <c r="CB100" s="66"/>
      <c r="CC100" s="66"/>
      <c r="CD100" s="66"/>
      <c r="CE100" s="66"/>
      <c r="CF100" s="66"/>
      <c r="CG100" s="66"/>
      <c r="CH100" s="66"/>
      <c r="CI100" s="66"/>
      <c r="CJ100" s="66"/>
      <c r="CK100" s="66"/>
      <c r="CL100" s="66"/>
      <c r="CM100" s="66"/>
      <c r="CN100" s="66"/>
      <c r="CO100" s="66"/>
      <c r="CP100" s="66"/>
      <c r="CQ100" s="66"/>
      <c r="CR100" s="66"/>
      <c r="CS100" s="66"/>
      <c r="CT100" s="66"/>
      <c r="CU100" s="66"/>
      <c r="CV100" s="66"/>
      <c r="CW100" s="66"/>
      <c r="CX100" s="66"/>
      <c r="CY100" s="66"/>
      <c r="CZ100" s="66"/>
      <c r="DA100" s="66"/>
      <c r="DB100" s="66"/>
      <c r="DC100" s="66"/>
      <c r="DD100" s="66"/>
      <c r="DE100" s="66"/>
      <c r="DF100" s="66"/>
      <c r="DG100" s="66"/>
      <c r="DH100" s="66"/>
      <c r="DI100" s="66"/>
      <c r="DJ100" s="66"/>
      <c r="DK100" s="66"/>
      <c r="DL100" s="66"/>
      <c r="DM100" s="66"/>
      <c r="DN100" s="66"/>
      <c r="DO100" s="66"/>
      <c r="DP100" s="66"/>
      <c r="DQ100" s="66"/>
      <c r="DR100" s="66"/>
      <c r="DS100" s="66"/>
      <c r="DT100" s="66"/>
      <c r="DU100" s="66"/>
      <c r="DV100" s="66"/>
      <c r="DW100" s="66"/>
      <c r="DX100" s="66"/>
      <c r="DY100" s="66"/>
      <c r="DZ100" s="66"/>
      <c r="EA100" s="66"/>
      <c r="EB100" s="66"/>
      <c r="EC100" s="66"/>
      <c r="ED100" s="66"/>
      <c r="EE100" s="66"/>
      <c r="EF100" s="66"/>
      <c r="EG100" s="66"/>
      <c r="EH100" s="66"/>
      <c r="EI100" s="66"/>
      <c r="EJ100" s="66"/>
      <c r="EK100" s="66"/>
      <c r="EL100" s="66"/>
      <c r="EM100" s="66"/>
      <c r="EN100" s="66"/>
      <c r="EO100" s="66"/>
      <c r="EP100" s="66"/>
      <c r="EQ100" s="66"/>
      <c r="ER100" s="66"/>
      <c r="ES100" s="66"/>
      <c r="ET100" s="66"/>
      <c r="EU100" s="66"/>
      <c r="EV100" s="66"/>
      <c r="EW100" s="66"/>
      <c r="EX100" s="66"/>
      <c r="EY100" s="66"/>
      <c r="EZ100" s="66"/>
      <c r="FA100" s="66"/>
      <c r="FB100" s="66"/>
      <c r="FC100" s="66"/>
      <c r="FD100" s="66"/>
      <c r="FE100" s="66"/>
      <c r="FF100" s="66"/>
      <c r="FG100" s="66"/>
      <c r="FH100" s="66"/>
      <c r="FI100" s="66"/>
      <c r="FJ100" s="66"/>
      <c r="FK100" s="66"/>
      <c r="FL100" s="66"/>
      <c r="FM100" s="66"/>
      <c r="FN100" s="66"/>
      <c r="FO100" s="66"/>
      <c r="FP100" s="66"/>
      <c r="FQ100" s="66"/>
      <c r="FR100" s="66"/>
      <c r="FS100" s="66"/>
      <c r="FT100" s="66"/>
      <c r="FU100" s="66"/>
      <c r="FV100" s="66"/>
      <c r="FW100" s="66"/>
      <c r="FX100" s="66"/>
      <c r="FY100" s="66"/>
      <c r="FZ100" s="66"/>
      <c r="GA100" s="66"/>
      <c r="GB100" s="66"/>
      <c r="GC100" s="66"/>
      <c r="GD100" s="66"/>
      <c r="GE100" s="66"/>
      <c r="GF100" s="66"/>
      <c r="GG100" s="66"/>
      <c r="GH100" s="66"/>
      <c r="GI100" s="66"/>
      <c r="GJ100" s="66"/>
      <c r="GK100" s="66"/>
      <c r="GL100" s="66"/>
      <c r="GM100" s="66"/>
      <c r="GN100" s="66"/>
      <c r="GO100" s="66"/>
      <c r="GP100" s="66"/>
      <c r="GQ100" s="66"/>
      <c r="GR100" s="66"/>
      <c r="GS100" s="66"/>
      <c r="GT100" s="66"/>
      <c r="GU100" s="66"/>
      <c r="GV100" s="66"/>
      <c r="GW100" s="66"/>
      <c r="GX100" s="66"/>
    </row>
    <row r="101" spans="1:206" s="62" customFormat="1" ht="12" hidden="1">
      <c r="A101" s="62" t="s">
        <v>182</v>
      </c>
      <c r="B101" s="63"/>
      <c r="D101" s="64"/>
      <c r="E101" s="64"/>
      <c r="F101" s="64"/>
      <c r="G101" s="65"/>
      <c r="H101" s="66"/>
      <c r="I101" s="66"/>
      <c r="J101" s="65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66"/>
      <c r="AR101" s="66"/>
      <c r="AS101" s="66"/>
      <c r="AT101" s="66"/>
      <c r="AU101" s="66"/>
      <c r="AV101" s="66"/>
      <c r="AW101" s="66"/>
      <c r="AX101" s="66"/>
      <c r="AY101" s="66"/>
      <c r="AZ101" s="66"/>
      <c r="BA101" s="66"/>
      <c r="BB101" s="66"/>
      <c r="BC101" s="66"/>
      <c r="BD101" s="66"/>
      <c r="BE101" s="66"/>
      <c r="BF101" s="66"/>
      <c r="BG101" s="66"/>
      <c r="BH101" s="66"/>
      <c r="BI101" s="66"/>
      <c r="BJ101" s="66"/>
      <c r="BK101" s="66"/>
      <c r="BL101" s="66"/>
      <c r="BM101" s="66"/>
      <c r="BN101" s="66"/>
      <c r="BO101" s="66"/>
      <c r="BP101" s="66"/>
      <c r="BQ101" s="66"/>
      <c r="BR101" s="66"/>
      <c r="BS101" s="66"/>
      <c r="BT101" s="66"/>
      <c r="BU101" s="66"/>
      <c r="BV101" s="66"/>
      <c r="BW101" s="66"/>
      <c r="BX101" s="66"/>
      <c r="BY101" s="66"/>
      <c r="BZ101" s="66"/>
      <c r="CA101" s="66"/>
      <c r="CB101" s="66"/>
      <c r="CC101" s="66"/>
      <c r="CD101" s="66"/>
      <c r="CE101" s="66"/>
      <c r="CF101" s="66"/>
      <c r="CG101" s="66"/>
      <c r="CH101" s="66"/>
      <c r="CI101" s="66"/>
      <c r="CJ101" s="66"/>
      <c r="CK101" s="66"/>
      <c r="CL101" s="66"/>
      <c r="CM101" s="66"/>
      <c r="CN101" s="66"/>
      <c r="CO101" s="66"/>
      <c r="CP101" s="66"/>
      <c r="CQ101" s="66"/>
      <c r="CR101" s="66"/>
      <c r="CS101" s="66"/>
      <c r="CT101" s="66"/>
      <c r="CU101" s="66"/>
      <c r="CV101" s="66"/>
      <c r="CW101" s="66"/>
      <c r="CX101" s="66"/>
      <c r="CY101" s="66"/>
      <c r="CZ101" s="66"/>
      <c r="DA101" s="66"/>
      <c r="DB101" s="66"/>
      <c r="DC101" s="66"/>
      <c r="DD101" s="66"/>
      <c r="DE101" s="66"/>
      <c r="DF101" s="66"/>
      <c r="DG101" s="66"/>
      <c r="DH101" s="66"/>
      <c r="DI101" s="66"/>
      <c r="DJ101" s="66"/>
      <c r="DK101" s="66"/>
      <c r="DL101" s="66"/>
      <c r="DM101" s="66"/>
      <c r="DN101" s="66"/>
      <c r="DO101" s="66"/>
      <c r="DP101" s="66"/>
      <c r="DQ101" s="66"/>
      <c r="DR101" s="66"/>
      <c r="DS101" s="66"/>
      <c r="DT101" s="66"/>
      <c r="DU101" s="66"/>
      <c r="DV101" s="66"/>
      <c r="DW101" s="66"/>
      <c r="DX101" s="66"/>
      <c r="DY101" s="66"/>
      <c r="DZ101" s="66"/>
      <c r="EA101" s="66"/>
      <c r="EB101" s="66"/>
      <c r="EC101" s="66"/>
      <c r="ED101" s="66"/>
      <c r="EE101" s="66"/>
      <c r="EF101" s="66"/>
      <c r="EG101" s="66"/>
      <c r="EH101" s="66"/>
      <c r="EI101" s="66"/>
      <c r="EJ101" s="66"/>
      <c r="EK101" s="66"/>
      <c r="EL101" s="66"/>
      <c r="EM101" s="66"/>
      <c r="EN101" s="66"/>
      <c r="EO101" s="66"/>
      <c r="EP101" s="66"/>
      <c r="EQ101" s="66"/>
      <c r="ER101" s="66"/>
      <c r="ES101" s="66"/>
      <c r="ET101" s="66"/>
      <c r="EU101" s="66"/>
      <c r="EV101" s="66"/>
      <c r="EW101" s="66"/>
      <c r="EX101" s="66"/>
      <c r="EY101" s="66"/>
      <c r="EZ101" s="66"/>
      <c r="FA101" s="66"/>
      <c r="FB101" s="66"/>
      <c r="FC101" s="66"/>
      <c r="FD101" s="66"/>
      <c r="FE101" s="66"/>
      <c r="FF101" s="66"/>
      <c r="FG101" s="66"/>
      <c r="FH101" s="66"/>
      <c r="FI101" s="66"/>
      <c r="FJ101" s="66"/>
      <c r="FK101" s="66"/>
      <c r="FL101" s="66"/>
      <c r="FM101" s="66"/>
      <c r="FN101" s="66"/>
      <c r="FO101" s="66"/>
      <c r="FP101" s="66"/>
      <c r="FQ101" s="66"/>
      <c r="FR101" s="66"/>
      <c r="FS101" s="66"/>
      <c r="FT101" s="66"/>
      <c r="FU101" s="66"/>
      <c r="FV101" s="66"/>
      <c r="FW101" s="66"/>
      <c r="FX101" s="66"/>
      <c r="FY101" s="66"/>
      <c r="FZ101" s="66"/>
      <c r="GA101" s="66"/>
      <c r="GB101" s="66"/>
      <c r="GC101" s="66"/>
      <c r="GD101" s="66"/>
      <c r="GE101" s="66"/>
      <c r="GF101" s="66"/>
      <c r="GG101" s="66"/>
      <c r="GH101" s="66"/>
      <c r="GI101" s="66"/>
      <c r="GJ101" s="66"/>
      <c r="GK101" s="66"/>
      <c r="GL101" s="66"/>
      <c r="GM101" s="66"/>
      <c r="GN101" s="66"/>
      <c r="GO101" s="66"/>
      <c r="GP101" s="66"/>
      <c r="GQ101" s="66"/>
      <c r="GR101" s="66"/>
      <c r="GS101" s="66"/>
      <c r="GT101" s="66"/>
      <c r="GU101" s="66"/>
      <c r="GV101" s="66"/>
      <c r="GW101" s="66"/>
      <c r="GX101" s="66"/>
    </row>
    <row r="102" spans="1:206" s="62" customFormat="1" ht="12" hidden="1">
      <c r="A102" s="69" t="s">
        <v>183</v>
      </c>
      <c r="B102" s="63"/>
      <c r="D102" s="64"/>
      <c r="E102" s="64"/>
      <c r="F102" s="64"/>
      <c r="G102" s="65"/>
      <c r="H102" s="66"/>
      <c r="I102" s="66"/>
      <c r="J102" s="65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66"/>
      <c r="AR102" s="66"/>
      <c r="AS102" s="66"/>
      <c r="AT102" s="66"/>
      <c r="AU102" s="66"/>
      <c r="AV102" s="66"/>
      <c r="AW102" s="66"/>
      <c r="AX102" s="66"/>
      <c r="AY102" s="66"/>
      <c r="AZ102" s="66"/>
      <c r="BA102" s="66"/>
      <c r="BB102" s="66"/>
      <c r="BC102" s="66"/>
      <c r="BD102" s="66"/>
      <c r="BE102" s="66"/>
      <c r="BF102" s="66"/>
      <c r="BG102" s="66"/>
      <c r="BH102" s="66"/>
      <c r="BI102" s="66"/>
      <c r="BJ102" s="66"/>
      <c r="BK102" s="66"/>
      <c r="BL102" s="66"/>
      <c r="BM102" s="66"/>
      <c r="BN102" s="66"/>
      <c r="BO102" s="66"/>
      <c r="BP102" s="66"/>
      <c r="BQ102" s="66"/>
      <c r="BR102" s="66"/>
      <c r="BS102" s="66"/>
      <c r="BT102" s="66"/>
      <c r="BU102" s="66"/>
      <c r="BV102" s="66"/>
      <c r="BW102" s="66"/>
      <c r="BX102" s="66"/>
      <c r="BY102" s="66"/>
      <c r="BZ102" s="66"/>
      <c r="CA102" s="66"/>
      <c r="CB102" s="66"/>
      <c r="CC102" s="66"/>
      <c r="CD102" s="66"/>
      <c r="CE102" s="66"/>
      <c r="CF102" s="66"/>
      <c r="CG102" s="66"/>
      <c r="CH102" s="66"/>
      <c r="CI102" s="66"/>
      <c r="CJ102" s="66"/>
      <c r="CK102" s="66"/>
      <c r="CL102" s="66"/>
      <c r="CM102" s="66"/>
      <c r="CN102" s="66"/>
      <c r="CO102" s="66"/>
      <c r="CP102" s="66"/>
      <c r="CQ102" s="66"/>
      <c r="CR102" s="66"/>
      <c r="CS102" s="66"/>
      <c r="CT102" s="66"/>
      <c r="CU102" s="66"/>
      <c r="CV102" s="66"/>
      <c r="CW102" s="66"/>
      <c r="CX102" s="66"/>
      <c r="CY102" s="66"/>
      <c r="CZ102" s="66"/>
      <c r="DA102" s="66"/>
      <c r="DB102" s="66"/>
      <c r="DC102" s="66"/>
      <c r="DD102" s="66"/>
      <c r="DE102" s="66"/>
      <c r="DF102" s="66"/>
      <c r="DG102" s="66"/>
      <c r="DH102" s="66"/>
      <c r="DI102" s="66"/>
      <c r="DJ102" s="66"/>
      <c r="DK102" s="66"/>
      <c r="DL102" s="66"/>
      <c r="DM102" s="66"/>
      <c r="DN102" s="66"/>
      <c r="DO102" s="66"/>
      <c r="DP102" s="66"/>
      <c r="DQ102" s="66"/>
      <c r="DR102" s="66"/>
      <c r="DS102" s="66"/>
      <c r="DT102" s="66"/>
      <c r="DU102" s="66"/>
      <c r="DV102" s="66"/>
      <c r="DW102" s="66"/>
      <c r="DX102" s="66"/>
      <c r="DY102" s="66"/>
      <c r="DZ102" s="66"/>
      <c r="EA102" s="66"/>
      <c r="EB102" s="66"/>
      <c r="EC102" s="66"/>
      <c r="ED102" s="66"/>
      <c r="EE102" s="66"/>
      <c r="EF102" s="66"/>
      <c r="EG102" s="66"/>
      <c r="EH102" s="66"/>
      <c r="EI102" s="66"/>
      <c r="EJ102" s="66"/>
      <c r="EK102" s="66"/>
      <c r="EL102" s="66"/>
      <c r="EM102" s="66"/>
      <c r="EN102" s="66"/>
      <c r="EO102" s="66"/>
      <c r="EP102" s="66"/>
      <c r="EQ102" s="66"/>
      <c r="ER102" s="66"/>
      <c r="ES102" s="66"/>
      <c r="ET102" s="66"/>
      <c r="EU102" s="66"/>
      <c r="EV102" s="66"/>
      <c r="EW102" s="66"/>
      <c r="EX102" s="66"/>
      <c r="EY102" s="66"/>
      <c r="EZ102" s="66"/>
      <c r="FA102" s="66"/>
      <c r="FB102" s="66"/>
      <c r="FC102" s="66"/>
      <c r="FD102" s="66"/>
      <c r="FE102" s="66"/>
      <c r="FF102" s="66"/>
      <c r="FG102" s="66"/>
      <c r="FH102" s="66"/>
      <c r="FI102" s="66"/>
      <c r="FJ102" s="66"/>
      <c r="FK102" s="66"/>
      <c r="FL102" s="66"/>
      <c r="FM102" s="66"/>
      <c r="FN102" s="66"/>
      <c r="FO102" s="66"/>
      <c r="FP102" s="66"/>
      <c r="FQ102" s="66"/>
      <c r="FR102" s="66"/>
      <c r="FS102" s="66"/>
      <c r="FT102" s="66"/>
      <c r="FU102" s="66"/>
      <c r="FV102" s="66"/>
      <c r="FW102" s="66"/>
      <c r="FX102" s="66"/>
      <c r="FY102" s="66"/>
      <c r="FZ102" s="66"/>
      <c r="GA102" s="66"/>
      <c r="GB102" s="66"/>
      <c r="GC102" s="66"/>
      <c r="GD102" s="66"/>
      <c r="GE102" s="66"/>
      <c r="GF102" s="66"/>
      <c r="GG102" s="66"/>
      <c r="GH102" s="66"/>
      <c r="GI102" s="66"/>
      <c r="GJ102" s="66"/>
      <c r="GK102" s="66"/>
      <c r="GL102" s="66"/>
      <c r="GM102" s="66"/>
      <c r="GN102" s="66"/>
      <c r="GO102" s="66"/>
      <c r="GP102" s="66"/>
      <c r="GQ102" s="66"/>
      <c r="GR102" s="66"/>
      <c r="GS102" s="66"/>
      <c r="GT102" s="66"/>
      <c r="GU102" s="66"/>
      <c r="GV102" s="66"/>
      <c r="GW102" s="66"/>
      <c r="GX102" s="66"/>
    </row>
    <row r="103" spans="1:206" s="62" customFormat="1" ht="12" hidden="1">
      <c r="A103" s="69" t="s">
        <v>184</v>
      </c>
      <c r="B103" s="63"/>
      <c r="D103" s="64"/>
      <c r="E103" s="64"/>
      <c r="F103" s="64"/>
      <c r="G103" s="65"/>
      <c r="H103" s="66"/>
      <c r="I103" s="66"/>
      <c r="J103" s="65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66"/>
      <c r="AR103" s="66"/>
      <c r="AS103" s="66"/>
      <c r="AT103" s="66"/>
      <c r="AU103" s="66"/>
      <c r="AV103" s="66"/>
      <c r="AW103" s="66"/>
      <c r="AX103" s="66"/>
      <c r="AY103" s="66"/>
      <c r="AZ103" s="66"/>
      <c r="BA103" s="66"/>
      <c r="BB103" s="66"/>
      <c r="BC103" s="66"/>
      <c r="BD103" s="66"/>
      <c r="BE103" s="66"/>
      <c r="BF103" s="66"/>
      <c r="BG103" s="66"/>
      <c r="BH103" s="66"/>
      <c r="BI103" s="66"/>
      <c r="BJ103" s="66"/>
      <c r="BK103" s="66"/>
      <c r="BL103" s="66"/>
      <c r="BM103" s="66"/>
      <c r="BN103" s="66"/>
      <c r="BO103" s="66"/>
      <c r="BP103" s="66"/>
      <c r="BQ103" s="66"/>
      <c r="BR103" s="66"/>
      <c r="BS103" s="66"/>
      <c r="BT103" s="66"/>
      <c r="BU103" s="66"/>
      <c r="BV103" s="66"/>
      <c r="BW103" s="66"/>
      <c r="BX103" s="66"/>
      <c r="BY103" s="66"/>
      <c r="BZ103" s="66"/>
      <c r="CA103" s="66"/>
      <c r="CB103" s="66"/>
      <c r="CC103" s="66"/>
      <c r="CD103" s="66"/>
      <c r="CE103" s="66"/>
      <c r="CF103" s="66"/>
      <c r="CG103" s="66"/>
      <c r="CH103" s="66"/>
      <c r="CI103" s="66"/>
      <c r="CJ103" s="66"/>
      <c r="CK103" s="66"/>
      <c r="CL103" s="66"/>
      <c r="CM103" s="66"/>
      <c r="CN103" s="66"/>
      <c r="CO103" s="66"/>
      <c r="CP103" s="66"/>
      <c r="CQ103" s="66"/>
      <c r="CR103" s="66"/>
      <c r="CS103" s="66"/>
      <c r="CT103" s="66"/>
      <c r="CU103" s="66"/>
      <c r="CV103" s="66"/>
      <c r="CW103" s="66"/>
      <c r="CX103" s="66"/>
      <c r="CY103" s="66"/>
      <c r="CZ103" s="66"/>
      <c r="DA103" s="66"/>
      <c r="DB103" s="66"/>
      <c r="DC103" s="66"/>
      <c r="DD103" s="66"/>
      <c r="DE103" s="66"/>
      <c r="DF103" s="66"/>
      <c r="DG103" s="66"/>
      <c r="DH103" s="66"/>
      <c r="DI103" s="66"/>
      <c r="DJ103" s="66"/>
      <c r="DK103" s="66"/>
      <c r="DL103" s="66"/>
      <c r="DM103" s="66"/>
      <c r="DN103" s="66"/>
      <c r="DO103" s="66"/>
      <c r="DP103" s="66"/>
      <c r="DQ103" s="66"/>
      <c r="DR103" s="66"/>
      <c r="DS103" s="66"/>
      <c r="DT103" s="66"/>
      <c r="DU103" s="66"/>
      <c r="DV103" s="66"/>
      <c r="DW103" s="66"/>
      <c r="DX103" s="66"/>
      <c r="DY103" s="66"/>
      <c r="DZ103" s="66"/>
      <c r="EA103" s="66"/>
      <c r="EB103" s="66"/>
      <c r="EC103" s="66"/>
      <c r="ED103" s="66"/>
      <c r="EE103" s="66"/>
      <c r="EF103" s="66"/>
      <c r="EG103" s="66"/>
      <c r="EH103" s="66"/>
      <c r="EI103" s="66"/>
      <c r="EJ103" s="66"/>
      <c r="EK103" s="66"/>
      <c r="EL103" s="66"/>
      <c r="EM103" s="66"/>
      <c r="EN103" s="66"/>
      <c r="EO103" s="66"/>
      <c r="EP103" s="66"/>
      <c r="EQ103" s="66"/>
      <c r="ER103" s="66"/>
      <c r="ES103" s="66"/>
      <c r="ET103" s="66"/>
      <c r="EU103" s="66"/>
      <c r="EV103" s="66"/>
      <c r="EW103" s="66"/>
      <c r="EX103" s="66"/>
      <c r="EY103" s="66"/>
      <c r="EZ103" s="66"/>
      <c r="FA103" s="66"/>
      <c r="FB103" s="66"/>
      <c r="FC103" s="66"/>
      <c r="FD103" s="66"/>
      <c r="FE103" s="66"/>
      <c r="FF103" s="66"/>
      <c r="FG103" s="66"/>
      <c r="FH103" s="66"/>
      <c r="FI103" s="66"/>
      <c r="FJ103" s="66"/>
      <c r="FK103" s="66"/>
      <c r="FL103" s="66"/>
      <c r="FM103" s="66"/>
      <c r="FN103" s="66"/>
      <c r="FO103" s="66"/>
      <c r="FP103" s="66"/>
      <c r="FQ103" s="66"/>
      <c r="FR103" s="66"/>
      <c r="FS103" s="66"/>
      <c r="FT103" s="66"/>
      <c r="FU103" s="66"/>
      <c r="FV103" s="66"/>
      <c r="FW103" s="66"/>
      <c r="FX103" s="66"/>
      <c r="FY103" s="66"/>
      <c r="FZ103" s="66"/>
      <c r="GA103" s="66"/>
      <c r="GB103" s="66"/>
      <c r="GC103" s="66"/>
      <c r="GD103" s="66"/>
      <c r="GE103" s="66"/>
      <c r="GF103" s="66"/>
      <c r="GG103" s="66"/>
      <c r="GH103" s="66"/>
      <c r="GI103" s="66"/>
      <c r="GJ103" s="66"/>
      <c r="GK103" s="66"/>
      <c r="GL103" s="66"/>
      <c r="GM103" s="66"/>
      <c r="GN103" s="66"/>
      <c r="GO103" s="66"/>
      <c r="GP103" s="66"/>
      <c r="GQ103" s="66"/>
      <c r="GR103" s="66"/>
      <c r="GS103" s="66"/>
      <c r="GT103" s="66"/>
      <c r="GU103" s="66"/>
      <c r="GV103" s="66"/>
      <c r="GW103" s="66"/>
      <c r="GX103" s="66"/>
    </row>
    <row r="104" spans="1:206" s="62" customFormat="1" ht="12" hidden="1">
      <c r="B104" s="63"/>
      <c r="D104" s="64"/>
      <c r="E104" s="64"/>
      <c r="F104" s="64"/>
      <c r="G104" s="65"/>
      <c r="H104" s="66"/>
      <c r="I104" s="66"/>
      <c r="J104" s="65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66"/>
      <c r="AR104" s="66"/>
      <c r="AS104" s="66"/>
      <c r="AT104" s="66"/>
      <c r="AU104" s="66"/>
      <c r="AV104" s="66"/>
      <c r="AW104" s="66"/>
      <c r="AX104" s="66"/>
      <c r="AY104" s="66"/>
      <c r="AZ104" s="66"/>
      <c r="BA104" s="66"/>
      <c r="BB104" s="66"/>
      <c r="BC104" s="66"/>
      <c r="BD104" s="66"/>
      <c r="BE104" s="66"/>
      <c r="BF104" s="66"/>
      <c r="BG104" s="66"/>
      <c r="BH104" s="66"/>
      <c r="BI104" s="66"/>
      <c r="BJ104" s="66"/>
      <c r="BK104" s="66"/>
      <c r="BL104" s="66"/>
      <c r="BM104" s="66"/>
      <c r="BN104" s="66"/>
      <c r="BO104" s="66"/>
      <c r="BP104" s="66"/>
      <c r="BQ104" s="66"/>
      <c r="BR104" s="66"/>
      <c r="BS104" s="66"/>
      <c r="BT104" s="66"/>
      <c r="BU104" s="66"/>
      <c r="BV104" s="66"/>
      <c r="BW104" s="66"/>
      <c r="BX104" s="66"/>
      <c r="BY104" s="66"/>
      <c r="BZ104" s="66"/>
      <c r="CA104" s="66"/>
      <c r="CB104" s="66"/>
      <c r="CC104" s="66"/>
      <c r="CD104" s="66"/>
      <c r="CE104" s="66"/>
      <c r="CF104" s="66"/>
      <c r="CG104" s="66"/>
      <c r="CH104" s="66"/>
      <c r="CI104" s="66"/>
      <c r="CJ104" s="66"/>
      <c r="CK104" s="66"/>
      <c r="CL104" s="66"/>
      <c r="CM104" s="66"/>
      <c r="CN104" s="66"/>
      <c r="CO104" s="66"/>
      <c r="CP104" s="66"/>
      <c r="CQ104" s="66"/>
      <c r="CR104" s="66"/>
      <c r="CS104" s="66"/>
      <c r="CT104" s="66"/>
      <c r="CU104" s="66"/>
      <c r="CV104" s="66"/>
      <c r="CW104" s="66"/>
      <c r="CX104" s="66"/>
      <c r="CY104" s="66"/>
      <c r="CZ104" s="66"/>
      <c r="DA104" s="66"/>
      <c r="DB104" s="66"/>
      <c r="DC104" s="66"/>
      <c r="DD104" s="66"/>
      <c r="DE104" s="66"/>
      <c r="DF104" s="66"/>
      <c r="DG104" s="66"/>
      <c r="DH104" s="66"/>
      <c r="DI104" s="66"/>
      <c r="DJ104" s="66"/>
      <c r="DK104" s="66"/>
      <c r="DL104" s="66"/>
      <c r="DM104" s="66"/>
      <c r="DN104" s="66"/>
      <c r="DO104" s="66"/>
      <c r="DP104" s="66"/>
      <c r="DQ104" s="66"/>
      <c r="DR104" s="66"/>
      <c r="DS104" s="66"/>
      <c r="DT104" s="66"/>
      <c r="DU104" s="66"/>
      <c r="DV104" s="66"/>
      <c r="DW104" s="66"/>
      <c r="DX104" s="66"/>
      <c r="DY104" s="66"/>
      <c r="DZ104" s="66"/>
      <c r="EA104" s="66"/>
      <c r="EB104" s="66"/>
      <c r="EC104" s="66"/>
      <c r="ED104" s="66"/>
      <c r="EE104" s="66"/>
      <c r="EF104" s="66"/>
      <c r="EG104" s="66"/>
      <c r="EH104" s="66"/>
      <c r="EI104" s="66"/>
      <c r="EJ104" s="66"/>
      <c r="EK104" s="66"/>
      <c r="EL104" s="66"/>
      <c r="EM104" s="66"/>
      <c r="EN104" s="66"/>
      <c r="EO104" s="66"/>
      <c r="EP104" s="66"/>
      <c r="EQ104" s="66"/>
      <c r="ER104" s="66"/>
      <c r="ES104" s="66"/>
      <c r="ET104" s="66"/>
      <c r="EU104" s="66"/>
      <c r="EV104" s="66"/>
      <c r="EW104" s="66"/>
      <c r="EX104" s="66"/>
      <c r="EY104" s="66"/>
      <c r="EZ104" s="66"/>
      <c r="FA104" s="66"/>
      <c r="FB104" s="66"/>
      <c r="FC104" s="66"/>
      <c r="FD104" s="66"/>
      <c r="FE104" s="66"/>
      <c r="FF104" s="66"/>
      <c r="FG104" s="66"/>
      <c r="FH104" s="66"/>
      <c r="FI104" s="66"/>
      <c r="FJ104" s="66"/>
      <c r="FK104" s="66"/>
      <c r="FL104" s="66"/>
      <c r="FM104" s="66"/>
      <c r="FN104" s="66"/>
      <c r="FO104" s="66"/>
      <c r="FP104" s="66"/>
      <c r="FQ104" s="66"/>
      <c r="FR104" s="66"/>
      <c r="FS104" s="66"/>
      <c r="FT104" s="66"/>
      <c r="FU104" s="66"/>
      <c r="FV104" s="66"/>
      <c r="FW104" s="66"/>
      <c r="FX104" s="66"/>
      <c r="FY104" s="66"/>
      <c r="FZ104" s="66"/>
      <c r="GA104" s="66"/>
      <c r="GB104" s="66"/>
      <c r="GC104" s="66"/>
      <c r="GD104" s="66"/>
      <c r="GE104" s="66"/>
      <c r="GF104" s="66"/>
      <c r="GG104" s="66"/>
      <c r="GH104" s="66"/>
      <c r="GI104" s="66"/>
      <c r="GJ104" s="66"/>
      <c r="GK104" s="66"/>
      <c r="GL104" s="66"/>
      <c r="GM104" s="66"/>
      <c r="GN104" s="66"/>
      <c r="GO104" s="66"/>
      <c r="GP104" s="66"/>
      <c r="GQ104" s="66"/>
      <c r="GR104" s="66"/>
      <c r="GS104" s="66"/>
      <c r="GT104" s="66"/>
      <c r="GU104" s="66"/>
      <c r="GV104" s="66"/>
      <c r="GW104" s="66"/>
      <c r="GX104" s="66"/>
    </row>
    <row r="105" spans="1:206" s="62" customFormat="1" ht="12" hidden="1">
      <c r="A105" s="67" t="s">
        <v>185</v>
      </c>
      <c r="B105" s="63"/>
      <c r="D105" s="64"/>
      <c r="E105" s="64"/>
      <c r="F105" s="64"/>
      <c r="G105" s="65"/>
      <c r="H105" s="66"/>
      <c r="I105" s="66"/>
      <c r="J105" s="65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  <c r="AJ105" s="66"/>
      <c r="AK105" s="66"/>
      <c r="AL105" s="66"/>
      <c r="AM105" s="66"/>
      <c r="AN105" s="66"/>
      <c r="AO105" s="66"/>
      <c r="AP105" s="66"/>
      <c r="AQ105" s="66"/>
      <c r="AR105" s="66"/>
      <c r="AS105" s="66"/>
      <c r="AT105" s="66"/>
      <c r="AU105" s="66"/>
      <c r="AV105" s="66"/>
      <c r="AW105" s="66"/>
      <c r="AX105" s="66"/>
      <c r="AY105" s="66"/>
      <c r="AZ105" s="66"/>
      <c r="BA105" s="66"/>
      <c r="BB105" s="66"/>
      <c r="BC105" s="66"/>
      <c r="BD105" s="66"/>
      <c r="BE105" s="66"/>
      <c r="BF105" s="66"/>
      <c r="BG105" s="66"/>
      <c r="BH105" s="66"/>
      <c r="BI105" s="66"/>
      <c r="BJ105" s="66"/>
      <c r="BK105" s="66"/>
      <c r="BL105" s="66"/>
      <c r="BM105" s="66"/>
      <c r="BN105" s="66"/>
      <c r="BO105" s="66"/>
      <c r="BP105" s="66"/>
      <c r="BQ105" s="66"/>
      <c r="BR105" s="66"/>
      <c r="BS105" s="66"/>
      <c r="BT105" s="66"/>
      <c r="BU105" s="66"/>
      <c r="BV105" s="66"/>
      <c r="BW105" s="66"/>
      <c r="BX105" s="66"/>
      <c r="BY105" s="66"/>
      <c r="BZ105" s="66"/>
      <c r="CA105" s="66"/>
      <c r="CB105" s="66"/>
      <c r="CC105" s="66"/>
      <c r="CD105" s="66"/>
      <c r="CE105" s="66"/>
      <c r="CF105" s="66"/>
      <c r="CG105" s="66"/>
      <c r="CH105" s="66"/>
      <c r="CI105" s="66"/>
      <c r="CJ105" s="66"/>
      <c r="CK105" s="66"/>
      <c r="CL105" s="66"/>
      <c r="CM105" s="66"/>
      <c r="CN105" s="66"/>
      <c r="CO105" s="66"/>
      <c r="CP105" s="66"/>
      <c r="CQ105" s="66"/>
      <c r="CR105" s="66"/>
      <c r="CS105" s="66"/>
      <c r="CT105" s="66"/>
      <c r="CU105" s="66"/>
      <c r="CV105" s="66"/>
      <c r="CW105" s="66"/>
      <c r="CX105" s="66"/>
      <c r="CY105" s="66"/>
      <c r="CZ105" s="66"/>
      <c r="DA105" s="66"/>
      <c r="DB105" s="66"/>
      <c r="DC105" s="66"/>
      <c r="DD105" s="66"/>
      <c r="DE105" s="66"/>
      <c r="DF105" s="66"/>
      <c r="DG105" s="66"/>
      <c r="DH105" s="66"/>
      <c r="DI105" s="66"/>
      <c r="DJ105" s="66"/>
      <c r="DK105" s="66"/>
      <c r="DL105" s="66"/>
      <c r="DM105" s="66"/>
      <c r="DN105" s="66"/>
      <c r="DO105" s="66"/>
      <c r="DP105" s="66"/>
      <c r="DQ105" s="66"/>
      <c r="DR105" s="66"/>
      <c r="DS105" s="66"/>
      <c r="DT105" s="66"/>
      <c r="DU105" s="66"/>
      <c r="DV105" s="66"/>
      <c r="DW105" s="66"/>
      <c r="DX105" s="66"/>
      <c r="DY105" s="66"/>
      <c r="DZ105" s="66"/>
      <c r="EA105" s="66"/>
      <c r="EB105" s="66"/>
      <c r="EC105" s="66"/>
      <c r="ED105" s="66"/>
      <c r="EE105" s="66"/>
      <c r="EF105" s="66"/>
      <c r="EG105" s="66"/>
      <c r="EH105" s="66"/>
      <c r="EI105" s="66"/>
      <c r="EJ105" s="66"/>
      <c r="EK105" s="66"/>
      <c r="EL105" s="66"/>
      <c r="EM105" s="66"/>
      <c r="EN105" s="66"/>
      <c r="EO105" s="66"/>
      <c r="EP105" s="66"/>
      <c r="EQ105" s="66"/>
      <c r="ER105" s="66"/>
      <c r="ES105" s="66"/>
      <c r="ET105" s="66"/>
      <c r="EU105" s="66"/>
      <c r="EV105" s="66"/>
      <c r="EW105" s="66"/>
      <c r="EX105" s="66"/>
      <c r="EY105" s="66"/>
      <c r="EZ105" s="66"/>
      <c r="FA105" s="66"/>
      <c r="FB105" s="66"/>
      <c r="FC105" s="66"/>
      <c r="FD105" s="66"/>
      <c r="FE105" s="66"/>
      <c r="FF105" s="66"/>
      <c r="FG105" s="66"/>
      <c r="FH105" s="66"/>
      <c r="FI105" s="66"/>
      <c r="FJ105" s="66"/>
      <c r="FK105" s="66"/>
      <c r="FL105" s="66"/>
      <c r="FM105" s="66"/>
      <c r="FN105" s="66"/>
      <c r="FO105" s="66"/>
      <c r="FP105" s="66"/>
      <c r="FQ105" s="66"/>
      <c r="FR105" s="66"/>
      <c r="FS105" s="66"/>
      <c r="FT105" s="66"/>
      <c r="FU105" s="66"/>
      <c r="FV105" s="66"/>
      <c r="FW105" s="66"/>
      <c r="FX105" s="66"/>
      <c r="FY105" s="66"/>
      <c r="FZ105" s="66"/>
      <c r="GA105" s="66"/>
      <c r="GB105" s="66"/>
      <c r="GC105" s="66"/>
      <c r="GD105" s="66"/>
      <c r="GE105" s="66"/>
      <c r="GF105" s="66"/>
      <c r="GG105" s="66"/>
      <c r="GH105" s="66"/>
      <c r="GI105" s="66"/>
      <c r="GJ105" s="66"/>
      <c r="GK105" s="66"/>
      <c r="GL105" s="66"/>
      <c r="GM105" s="66"/>
      <c r="GN105" s="66"/>
      <c r="GO105" s="66"/>
      <c r="GP105" s="66"/>
      <c r="GQ105" s="66"/>
      <c r="GR105" s="66"/>
      <c r="GS105" s="66"/>
      <c r="GT105" s="66"/>
      <c r="GU105" s="66"/>
      <c r="GV105" s="66"/>
      <c r="GW105" s="66"/>
      <c r="GX105" s="66"/>
    </row>
    <row r="106" spans="1:206" s="62" customFormat="1" ht="12" hidden="1">
      <c r="A106" s="62" t="s">
        <v>186</v>
      </c>
      <c r="B106" s="63"/>
      <c r="D106" s="64"/>
      <c r="E106" s="64"/>
      <c r="F106" s="64"/>
      <c r="G106" s="65"/>
      <c r="H106" s="66"/>
      <c r="I106" s="66"/>
      <c r="J106" s="65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  <c r="AJ106" s="66"/>
      <c r="AK106" s="66"/>
      <c r="AL106" s="66"/>
      <c r="AM106" s="66"/>
      <c r="AN106" s="66"/>
      <c r="AO106" s="66"/>
      <c r="AP106" s="66"/>
      <c r="AQ106" s="66"/>
      <c r="AR106" s="66"/>
      <c r="AS106" s="66"/>
      <c r="AT106" s="66"/>
      <c r="AU106" s="66"/>
      <c r="AV106" s="66"/>
      <c r="AW106" s="66"/>
      <c r="AX106" s="66"/>
      <c r="AY106" s="66"/>
      <c r="AZ106" s="66"/>
      <c r="BA106" s="66"/>
      <c r="BB106" s="66"/>
      <c r="BC106" s="66"/>
      <c r="BD106" s="66"/>
      <c r="BE106" s="66"/>
      <c r="BF106" s="66"/>
      <c r="BG106" s="66"/>
      <c r="BH106" s="66"/>
      <c r="BI106" s="66"/>
      <c r="BJ106" s="66"/>
      <c r="BK106" s="66"/>
      <c r="BL106" s="66"/>
      <c r="BM106" s="66"/>
      <c r="BN106" s="66"/>
      <c r="BO106" s="66"/>
      <c r="BP106" s="66"/>
      <c r="BQ106" s="66"/>
      <c r="BR106" s="66"/>
      <c r="BS106" s="66"/>
      <c r="BT106" s="66"/>
      <c r="BU106" s="66"/>
      <c r="BV106" s="66"/>
      <c r="BW106" s="66"/>
      <c r="BX106" s="66"/>
      <c r="BY106" s="66"/>
      <c r="BZ106" s="66"/>
      <c r="CA106" s="66"/>
      <c r="CB106" s="66"/>
      <c r="CC106" s="66"/>
      <c r="CD106" s="66"/>
      <c r="CE106" s="66"/>
      <c r="CF106" s="66"/>
      <c r="CG106" s="66"/>
      <c r="CH106" s="66"/>
      <c r="CI106" s="66"/>
      <c r="CJ106" s="66"/>
      <c r="CK106" s="66"/>
      <c r="CL106" s="66"/>
      <c r="CM106" s="66"/>
      <c r="CN106" s="66"/>
      <c r="CO106" s="66"/>
      <c r="CP106" s="66"/>
      <c r="CQ106" s="66"/>
      <c r="CR106" s="66"/>
      <c r="CS106" s="66"/>
      <c r="CT106" s="66"/>
      <c r="CU106" s="66"/>
      <c r="CV106" s="66"/>
      <c r="CW106" s="66"/>
      <c r="CX106" s="66"/>
      <c r="CY106" s="66"/>
      <c r="CZ106" s="66"/>
      <c r="DA106" s="66"/>
      <c r="DB106" s="66"/>
      <c r="DC106" s="66"/>
      <c r="DD106" s="66"/>
      <c r="DE106" s="66"/>
      <c r="DF106" s="66"/>
      <c r="DG106" s="66"/>
      <c r="DH106" s="66"/>
      <c r="DI106" s="66"/>
      <c r="DJ106" s="66"/>
      <c r="DK106" s="66"/>
      <c r="DL106" s="66"/>
      <c r="DM106" s="66"/>
      <c r="DN106" s="66"/>
      <c r="DO106" s="66"/>
      <c r="DP106" s="66"/>
      <c r="DQ106" s="66"/>
      <c r="DR106" s="66"/>
      <c r="DS106" s="66"/>
      <c r="DT106" s="66"/>
      <c r="DU106" s="66"/>
      <c r="DV106" s="66"/>
      <c r="DW106" s="66"/>
      <c r="DX106" s="66"/>
      <c r="DY106" s="66"/>
      <c r="DZ106" s="66"/>
      <c r="EA106" s="66"/>
      <c r="EB106" s="66"/>
      <c r="EC106" s="66"/>
      <c r="ED106" s="66"/>
      <c r="EE106" s="66"/>
      <c r="EF106" s="66"/>
      <c r="EG106" s="66"/>
      <c r="EH106" s="66"/>
      <c r="EI106" s="66"/>
      <c r="EJ106" s="66"/>
      <c r="EK106" s="66"/>
      <c r="EL106" s="66"/>
      <c r="EM106" s="66"/>
      <c r="EN106" s="66"/>
      <c r="EO106" s="66"/>
      <c r="EP106" s="66"/>
      <c r="EQ106" s="66"/>
      <c r="ER106" s="66"/>
      <c r="ES106" s="66"/>
      <c r="ET106" s="66"/>
      <c r="EU106" s="66"/>
      <c r="EV106" s="66"/>
      <c r="EW106" s="66"/>
      <c r="EX106" s="66"/>
      <c r="EY106" s="66"/>
      <c r="EZ106" s="66"/>
      <c r="FA106" s="66"/>
      <c r="FB106" s="66"/>
      <c r="FC106" s="66"/>
      <c r="FD106" s="66"/>
      <c r="FE106" s="66"/>
      <c r="FF106" s="66"/>
      <c r="FG106" s="66"/>
      <c r="FH106" s="66"/>
      <c r="FI106" s="66"/>
      <c r="FJ106" s="66"/>
      <c r="FK106" s="66"/>
      <c r="FL106" s="66"/>
      <c r="FM106" s="66"/>
      <c r="FN106" s="66"/>
      <c r="FO106" s="66"/>
      <c r="FP106" s="66"/>
      <c r="FQ106" s="66"/>
      <c r="FR106" s="66"/>
      <c r="FS106" s="66"/>
      <c r="FT106" s="66"/>
      <c r="FU106" s="66"/>
      <c r="FV106" s="66"/>
      <c r="FW106" s="66"/>
      <c r="FX106" s="66"/>
      <c r="FY106" s="66"/>
      <c r="FZ106" s="66"/>
      <c r="GA106" s="66"/>
      <c r="GB106" s="66"/>
      <c r="GC106" s="66"/>
      <c r="GD106" s="66"/>
      <c r="GE106" s="66"/>
      <c r="GF106" s="66"/>
      <c r="GG106" s="66"/>
      <c r="GH106" s="66"/>
      <c r="GI106" s="66"/>
      <c r="GJ106" s="66"/>
      <c r="GK106" s="66"/>
      <c r="GL106" s="66"/>
      <c r="GM106" s="66"/>
      <c r="GN106" s="66"/>
      <c r="GO106" s="66"/>
      <c r="GP106" s="66"/>
      <c r="GQ106" s="66"/>
      <c r="GR106" s="66"/>
      <c r="GS106" s="66"/>
      <c r="GT106" s="66"/>
      <c r="GU106" s="66"/>
      <c r="GV106" s="66"/>
      <c r="GW106" s="66"/>
      <c r="GX106" s="66"/>
    </row>
    <row r="107" spans="1:206" s="62" customFormat="1" ht="12" hidden="1">
      <c r="A107" s="62" t="s">
        <v>187</v>
      </c>
      <c r="B107" s="63"/>
      <c r="D107" s="64"/>
      <c r="E107" s="64"/>
      <c r="F107" s="64"/>
      <c r="G107" s="65"/>
      <c r="H107" s="66"/>
      <c r="I107" s="66"/>
      <c r="J107" s="65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66"/>
      <c r="AO107" s="66"/>
      <c r="AP107" s="66"/>
      <c r="AQ107" s="66"/>
      <c r="AR107" s="66"/>
      <c r="AS107" s="66"/>
      <c r="AT107" s="66"/>
      <c r="AU107" s="66"/>
      <c r="AV107" s="66"/>
      <c r="AW107" s="66"/>
      <c r="AX107" s="66"/>
      <c r="AY107" s="66"/>
      <c r="AZ107" s="66"/>
      <c r="BA107" s="66"/>
      <c r="BB107" s="66"/>
      <c r="BC107" s="66"/>
      <c r="BD107" s="66"/>
      <c r="BE107" s="66"/>
      <c r="BF107" s="66"/>
      <c r="BG107" s="66"/>
      <c r="BH107" s="66"/>
      <c r="BI107" s="66"/>
      <c r="BJ107" s="66"/>
      <c r="BK107" s="66"/>
      <c r="BL107" s="66"/>
      <c r="BM107" s="66"/>
      <c r="BN107" s="66"/>
      <c r="BO107" s="66"/>
      <c r="BP107" s="66"/>
      <c r="BQ107" s="66"/>
      <c r="BR107" s="66"/>
      <c r="BS107" s="66"/>
      <c r="BT107" s="66"/>
      <c r="BU107" s="66"/>
      <c r="BV107" s="66"/>
      <c r="BW107" s="66"/>
      <c r="BX107" s="66"/>
      <c r="BY107" s="66"/>
      <c r="BZ107" s="66"/>
      <c r="CA107" s="66"/>
      <c r="CB107" s="66"/>
      <c r="CC107" s="66"/>
      <c r="CD107" s="66"/>
      <c r="CE107" s="66"/>
      <c r="CF107" s="66"/>
      <c r="CG107" s="66"/>
      <c r="CH107" s="66"/>
      <c r="CI107" s="66"/>
      <c r="CJ107" s="66"/>
      <c r="CK107" s="66"/>
      <c r="CL107" s="66"/>
      <c r="CM107" s="66"/>
      <c r="CN107" s="66"/>
      <c r="CO107" s="66"/>
      <c r="CP107" s="66"/>
      <c r="CQ107" s="66"/>
      <c r="CR107" s="66"/>
      <c r="CS107" s="66"/>
      <c r="CT107" s="66"/>
      <c r="CU107" s="66"/>
      <c r="CV107" s="66"/>
      <c r="CW107" s="66"/>
      <c r="CX107" s="66"/>
      <c r="CY107" s="66"/>
      <c r="CZ107" s="66"/>
      <c r="DA107" s="66"/>
      <c r="DB107" s="66"/>
      <c r="DC107" s="66"/>
      <c r="DD107" s="66"/>
      <c r="DE107" s="66"/>
      <c r="DF107" s="66"/>
      <c r="DG107" s="66"/>
      <c r="DH107" s="66"/>
      <c r="DI107" s="66"/>
      <c r="DJ107" s="66"/>
      <c r="DK107" s="66"/>
      <c r="DL107" s="66"/>
      <c r="DM107" s="66"/>
      <c r="DN107" s="66"/>
      <c r="DO107" s="66"/>
      <c r="DP107" s="66"/>
      <c r="DQ107" s="66"/>
      <c r="DR107" s="66"/>
      <c r="DS107" s="66"/>
      <c r="DT107" s="66"/>
      <c r="DU107" s="66"/>
      <c r="DV107" s="66"/>
      <c r="DW107" s="66"/>
      <c r="DX107" s="66"/>
      <c r="DY107" s="66"/>
      <c r="DZ107" s="66"/>
      <c r="EA107" s="66"/>
      <c r="EB107" s="66"/>
      <c r="EC107" s="66"/>
      <c r="ED107" s="66"/>
      <c r="EE107" s="66"/>
      <c r="EF107" s="66"/>
      <c r="EG107" s="66"/>
      <c r="EH107" s="66"/>
      <c r="EI107" s="66"/>
      <c r="EJ107" s="66"/>
      <c r="EK107" s="66"/>
      <c r="EL107" s="66"/>
      <c r="EM107" s="66"/>
      <c r="EN107" s="66"/>
      <c r="EO107" s="66"/>
      <c r="EP107" s="66"/>
      <c r="EQ107" s="66"/>
      <c r="ER107" s="66"/>
      <c r="ES107" s="66"/>
      <c r="ET107" s="66"/>
      <c r="EU107" s="66"/>
      <c r="EV107" s="66"/>
      <c r="EW107" s="66"/>
      <c r="EX107" s="66"/>
      <c r="EY107" s="66"/>
      <c r="EZ107" s="66"/>
      <c r="FA107" s="66"/>
      <c r="FB107" s="66"/>
      <c r="FC107" s="66"/>
      <c r="FD107" s="66"/>
      <c r="FE107" s="66"/>
      <c r="FF107" s="66"/>
      <c r="FG107" s="66"/>
      <c r="FH107" s="66"/>
      <c r="FI107" s="66"/>
      <c r="FJ107" s="66"/>
      <c r="FK107" s="66"/>
      <c r="FL107" s="66"/>
      <c r="FM107" s="66"/>
      <c r="FN107" s="66"/>
      <c r="FO107" s="66"/>
      <c r="FP107" s="66"/>
      <c r="FQ107" s="66"/>
      <c r="FR107" s="66"/>
      <c r="FS107" s="66"/>
      <c r="FT107" s="66"/>
      <c r="FU107" s="66"/>
      <c r="FV107" s="66"/>
      <c r="FW107" s="66"/>
      <c r="FX107" s="66"/>
      <c r="FY107" s="66"/>
      <c r="FZ107" s="66"/>
      <c r="GA107" s="66"/>
      <c r="GB107" s="66"/>
      <c r="GC107" s="66"/>
      <c r="GD107" s="66"/>
      <c r="GE107" s="66"/>
      <c r="GF107" s="66"/>
      <c r="GG107" s="66"/>
      <c r="GH107" s="66"/>
      <c r="GI107" s="66"/>
      <c r="GJ107" s="66"/>
      <c r="GK107" s="66"/>
      <c r="GL107" s="66"/>
      <c r="GM107" s="66"/>
      <c r="GN107" s="66"/>
      <c r="GO107" s="66"/>
      <c r="GP107" s="66"/>
      <c r="GQ107" s="66"/>
      <c r="GR107" s="66"/>
      <c r="GS107" s="66"/>
      <c r="GT107" s="66"/>
      <c r="GU107" s="66"/>
      <c r="GV107" s="66"/>
      <c r="GW107" s="66"/>
      <c r="GX107" s="66"/>
    </row>
    <row r="108" spans="1:206" s="62" customFormat="1" ht="12" hidden="1">
      <c r="A108" s="62" t="s">
        <v>188</v>
      </c>
      <c r="B108" s="63"/>
      <c r="D108" s="64"/>
      <c r="E108" s="64"/>
      <c r="F108" s="64"/>
      <c r="G108" s="65"/>
      <c r="H108" s="66"/>
      <c r="I108" s="66"/>
      <c r="J108" s="65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  <c r="AA108" s="66"/>
      <c r="AB108" s="66"/>
      <c r="AC108" s="66"/>
      <c r="AD108" s="66"/>
      <c r="AE108" s="66"/>
      <c r="AF108" s="66"/>
      <c r="AG108" s="66"/>
      <c r="AH108" s="66"/>
      <c r="AI108" s="66"/>
      <c r="AJ108" s="66"/>
      <c r="AK108" s="66"/>
      <c r="AL108" s="66"/>
      <c r="AM108" s="66"/>
      <c r="AN108" s="66"/>
      <c r="AO108" s="66"/>
      <c r="AP108" s="66"/>
      <c r="AQ108" s="66"/>
      <c r="AR108" s="66"/>
      <c r="AS108" s="66"/>
      <c r="AT108" s="66"/>
      <c r="AU108" s="66"/>
      <c r="AV108" s="66"/>
      <c r="AW108" s="66"/>
      <c r="AX108" s="66"/>
      <c r="AY108" s="66"/>
      <c r="AZ108" s="66"/>
      <c r="BA108" s="66"/>
      <c r="BB108" s="66"/>
      <c r="BC108" s="66"/>
      <c r="BD108" s="66"/>
      <c r="BE108" s="66"/>
      <c r="BF108" s="66"/>
      <c r="BG108" s="66"/>
      <c r="BH108" s="66"/>
      <c r="BI108" s="66"/>
      <c r="BJ108" s="66"/>
      <c r="BK108" s="66"/>
      <c r="BL108" s="66"/>
      <c r="BM108" s="66"/>
      <c r="BN108" s="66"/>
      <c r="BO108" s="66"/>
      <c r="BP108" s="66"/>
      <c r="BQ108" s="66"/>
      <c r="BR108" s="66"/>
      <c r="BS108" s="66"/>
      <c r="BT108" s="66"/>
      <c r="BU108" s="66"/>
      <c r="BV108" s="66"/>
      <c r="BW108" s="66"/>
      <c r="BX108" s="66"/>
      <c r="BY108" s="66"/>
      <c r="BZ108" s="66"/>
      <c r="CA108" s="66"/>
      <c r="CB108" s="66"/>
      <c r="CC108" s="66"/>
      <c r="CD108" s="66"/>
      <c r="CE108" s="66"/>
      <c r="CF108" s="66"/>
      <c r="CG108" s="66"/>
      <c r="CH108" s="66"/>
      <c r="CI108" s="66"/>
      <c r="CJ108" s="66"/>
      <c r="CK108" s="66"/>
      <c r="CL108" s="66"/>
      <c r="CM108" s="66"/>
      <c r="CN108" s="66"/>
      <c r="CO108" s="66"/>
      <c r="CP108" s="66"/>
      <c r="CQ108" s="66"/>
      <c r="CR108" s="66"/>
      <c r="CS108" s="66"/>
      <c r="CT108" s="66"/>
      <c r="CU108" s="66"/>
      <c r="CV108" s="66"/>
      <c r="CW108" s="66"/>
      <c r="CX108" s="66"/>
      <c r="CY108" s="66"/>
      <c r="CZ108" s="66"/>
      <c r="DA108" s="66"/>
      <c r="DB108" s="66"/>
      <c r="DC108" s="66"/>
      <c r="DD108" s="66"/>
      <c r="DE108" s="66"/>
      <c r="DF108" s="66"/>
      <c r="DG108" s="66"/>
      <c r="DH108" s="66"/>
      <c r="DI108" s="66"/>
      <c r="DJ108" s="66"/>
      <c r="DK108" s="66"/>
      <c r="DL108" s="66"/>
      <c r="DM108" s="66"/>
      <c r="DN108" s="66"/>
      <c r="DO108" s="66"/>
      <c r="DP108" s="66"/>
      <c r="DQ108" s="66"/>
      <c r="DR108" s="66"/>
      <c r="DS108" s="66"/>
      <c r="DT108" s="66"/>
      <c r="DU108" s="66"/>
      <c r="DV108" s="66"/>
      <c r="DW108" s="66"/>
      <c r="DX108" s="66"/>
      <c r="DY108" s="66"/>
      <c r="DZ108" s="66"/>
      <c r="EA108" s="66"/>
      <c r="EB108" s="66"/>
      <c r="EC108" s="66"/>
      <c r="ED108" s="66"/>
      <c r="EE108" s="66"/>
      <c r="EF108" s="66"/>
      <c r="EG108" s="66"/>
      <c r="EH108" s="66"/>
      <c r="EI108" s="66"/>
      <c r="EJ108" s="66"/>
      <c r="EK108" s="66"/>
      <c r="EL108" s="66"/>
      <c r="EM108" s="66"/>
      <c r="EN108" s="66"/>
      <c r="EO108" s="66"/>
      <c r="EP108" s="66"/>
      <c r="EQ108" s="66"/>
      <c r="ER108" s="66"/>
      <c r="ES108" s="66"/>
      <c r="ET108" s="66"/>
      <c r="EU108" s="66"/>
      <c r="EV108" s="66"/>
      <c r="EW108" s="66"/>
      <c r="EX108" s="66"/>
      <c r="EY108" s="66"/>
      <c r="EZ108" s="66"/>
      <c r="FA108" s="66"/>
      <c r="FB108" s="66"/>
      <c r="FC108" s="66"/>
      <c r="FD108" s="66"/>
      <c r="FE108" s="66"/>
      <c r="FF108" s="66"/>
      <c r="FG108" s="66"/>
      <c r="FH108" s="66"/>
      <c r="FI108" s="66"/>
      <c r="FJ108" s="66"/>
      <c r="FK108" s="66"/>
      <c r="FL108" s="66"/>
      <c r="FM108" s="66"/>
      <c r="FN108" s="66"/>
      <c r="FO108" s="66"/>
      <c r="FP108" s="66"/>
      <c r="FQ108" s="66"/>
      <c r="FR108" s="66"/>
      <c r="FS108" s="66"/>
      <c r="FT108" s="66"/>
      <c r="FU108" s="66"/>
      <c r="FV108" s="66"/>
      <c r="FW108" s="66"/>
      <c r="FX108" s="66"/>
      <c r="FY108" s="66"/>
      <c r="FZ108" s="66"/>
      <c r="GA108" s="66"/>
      <c r="GB108" s="66"/>
      <c r="GC108" s="66"/>
      <c r="GD108" s="66"/>
      <c r="GE108" s="66"/>
      <c r="GF108" s="66"/>
      <c r="GG108" s="66"/>
      <c r="GH108" s="66"/>
      <c r="GI108" s="66"/>
      <c r="GJ108" s="66"/>
      <c r="GK108" s="66"/>
      <c r="GL108" s="66"/>
      <c r="GM108" s="66"/>
      <c r="GN108" s="66"/>
      <c r="GO108" s="66"/>
      <c r="GP108" s="66"/>
      <c r="GQ108" s="66"/>
      <c r="GR108" s="66"/>
      <c r="GS108" s="66"/>
      <c r="GT108" s="66"/>
      <c r="GU108" s="66"/>
      <c r="GV108" s="66"/>
      <c r="GW108" s="66"/>
      <c r="GX108" s="66"/>
    </row>
    <row r="109" spans="1:206" s="62" customFormat="1" ht="12" hidden="1">
      <c r="B109" s="63"/>
      <c r="D109" s="64"/>
      <c r="E109" s="64"/>
      <c r="F109" s="64"/>
      <c r="G109" s="65"/>
      <c r="H109" s="66"/>
      <c r="I109" s="66"/>
      <c r="J109" s="65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  <c r="AA109" s="66"/>
      <c r="AB109" s="66"/>
      <c r="AC109" s="66"/>
      <c r="AD109" s="66"/>
      <c r="AE109" s="66"/>
      <c r="AF109" s="66"/>
      <c r="AG109" s="66"/>
      <c r="AH109" s="66"/>
      <c r="AI109" s="66"/>
      <c r="AJ109" s="66"/>
      <c r="AK109" s="66"/>
      <c r="AL109" s="66"/>
      <c r="AM109" s="66"/>
      <c r="AN109" s="66"/>
      <c r="AO109" s="66"/>
      <c r="AP109" s="66"/>
      <c r="AQ109" s="66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6"/>
      <c r="BD109" s="66"/>
      <c r="BE109" s="66"/>
      <c r="BF109" s="66"/>
      <c r="BG109" s="66"/>
      <c r="BH109" s="66"/>
      <c r="BI109" s="66"/>
      <c r="BJ109" s="66"/>
      <c r="BK109" s="66"/>
      <c r="BL109" s="66"/>
      <c r="BM109" s="66"/>
      <c r="BN109" s="66"/>
      <c r="BO109" s="66"/>
      <c r="BP109" s="66"/>
      <c r="BQ109" s="66"/>
      <c r="BR109" s="66"/>
      <c r="BS109" s="66"/>
      <c r="BT109" s="66"/>
      <c r="BU109" s="66"/>
      <c r="BV109" s="66"/>
      <c r="BW109" s="66"/>
      <c r="BX109" s="66"/>
      <c r="BY109" s="66"/>
      <c r="BZ109" s="66"/>
      <c r="CA109" s="66"/>
      <c r="CB109" s="66"/>
      <c r="CC109" s="66"/>
      <c r="CD109" s="66"/>
      <c r="CE109" s="66"/>
      <c r="CF109" s="66"/>
      <c r="CG109" s="66"/>
      <c r="CH109" s="66"/>
      <c r="CI109" s="66"/>
      <c r="CJ109" s="66"/>
      <c r="CK109" s="66"/>
      <c r="CL109" s="66"/>
      <c r="CM109" s="66"/>
      <c r="CN109" s="66"/>
      <c r="CO109" s="66"/>
      <c r="CP109" s="66"/>
      <c r="CQ109" s="66"/>
      <c r="CR109" s="66"/>
      <c r="CS109" s="66"/>
      <c r="CT109" s="66"/>
      <c r="CU109" s="66"/>
      <c r="CV109" s="66"/>
      <c r="CW109" s="66"/>
      <c r="CX109" s="66"/>
      <c r="CY109" s="66"/>
      <c r="CZ109" s="66"/>
      <c r="DA109" s="66"/>
      <c r="DB109" s="66"/>
      <c r="DC109" s="66"/>
      <c r="DD109" s="66"/>
      <c r="DE109" s="66"/>
      <c r="DF109" s="66"/>
      <c r="DG109" s="66"/>
      <c r="DH109" s="66"/>
      <c r="DI109" s="66"/>
      <c r="DJ109" s="66"/>
      <c r="DK109" s="66"/>
      <c r="DL109" s="66"/>
      <c r="DM109" s="66"/>
      <c r="DN109" s="66"/>
      <c r="DO109" s="66"/>
      <c r="DP109" s="66"/>
      <c r="DQ109" s="66"/>
      <c r="DR109" s="66"/>
      <c r="DS109" s="66"/>
      <c r="DT109" s="66"/>
      <c r="DU109" s="66"/>
      <c r="DV109" s="66"/>
      <c r="DW109" s="66"/>
      <c r="DX109" s="66"/>
      <c r="DY109" s="66"/>
      <c r="DZ109" s="66"/>
      <c r="EA109" s="66"/>
      <c r="EB109" s="66"/>
      <c r="EC109" s="66"/>
      <c r="ED109" s="66"/>
      <c r="EE109" s="66"/>
      <c r="EF109" s="66"/>
      <c r="EG109" s="66"/>
      <c r="EH109" s="66"/>
      <c r="EI109" s="66"/>
      <c r="EJ109" s="66"/>
      <c r="EK109" s="66"/>
      <c r="EL109" s="66"/>
      <c r="EM109" s="66"/>
      <c r="EN109" s="66"/>
      <c r="EO109" s="66"/>
      <c r="EP109" s="66"/>
      <c r="EQ109" s="66"/>
      <c r="ER109" s="66"/>
      <c r="ES109" s="66"/>
      <c r="ET109" s="66"/>
      <c r="EU109" s="66"/>
      <c r="EV109" s="66"/>
      <c r="EW109" s="66"/>
      <c r="EX109" s="66"/>
      <c r="EY109" s="66"/>
      <c r="EZ109" s="66"/>
      <c r="FA109" s="66"/>
      <c r="FB109" s="66"/>
      <c r="FC109" s="66"/>
      <c r="FD109" s="66"/>
      <c r="FE109" s="66"/>
      <c r="FF109" s="66"/>
      <c r="FG109" s="66"/>
      <c r="FH109" s="66"/>
      <c r="FI109" s="66"/>
      <c r="FJ109" s="66"/>
      <c r="FK109" s="66"/>
      <c r="FL109" s="66"/>
      <c r="FM109" s="66"/>
      <c r="FN109" s="66"/>
      <c r="FO109" s="66"/>
      <c r="FP109" s="66"/>
      <c r="FQ109" s="66"/>
      <c r="FR109" s="66"/>
      <c r="FS109" s="66"/>
      <c r="FT109" s="66"/>
      <c r="FU109" s="66"/>
      <c r="FV109" s="66"/>
      <c r="FW109" s="66"/>
      <c r="FX109" s="66"/>
      <c r="FY109" s="66"/>
      <c r="FZ109" s="66"/>
      <c r="GA109" s="66"/>
      <c r="GB109" s="66"/>
      <c r="GC109" s="66"/>
      <c r="GD109" s="66"/>
      <c r="GE109" s="66"/>
      <c r="GF109" s="66"/>
      <c r="GG109" s="66"/>
      <c r="GH109" s="66"/>
      <c r="GI109" s="66"/>
      <c r="GJ109" s="66"/>
      <c r="GK109" s="66"/>
      <c r="GL109" s="66"/>
      <c r="GM109" s="66"/>
      <c r="GN109" s="66"/>
      <c r="GO109" s="66"/>
      <c r="GP109" s="66"/>
      <c r="GQ109" s="66"/>
      <c r="GR109" s="66"/>
      <c r="GS109" s="66"/>
      <c r="GT109" s="66"/>
      <c r="GU109" s="66"/>
      <c r="GV109" s="66"/>
      <c r="GW109" s="66"/>
      <c r="GX109" s="66"/>
    </row>
    <row r="110" spans="1:206" s="62" customFormat="1" ht="12" hidden="1">
      <c r="A110" s="69" t="s">
        <v>189</v>
      </c>
      <c r="B110" s="63"/>
      <c r="D110" s="64"/>
      <c r="E110" s="64"/>
      <c r="F110" s="64"/>
      <c r="G110" s="65"/>
      <c r="H110" s="66"/>
      <c r="I110" s="66"/>
      <c r="J110" s="65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  <c r="AA110" s="66"/>
      <c r="AB110" s="66"/>
      <c r="AC110" s="66"/>
      <c r="AD110" s="66"/>
      <c r="AE110" s="66"/>
      <c r="AF110" s="66"/>
      <c r="AG110" s="66"/>
      <c r="AH110" s="66"/>
      <c r="AI110" s="66"/>
      <c r="AJ110" s="66"/>
      <c r="AK110" s="66"/>
      <c r="AL110" s="66"/>
      <c r="AM110" s="66"/>
      <c r="AN110" s="66"/>
      <c r="AO110" s="66"/>
      <c r="AP110" s="66"/>
      <c r="AQ110" s="66"/>
      <c r="AR110" s="66"/>
      <c r="AS110" s="66"/>
      <c r="AT110" s="66"/>
      <c r="AU110" s="66"/>
      <c r="AV110" s="66"/>
      <c r="AW110" s="66"/>
      <c r="AX110" s="66"/>
      <c r="AY110" s="66"/>
      <c r="AZ110" s="66"/>
      <c r="BA110" s="66"/>
      <c r="BB110" s="66"/>
      <c r="BC110" s="66"/>
      <c r="BD110" s="66"/>
      <c r="BE110" s="66"/>
      <c r="BF110" s="66"/>
      <c r="BG110" s="66"/>
      <c r="BH110" s="66"/>
      <c r="BI110" s="66"/>
      <c r="BJ110" s="66"/>
      <c r="BK110" s="66"/>
      <c r="BL110" s="66"/>
      <c r="BM110" s="66"/>
      <c r="BN110" s="66"/>
      <c r="BO110" s="66"/>
      <c r="BP110" s="66"/>
      <c r="BQ110" s="66"/>
      <c r="BR110" s="66"/>
      <c r="BS110" s="66"/>
      <c r="BT110" s="66"/>
      <c r="BU110" s="66"/>
      <c r="BV110" s="66"/>
      <c r="BW110" s="66"/>
      <c r="BX110" s="66"/>
      <c r="BY110" s="66"/>
      <c r="BZ110" s="66"/>
      <c r="CA110" s="66"/>
      <c r="CB110" s="66"/>
      <c r="CC110" s="66"/>
      <c r="CD110" s="66"/>
      <c r="CE110" s="66"/>
      <c r="CF110" s="66"/>
      <c r="CG110" s="66"/>
      <c r="CH110" s="66"/>
      <c r="CI110" s="66"/>
      <c r="CJ110" s="66"/>
      <c r="CK110" s="66"/>
      <c r="CL110" s="66"/>
      <c r="CM110" s="66"/>
      <c r="CN110" s="66"/>
      <c r="CO110" s="66"/>
      <c r="CP110" s="66"/>
      <c r="CQ110" s="66"/>
      <c r="CR110" s="66"/>
      <c r="CS110" s="66"/>
      <c r="CT110" s="66"/>
      <c r="CU110" s="66"/>
      <c r="CV110" s="66"/>
      <c r="CW110" s="66"/>
      <c r="CX110" s="66"/>
      <c r="CY110" s="66"/>
      <c r="CZ110" s="66"/>
      <c r="DA110" s="66"/>
      <c r="DB110" s="66"/>
      <c r="DC110" s="66"/>
      <c r="DD110" s="66"/>
      <c r="DE110" s="66"/>
      <c r="DF110" s="66"/>
      <c r="DG110" s="66"/>
      <c r="DH110" s="66"/>
      <c r="DI110" s="66"/>
      <c r="DJ110" s="66"/>
      <c r="DK110" s="66"/>
      <c r="DL110" s="66"/>
      <c r="DM110" s="66"/>
      <c r="DN110" s="66"/>
      <c r="DO110" s="66"/>
      <c r="DP110" s="66"/>
      <c r="DQ110" s="66"/>
      <c r="DR110" s="66"/>
      <c r="DS110" s="66"/>
      <c r="DT110" s="66"/>
      <c r="DU110" s="66"/>
      <c r="DV110" s="66"/>
      <c r="DW110" s="66"/>
      <c r="DX110" s="66"/>
      <c r="DY110" s="66"/>
      <c r="DZ110" s="66"/>
      <c r="EA110" s="66"/>
      <c r="EB110" s="66"/>
      <c r="EC110" s="66"/>
      <c r="ED110" s="66"/>
      <c r="EE110" s="66"/>
      <c r="EF110" s="66"/>
      <c r="EG110" s="66"/>
      <c r="EH110" s="66"/>
      <c r="EI110" s="66"/>
      <c r="EJ110" s="66"/>
      <c r="EK110" s="66"/>
      <c r="EL110" s="66"/>
      <c r="EM110" s="66"/>
      <c r="EN110" s="66"/>
      <c r="EO110" s="66"/>
      <c r="EP110" s="66"/>
      <c r="EQ110" s="66"/>
      <c r="ER110" s="66"/>
      <c r="ES110" s="66"/>
      <c r="ET110" s="66"/>
      <c r="EU110" s="66"/>
      <c r="EV110" s="66"/>
      <c r="EW110" s="66"/>
      <c r="EX110" s="66"/>
      <c r="EY110" s="66"/>
      <c r="EZ110" s="66"/>
      <c r="FA110" s="66"/>
      <c r="FB110" s="66"/>
      <c r="FC110" s="66"/>
      <c r="FD110" s="66"/>
      <c r="FE110" s="66"/>
      <c r="FF110" s="66"/>
      <c r="FG110" s="66"/>
      <c r="FH110" s="66"/>
      <c r="FI110" s="66"/>
      <c r="FJ110" s="66"/>
      <c r="FK110" s="66"/>
      <c r="FL110" s="66"/>
      <c r="FM110" s="66"/>
      <c r="FN110" s="66"/>
      <c r="FO110" s="66"/>
      <c r="FP110" s="66"/>
      <c r="FQ110" s="66"/>
      <c r="FR110" s="66"/>
      <c r="FS110" s="66"/>
      <c r="FT110" s="66"/>
      <c r="FU110" s="66"/>
      <c r="FV110" s="66"/>
      <c r="FW110" s="66"/>
      <c r="FX110" s="66"/>
      <c r="FY110" s="66"/>
      <c r="FZ110" s="66"/>
      <c r="GA110" s="66"/>
      <c r="GB110" s="66"/>
      <c r="GC110" s="66"/>
      <c r="GD110" s="66"/>
      <c r="GE110" s="66"/>
      <c r="GF110" s="66"/>
      <c r="GG110" s="66"/>
      <c r="GH110" s="66"/>
      <c r="GI110" s="66"/>
      <c r="GJ110" s="66"/>
      <c r="GK110" s="66"/>
      <c r="GL110" s="66"/>
      <c r="GM110" s="66"/>
      <c r="GN110" s="66"/>
      <c r="GO110" s="66"/>
      <c r="GP110" s="66"/>
      <c r="GQ110" s="66"/>
      <c r="GR110" s="66"/>
      <c r="GS110" s="66"/>
      <c r="GT110" s="66"/>
      <c r="GU110" s="66"/>
      <c r="GV110" s="66"/>
      <c r="GW110" s="66"/>
      <c r="GX110" s="66"/>
    </row>
    <row r="111" spans="1:206" s="62" customFormat="1" ht="12">
      <c r="A111" s="62" t="s">
        <v>206</v>
      </c>
      <c r="B111" s="63"/>
      <c r="D111" s="64"/>
      <c r="E111" s="64"/>
      <c r="F111" s="64"/>
      <c r="G111" s="65"/>
      <c r="H111" s="66"/>
      <c r="I111" s="66"/>
      <c r="J111" s="65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66"/>
      <c r="AD111" s="66"/>
      <c r="AE111" s="66"/>
      <c r="AF111" s="66"/>
      <c r="AG111" s="66"/>
      <c r="AH111" s="66"/>
      <c r="AI111" s="66"/>
      <c r="AJ111" s="66"/>
      <c r="AK111" s="66"/>
      <c r="AL111" s="66"/>
      <c r="AM111" s="66"/>
      <c r="AN111" s="66"/>
      <c r="AO111" s="66"/>
      <c r="AP111" s="66"/>
      <c r="AQ111" s="66"/>
      <c r="AR111" s="66"/>
      <c r="AS111" s="66"/>
      <c r="AT111" s="66"/>
      <c r="AU111" s="66"/>
      <c r="AV111" s="66"/>
      <c r="AW111" s="66"/>
      <c r="AX111" s="66"/>
      <c r="AY111" s="66"/>
      <c r="AZ111" s="66"/>
      <c r="BA111" s="66"/>
      <c r="BB111" s="66"/>
      <c r="BC111" s="66"/>
      <c r="BD111" s="66"/>
      <c r="BE111" s="66"/>
      <c r="BF111" s="66"/>
      <c r="BG111" s="66"/>
      <c r="BH111" s="66"/>
      <c r="BI111" s="66"/>
      <c r="BJ111" s="66"/>
      <c r="BK111" s="66"/>
      <c r="BL111" s="66"/>
      <c r="BM111" s="66"/>
      <c r="BN111" s="66"/>
      <c r="BO111" s="66"/>
      <c r="BP111" s="66"/>
      <c r="BQ111" s="66"/>
      <c r="BR111" s="66"/>
      <c r="BS111" s="66"/>
      <c r="BT111" s="66"/>
      <c r="BU111" s="66"/>
      <c r="BV111" s="66"/>
      <c r="BW111" s="66"/>
      <c r="BX111" s="66"/>
      <c r="BY111" s="66"/>
      <c r="BZ111" s="66"/>
      <c r="CA111" s="66"/>
      <c r="CB111" s="66"/>
      <c r="CC111" s="66"/>
      <c r="CD111" s="66"/>
      <c r="CE111" s="66"/>
      <c r="CF111" s="66"/>
      <c r="CG111" s="66"/>
      <c r="CH111" s="66"/>
      <c r="CI111" s="66"/>
      <c r="CJ111" s="66"/>
      <c r="CK111" s="66"/>
      <c r="CL111" s="66"/>
      <c r="CM111" s="66"/>
      <c r="CN111" s="66"/>
      <c r="CO111" s="66"/>
      <c r="CP111" s="66"/>
      <c r="CQ111" s="66"/>
      <c r="CR111" s="66"/>
      <c r="CS111" s="66"/>
      <c r="CT111" s="66"/>
      <c r="CU111" s="66"/>
      <c r="CV111" s="66"/>
      <c r="CW111" s="66"/>
      <c r="CX111" s="66"/>
      <c r="CY111" s="66"/>
      <c r="CZ111" s="66"/>
      <c r="DA111" s="66"/>
      <c r="DB111" s="66"/>
      <c r="DC111" s="66"/>
      <c r="DD111" s="66"/>
      <c r="DE111" s="66"/>
      <c r="DF111" s="66"/>
      <c r="DG111" s="66"/>
      <c r="DH111" s="66"/>
      <c r="DI111" s="66"/>
      <c r="DJ111" s="66"/>
      <c r="DK111" s="66"/>
      <c r="DL111" s="66"/>
      <c r="DM111" s="66"/>
      <c r="DN111" s="66"/>
      <c r="DO111" s="66"/>
      <c r="DP111" s="66"/>
      <c r="DQ111" s="66"/>
      <c r="DR111" s="66"/>
      <c r="DS111" s="66"/>
      <c r="DT111" s="66"/>
      <c r="DU111" s="66"/>
      <c r="DV111" s="66"/>
      <c r="DW111" s="66"/>
      <c r="DX111" s="66"/>
      <c r="DY111" s="66"/>
      <c r="DZ111" s="66"/>
      <c r="EA111" s="66"/>
      <c r="EB111" s="66"/>
      <c r="EC111" s="66"/>
      <c r="ED111" s="66"/>
      <c r="EE111" s="66"/>
      <c r="EF111" s="66"/>
      <c r="EG111" s="66"/>
      <c r="EH111" s="66"/>
      <c r="EI111" s="66"/>
      <c r="EJ111" s="66"/>
      <c r="EK111" s="66"/>
      <c r="EL111" s="66"/>
      <c r="EM111" s="66"/>
      <c r="EN111" s="66"/>
      <c r="EO111" s="66"/>
      <c r="EP111" s="66"/>
      <c r="EQ111" s="66"/>
      <c r="ER111" s="66"/>
      <c r="ES111" s="66"/>
      <c r="ET111" s="66"/>
      <c r="EU111" s="66"/>
      <c r="EV111" s="66"/>
      <c r="EW111" s="66"/>
      <c r="EX111" s="66"/>
      <c r="EY111" s="66"/>
      <c r="EZ111" s="66"/>
      <c r="FA111" s="66"/>
      <c r="FB111" s="66"/>
      <c r="FC111" s="66"/>
      <c r="FD111" s="66"/>
      <c r="FE111" s="66"/>
      <c r="FF111" s="66"/>
      <c r="FG111" s="66"/>
      <c r="FH111" s="66"/>
      <c r="FI111" s="66"/>
      <c r="FJ111" s="66"/>
      <c r="FK111" s="66"/>
      <c r="FL111" s="66"/>
      <c r="FM111" s="66"/>
      <c r="FN111" s="66"/>
      <c r="FO111" s="66"/>
      <c r="FP111" s="66"/>
      <c r="FQ111" s="66"/>
      <c r="FR111" s="66"/>
      <c r="FS111" s="66"/>
      <c r="FT111" s="66"/>
      <c r="FU111" s="66"/>
      <c r="FV111" s="66"/>
      <c r="FW111" s="66"/>
      <c r="FX111" s="66"/>
      <c r="FY111" s="66"/>
      <c r="FZ111" s="66"/>
      <c r="GA111" s="66"/>
      <c r="GB111" s="66"/>
      <c r="GC111" s="66"/>
      <c r="GD111" s="66"/>
      <c r="GE111" s="66"/>
      <c r="GF111" s="66"/>
      <c r="GG111" s="66"/>
      <c r="GH111" s="66"/>
      <c r="GI111" s="66"/>
      <c r="GJ111" s="66"/>
      <c r="GK111" s="66"/>
      <c r="GL111" s="66"/>
      <c r="GM111" s="66"/>
      <c r="GN111" s="66"/>
      <c r="GO111" s="66"/>
      <c r="GP111" s="66"/>
      <c r="GQ111" s="66"/>
      <c r="GR111" s="66"/>
      <c r="GS111" s="66"/>
      <c r="GT111" s="66"/>
      <c r="GU111" s="66"/>
      <c r="GV111" s="66"/>
      <c r="GW111" s="66"/>
      <c r="GX111" s="66"/>
    </row>
    <row r="112" spans="1:206" s="62" customFormat="1" ht="12">
      <c r="A112" s="62" t="s">
        <v>207</v>
      </c>
      <c r="B112" s="63"/>
      <c r="D112" s="64"/>
      <c r="E112" s="64"/>
      <c r="F112" s="64"/>
      <c r="G112" s="65"/>
      <c r="H112" s="66"/>
      <c r="I112" s="66"/>
      <c r="J112" s="65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66"/>
      <c r="AD112" s="66"/>
      <c r="AE112" s="66"/>
      <c r="AF112" s="66"/>
      <c r="AG112" s="66"/>
      <c r="AH112" s="66"/>
      <c r="AI112" s="66"/>
      <c r="AJ112" s="66"/>
      <c r="AK112" s="66"/>
      <c r="AL112" s="66"/>
      <c r="AM112" s="66"/>
      <c r="AN112" s="66"/>
      <c r="AO112" s="66"/>
      <c r="AP112" s="66"/>
      <c r="AQ112" s="66"/>
      <c r="AR112" s="66"/>
      <c r="AS112" s="66"/>
      <c r="AT112" s="66"/>
      <c r="AU112" s="66"/>
      <c r="AV112" s="66"/>
      <c r="AW112" s="66"/>
      <c r="AX112" s="66"/>
      <c r="AY112" s="66"/>
      <c r="AZ112" s="66"/>
      <c r="BA112" s="66"/>
      <c r="BB112" s="66"/>
      <c r="BC112" s="66"/>
      <c r="BD112" s="66"/>
      <c r="BE112" s="66"/>
      <c r="BF112" s="66"/>
      <c r="BG112" s="66"/>
      <c r="BH112" s="66"/>
      <c r="BI112" s="66"/>
      <c r="BJ112" s="66"/>
      <c r="BK112" s="66"/>
      <c r="BL112" s="66"/>
      <c r="BM112" s="66"/>
      <c r="BN112" s="66"/>
      <c r="BO112" s="66"/>
      <c r="BP112" s="66"/>
      <c r="BQ112" s="66"/>
      <c r="BR112" s="66"/>
      <c r="BS112" s="66"/>
      <c r="BT112" s="66"/>
      <c r="BU112" s="66"/>
      <c r="BV112" s="66"/>
      <c r="BW112" s="66"/>
      <c r="BX112" s="66"/>
      <c r="BY112" s="66"/>
      <c r="BZ112" s="66"/>
      <c r="CA112" s="66"/>
      <c r="CB112" s="66"/>
      <c r="CC112" s="66"/>
      <c r="CD112" s="66"/>
      <c r="CE112" s="66"/>
      <c r="CF112" s="66"/>
      <c r="CG112" s="66"/>
      <c r="CH112" s="66"/>
      <c r="CI112" s="66"/>
      <c r="CJ112" s="66"/>
      <c r="CK112" s="66"/>
      <c r="CL112" s="66"/>
      <c r="CM112" s="66"/>
      <c r="CN112" s="66"/>
      <c r="CO112" s="66"/>
      <c r="CP112" s="66"/>
      <c r="CQ112" s="66"/>
      <c r="CR112" s="66"/>
      <c r="CS112" s="66"/>
      <c r="CT112" s="66"/>
      <c r="CU112" s="66"/>
      <c r="CV112" s="66"/>
      <c r="CW112" s="66"/>
      <c r="CX112" s="66"/>
      <c r="CY112" s="66"/>
      <c r="CZ112" s="66"/>
      <c r="DA112" s="66"/>
      <c r="DB112" s="66"/>
      <c r="DC112" s="66"/>
      <c r="DD112" s="66"/>
      <c r="DE112" s="66"/>
      <c r="DF112" s="66"/>
      <c r="DG112" s="66"/>
      <c r="DH112" s="66"/>
      <c r="DI112" s="66"/>
      <c r="DJ112" s="66"/>
      <c r="DK112" s="66"/>
      <c r="DL112" s="66"/>
      <c r="DM112" s="66"/>
      <c r="DN112" s="66"/>
      <c r="DO112" s="66"/>
      <c r="DP112" s="66"/>
      <c r="DQ112" s="66"/>
      <c r="DR112" s="66"/>
      <c r="DS112" s="66"/>
      <c r="DT112" s="66"/>
      <c r="DU112" s="66"/>
      <c r="DV112" s="66"/>
      <c r="DW112" s="66"/>
      <c r="DX112" s="66"/>
      <c r="DY112" s="66"/>
      <c r="DZ112" s="66"/>
      <c r="EA112" s="66"/>
      <c r="EB112" s="66"/>
      <c r="EC112" s="66"/>
      <c r="ED112" s="66"/>
      <c r="EE112" s="66"/>
      <c r="EF112" s="66"/>
      <c r="EG112" s="66"/>
      <c r="EH112" s="66"/>
      <c r="EI112" s="66"/>
      <c r="EJ112" s="66"/>
      <c r="EK112" s="66"/>
      <c r="EL112" s="66"/>
      <c r="EM112" s="66"/>
      <c r="EN112" s="66"/>
      <c r="EO112" s="66"/>
      <c r="EP112" s="66"/>
      <c r="EQ112" s="66"/>
      <c r="ER112" s="66"/>
      <c r="ES112" s="66"/>
      <c r="ET112" s="66"/>
      <c r="EU112" s="66"/>
      <c r="EV112" s="66"/>
      <c r="EW112" s="66"/>
      <c r="EX112" s="66"/>
      <c r="EY112" s="66"/>
      <c r="EZ112" s="66"/>
      <c r="FA112" s="66"/>
      <c r="FB112" s="66"/>
      <c r="FC112" s="66"/>
      <c r="FD112" s="66"/>
      <c r="FE112" s="66"/>
      <c r="FF112" s="66"/>
      <c r="FG112" s="66"/>
      <c r="FH112" s="66"/>
      <c r="FI112" s="66"/>
      <c r="FJ112" s="66"/>
      <c r="FK112" s="66"/>
      <c r="FL112" s="66"/>
      <c r="FM112" s="66"/>
      <c r="FN112" s="66"/>
      <c r="FO112" s="66"/>
      <c r="FP112" s="66"/>
      <c r="FQ112" s="66"/>
      <c r="FR112" s="66"/>
      <c r="FS112" s="66"/>
      <c r="FT112" s="66"/>
      <c r="FU112" s="66"/>
      <c r="FV112" s="66"/>
      <c r="FW112" s="66"/>
      <c r="FX112" s="66"/>
      <c r="FY112" s="66"/>
      <c r="FZ112" s="66"/>
      <c r="GA112" s="66"/>
      <c r="GB112" s="66"/>
      <c r="GC112" s="66"/>
      <c r="GD112" s="66"/>
      <c r="GE112" s="66"/>
      <c r="GF112" s="66"/>
      <c r="GG112" s="66"/>
      <c r="GH112" s="66"/>
      <c r="GI112" s="66"/>
      <c r="GJ112" s="66"/>
      <c r="GK112" s="66"/>
      <c r="GL112" s="66"/>
      <c r="GM112" s="66"/>
      <c r="GN112" s="66"/>
      <c r="GO112" s="66"/>
      <c r="GP112" s="66"/>
      <c r="GQ112" s="66"/>
      <c r="GR112" s="66"/>
      <c r="GS112" s="66"/>
      <c r="GT112" s="66"/>
      <c r="GU112" s="66"/>
      <c r="GV112" s="66"/>
      <c r="GW112" s="66"/>
      <c r="GX112" s="66"/>
    </row>
    <row r="113" spans="1:10">
      <c r="A113" s="62" t="s">
        <v>233</v>
      </c>
      <c r="B113" s="63"/>
      <c r="C113" s="62"/>
      <c r="D113" s="64"/>
      <c r="E113" s="64"/>
      <c r="F113" s="64"/>
      <c r="G113" s="65"/>
      <c r="H113" s="66"/>
      <c r="I113" s="66"/>
      <c r="J113" s="65"/>
    </row>
    <row r="114" spans="1:10">
      <c r="A114" s="62"/>
    </row>
  </sheetData>
  <mergeCells count="1">
    <mergeCell ref="L4:Q4"/>
  </mergeCells>
  <pageMargins left="0.51181102362204722" right="0.11811023622047245" top="0.59055118110236227" bottom="0.39370078740157483" header="0.31496062992125984" footer="0.31496062992125984"/>
  <pageSetup paperSize="8" scale="92" orientation="landscape" verticalDpi="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Bosch</dc:creator>
  <cp:lastModifiedBy>Roland van der Burgt</cp:lastModifiedBy>
  <cp:lastPrinted>2025-04-11T11:31:37Z</cp:lastPrinted>
  <dcterms:created xsi:type="dcterms:W3CDTF">2025-04-01T07:24:50Z</dcterms:created>
  <dcterms:modified xsi:type="dcterms:W3CDTF">2025-10-02T07:00:35Z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2025-04-01T07:41:55Z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caa1af8e-b35d-4adc-bb17-f209edbf128b</vt:lpwstr>
  </property>
  <property fmtid="{D5CDD505-2E9C-101B-9397-08002B2CF9AE}" pid="8" name="MSIP_Label_9043f10a-881e-4653-a55e-02ca2cc829dc_ContentBits">
    <vt:lpwstr>0</vt:lpwstr>
  </property>
</Properties>
</file>