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hethogelandnl.sharepoint.com/sites/Team-Inkoop/Gedeelde documenten/09 - Aanbestedingen/2026 Robotmaaiers/Heraanbesteding/"/>
    </mc:Choice>
  </mc:AlternateContent>
  <xr:revisionPtr revIDLastSave="751" documentId="8_{CE895863-696A-480D-876B-96BC10DA39AE}" xr6:coauthVersionLast="47" xr6:coauthVersionMax="47" xr10:uidLastSave="{1C813BEB-009B-4D63-AEF8-3D65C8013134}"/>
  <bookViews>
    <workbookView xWindow="-108" yWindow="-108" windowWidth="23256" windowHeight="14016" xr2:uid="{00000000-000D-0000-FFFF-FFFF00000000}"/>
  </bookViews>
  <sheets>
    <sheet name="1. Totaalblad" sheetId="3" r:id="rId1"/>
    <sheet name="2. Eenmalige kosten" sheetId="1" r:id="rId2"/>
    <sheet name="3. Jaarlijkse kosten" sheetId="4" r:id="rId3"/>
  </sheets>
  <definedNames>
    <definedName name="_xlnm._FilterDatabase" localSheetId="1" hidden="1">'2. Eenmalige kosten'!$A$2:$J$2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4" l="1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3" i="4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3" i="1"/>
  <c r="I4" i="4"/>
  <c r="K4" i="4" s="1"/>
  <c r="I5" i="4"/>
  <c r="K5" i="4" s="1"/>
  <c r="I6" i="4"/>
  <c r="K6" i="4" s="1"/>
  <c r="I7" i="4"/>
  <c r="K7" i="4" s="1"/>
  <c r="I8" i="4"/>
  <c r="K8" i="4" s="1"/>
  <c r="I9" i="4"/>
  <c r="K9" i="4" s="1"/>
  <c r="I10" i="4"/>
  <c r="K10" i="4" s="1"/>
  <c r="I11" i="4"/>
  <c r="K11" i="4" s="1"/>
  <c r="I12" i="4"/>
  <c r="K12" i="4" s="1"/>
  <c r="I13" i="4"/>
  <c r="K13" i="4" s="1"/>
  <c r="I14" i="4"/>
  <c r="K14" i="4" s="1"/>
  <c r="I15" i="4"/>
  <c r="K15" i="4" s="1"/>
  <c r="I16" i="4"/>
  <c r="K16" i="4" s="1"/>
  <c r="I17" i="4"/>
  <c r="K17" i="4" s="1"/>
  <c r="I3" i="4"/>
  <c r="K3" i="4" l="1"/>
  <c r="K18" i="4" s="1"/>
  <c r="B4" i="3" s="1"/>
  <c r="J18" i="1"/>
  <c r="B3" i="3" s="1"/>
  <c r="B5" i="3" s="1"/>
</calcChain>
</file>

<file path=xl/sharedStrings.xml><?xml version="1.0" encoding="utf-8"?>
<sst xmlns="http://schemas.openxmlformats.org/spreadsheetml/2006/main" count="105" uniqueCount="68">
  <si>
    <t>Prijzenblad – Aanbesteding Robotmaaiers</t>
  </si>
  <si>
    <t>Totaalblad</t>
  </si>
  <si>
    <t>Eenmalige kosten</t>
  </si>
  <si>
    <t>Jaarlijkse kosten</t>
  </si>
  <si>
    <t>Vergelijkingsprijs</t>
  </si>
  <si>
    <t>Gegevens inschrijver:</t>
  </si>
  <si>
    <t>Inschrijver</t>
  </si>
  <si>
    <t>Naam:</t>
  </si>
  <si>
    <t>Functie:</t>
  </si>
  <si>
    <t>Plaats:</t>
  </si>
  <si>
    <t>Datum:</t>
  </si>
  <si>
    <t>Handtekening (Voor akkoord door rechtsgeldig bevoegd persoon)</t>
  </si>
  <si>
    <t>Let op</t>
  </si>
  <si>
    <t>Voetbalclub</t>
  </si>
  <si>
    <t>Plaats</t>
  </si>
  <si>
    <t>Aantal robotmaaiers type 1</t>
  </si>
  <si>
    <t>Prijs per robotmaaier type 1 (incl. laadstation, gebruiksklaar installeren en instructie)</t>
  </si>
  <si>
    <t>Aantal robotmaaiers type 2</t>
  </si>
  <si>
    <t>Prijs per robotmaaier type 2 (incl. laadstation, gebruiksklaar installeren en instructie)</t>
  </si>
  <si>
    <t>Prijs per robotmaaier type 3 (incl. laadstation, gebruiksklaar installeren en instructie)</t>
  </si>
  <si>
    <t>Eenmalige kosten per voetbalclub (aanschaf en installatie)</t>
  </si>
  <si>
    <t>SV Bedum</t>
  </si>
  <si>
    <t>Bedum</t>
  </si>
  <si>
    <t>VV Kloosterburen</t>
  </si>
  <si>
    <t>Kloosterburen</t>
  </si>
  <si>
    <t>FC Leo</t>
  </si>
  <si>
    <t>Leens</t>
  </si>
  <si>
    <t>VV Noordwolde</t>
  </si>
  <si>
    <t>Noordwolde</t>
  </si>
  <si>
    <t>SV Onderdendam</t>
  </si>
  <si>
    <t>Onderdendam</t>
  </si>
  <si>
    <t>VV Corenos</t>
  </si>
  <si>
    <t>Roodeschool</t>
  </si>
  <si>
    <t>VV SIOS</t>
  </si>
  <si>
    <t>Sauwerd</t>
  </si>
  <si>
    <t>Noordpool UFC</t>
  </si>
  <si>
    <t>Uithuizen</t>
  </si>
  <si>
    <t>SV De Heracliden</t>
  </si>
  <si>
    <t>Uithuizermeeden</t>
  </si>
  <si>
    <t>V.V.S.V. '09</t>
  </si>
  <si>
    <t>Ulrum</t>
  </si>
  <si>
    <t>VV Usquert</t>
  </si>
  <si>
    <t>Usquert</t>
  </si>
  <si>
    <t>VV Warffum</t>
  </si>
  <si>
    <t>Warffum</t>
  </si>
  <si>
    <t>VV Winsum</t>
  </si>
  <si>
    <t>Winsum</t>
  </si>
  <si>
    <t>Z.E.C.</t>
  </si>
  <si>
    <t>Zandeweer</t>
  </si>
  <si>
    <t>VV Zeester</t>
  </si>
  <si>
    <t>Zoutkamp</t>
  </si>
  <si>
    <t>Eenmalige kosten (excl. BTW)</t>
  </si>
  <si>
    <t>Omschrijving robotmaaier type 1</t>
  </si>
  <si>
    <t>Omschrijving robotmaaier type 2</t>
  </si>
  <si>
    <t>Omschrijving robotmaaier type 3 (optioneel)</t>
  </si>
  <si>
    <t>Totaalprijs per voetbalclub (eerste jaar)</t>
  </si>
  <si>
    <t>Jaarlijkse kosten (excl. BTW)</t>
  </si>
  <si>
    <t>Prijzen zijn excl. BTW.</t>
  </si>
  <si>
    <t>Alle gele cellen invullen. Wanneer u geen kosten in rekening brengt voor een cel, dan dient u een '0' in te vullen.</t>
  </si>
  <si>
    <t>Basisstation t.b.v. RTK-correctiesignaal (indien van toepassing, voor abbonementskosten zie tab 3. Jaarlijkse kosten)</t>
  </si>
  <si>
    <t>Abbonnemenskosten per jaar t.b.v. RTK-correctiesignaal (indien van toepassing, zie voor basisstation tab 2. Eenmalige kosten)</t>
  </si>
  <si>
    <t>Aantal robotmaaiers type 3 (optioneel)</t>
  </si>
  <si>
    <t>Totaalprijs jaarlijks onderhoud en winterstalling (geldt alleen voor de eerste 7 contractjaren)</t>
  </si>
  <si>
    <t>De ingevulde prijzen voor jaarlijkse kosten gelden voor de gehele looptijd van de overeenkomst (behoudens eventuele indexaties conform de overeenkomst) en worden in de prijsvergelijking vermenigvuld met 6 contractjaren.</t>
  </si>
  <si>
    <t>Indien er eenmalig een basisstation aangeschaft moet worden ten behoeve van het RTK-correctiesignaal, dan dient u op tabbald 2 kolom I in te vullen. Indien u geen gebruik maakt van een eigen basisstation het er een RTK-correctiesignaal wordt verkregen middels een af te sluiten abbonement, dan dient u kolom J op tabbald 3 in te vullen.</t>
  </si>
  <si>
    <t>Prijs per robotmaaier type 1 voor jaarlijks onderhoud en winterstalling (incl. slijtdelen)</t>
  </si>
  <si>
    <t>Prijs per robotmaaier type 2 voor jaarlijks onderhoud en winterstalling (incl. slijtdelen)</t>
  </si>
  <si>
    <t>Prijs per robotmaaier type 3 voor jaarlijks onderhoud en winterstalling (incl. slijtdelen)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</si>
</sst>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</font>
    <font>
      <b/>
      <sz val="18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BDD7EE"/>
        <bgColor rgb="FFBDD7E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/>
  </cellStyleXfs>
  <cellXfs count="54">
    <xf numFmtId="0" fontId="0" fillId="0" borderId="0" xfId="0"/>
    <xf numFmtId="0" fontId="0" fillId="4" borderId="1" xfId="0" applyFill="1" applyBorder="1" applyAlignment="1" applyProtection="1">
      <alignment horizontal="center" vertical="center"/>
      <protection locked="0"/>
    </xf>
    <xf numFmtId="44" fontId="0" fillId="4" borderId="1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7" fillId="0" borderId="17" xfId="0" applyFont="1" applyBorder="1" applyProtection="1"/>
    <xf numFmtId="44" fontId="7" fillId="0" borderId="3" xfId="0" applyNumberFormat="1" applyFont="1" applyBorder="1" applyProtection="1"/>
    <xf numFmtId="0" fontId="7" fillId="0" borderId="18" xfId="0" applyFont="1" applyBorder="1" applyProtection="1"/>
    <xf numFmtId="44" fontId="7" fillId="0" borderId="19" xfId="0" applyNumberFormat="1" applyFont="1" applyBorder="1" applyProtection="1"/>
    <xf numFmtId="0" fontId="4" fillId="0" borderId="14" xfId="0" applyFont="1" applyBorder="1" applyProtection="1"/>
    <xf numFmtId="44" fontId="4" fillId="6" borderId="20" xfId="0" applyNumberFormat="1" applyFont="1" applyFill="1" applyBorder="1" applyProtection="1"/>
    <xf numFmtId="0" fontId="10" fillId="5" borderId="7" xfId="2" applyFont="1" applyFill="1" applyBorder="1" applyAlignment="1" applyProtection="1">
      <alignment horizontal="left" vertical="center"/>
    </xf>
    <xf numFmtId="0" fontId="10" fillId="5" borderId="8" xfId="2" applyFont="1" applyFill="1" applyBorder="1" applyAlignment="1" applyProtection="1">
      <alignment horizontal="left" vertical="center"/>
    </xf>
    <xf numFmtId="0" fontId="10" fillId="5" borderId="8" xfId="2" applyFont="1" applyFill="1" applyBorder="1" applyAlignment="1" applyProtection="1">
      <alignment horizontal="left" vertical="center" wrapText="1"/>
    </xf>
    <xf numFmtId="0" fontId="10" fillId="5" borderId="10" xfId="2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44" fontId="0" fillId="0" borderId="1" xfId="1" applyFont="1" applyBorder="1" applyAlignment="1" applyProtection="1">
      <alignment horizontal="center" vertical="center"/>
    </xf>
    <xf numFmtId="0" fontId="2" fillId="0" borderId="0" xfId="0" applyFont="1" applyProtection="1"/>
    <xf numFmtId="0" fontId="6" fillId="0" borderId="3" xfId="0" applyFont="1" applyBorder="1" applyAlignment="1" applyProtection="1">
      <alignment horizontal="right"/>
    </xf>
    <xf numFmtId="44" fontId="5" fillId="3" borderId="1" xfId="1" applyFont="1" applyFill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1" xfId="0" applyBorder="1" applyAlignment="1" applyProtection="1">
      <alignment wrapText="1"/>
    </xf>
    <xf numFmtId="1" fontId="0" fillId="0" borderId="1" xfId="1" applyNumberFormat="1" applyFont="1" applyFill="1" applyBorder="1" applyAlignment="1" applyProtection="1">
      <alignment horizontal="center" vertical="center"/>
    </xf>
    <xf numFmtId="44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wrapText="1"/>
    </xf>
    <xf numFmtId="0" fontId="11" fillId="4" borderId="11" xfId="2" applyFont="1" applyFill="1" applyBorder="1" applyAlignment="1" applyProtection="1">
      <alignment horizontal="center" vertical="center" wrapText="1"/>
      <protection locked="0"/>
    </xf>
    <xf numFmtId="0" fontId="11" fillId="4" borderId="12" xfId="2" applyFont="1" applyFill="1" applyBorder="1" applyAlignment="1" applyProtection="1">
      <alignment horizontal="center" vertical="center" wrapText="1"/>
      <protection locked="0"/>
    </xf>
    <xf numFmtId="0" fontId="11" fillId="4" borderId="13" xfId="2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 wrapText="1"/>
    </xf>
    <xf numFmtId="0" fontId="0" fillId="0" borderId="4" xfId="0" applyBorder="1" applyAlignment="1" applyProtection="1">
      <alignment horizontal="left" wrapText="1"/>
    </xf>
    <xf numFmtId="0" fontId="0" fillId="0" borderId="5" xfId="0" applyBorder="1" applyAlignment="1" applyProtection="1">
      <alignment horizontal="left" wrapText="1"/>
    </xf>
    <xf numFmtId="0" fontId="0" fillId="0" borderId="6" xfId="0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center" vertical="center"/>
    </xf>
    <xf numFmtId="0" fontId="8" fillId="4" borderId="14" xfId="2" applyFont="1" applyFill="1" applyBorder="1" applyAlignment="1" applyProtection="1">
      <alignment horizontal="center" vertical="center"/>
      <protection locked="0"/>
    </xf>
    <xf numFmtId="0" fontId="8" fillId="4" borderId="15" xfId="2" applyFont="1" applyFill="1" applyBorder="1" applyAlignment="1" applyProtection="1">
      <alignment horizontal="center" vertical="center"/>
      <protection locked="0"/>
    </xf>
    <xf numFmtId="0" fontId="8" fillId="4" borderId="16" xfId="2" applyFon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8" fillId="4" borderId="4" xfId="2" applyFont="1" applyFill="1" applyBorder="1" applyAlignment="1" applyProtection="1">
      <alignment horizontal="center" vertical="center"/>
      <protection locked="0"/>
    </xf>
    <xf numFmtId="0" fontId="8" fillId="4" borderId="5" xfId="2" applyFont="1" applyFill="1" applyBorder="1" applyAlignment="1" applyProtection="1">
      <alignment horizontal="center" vertical="center"/>
      <protection locked="0"/>
    </xf>
    <xf numFmtId="0" fontId="8" fillId="4" borderId="9" xfId="2" applyFont="1" applyFill="1" applyBorder="1" applyAlignment="1" applyProtection="1">
      <alignment horizontal="center" vertical="center"/>
      <protection locked="0"/>
    </xf>
    <xf numFmtId="0" fontId="11" fillId="4" borderId="4" xfId="2" applyFont="1" applyFill="1" applyBorder="1" applyAlignment="1" applyProtection="1">
      <alignment horizontal="center" vertical="center" wrapText="1"/>
      <protection locked="0"/>
    </xf>
    <xf numFmtId="0" fontId="11" fillId="4" borderId="5" xfId="2" applyFont="1" applyFill="1" applyBorder="1" applyAlignment="1" applyProtection="1">
      <alignment horizontal="center" vertical="center" wrapText="1"/>
      <protection locked="0"/>
    </xf>
    <xf numFmtId="0" fontId="11" fillId="4" borderId="9" xfId="2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/>
    </xf>
    <xf numFmtId="0" fontId="0" fillId="4" borderId="1" xfId="0" applyFill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right"/>
    </xf>
    <xf numFmtId="0" fontId="0" fillId="0" borderId="0" xfId="0" applyAlignment="1" applyProtection="1"/>
    <xf numFmtId="0" fontId="6" fillId="0" borderId="3" xfId="0" applyFont="1" applyBorder="1" applyAlignment="1" applyProtection="1">
      <alignment horizontal="right"/>
    </xf>
  </cellXfs>
  <cellStyles count="3">
    <cellStyle name="Standaard" xfId="0" builtinId="0"/>
    <cellStyle name="Standaard 10" xfId="2" xr:uid="{F4C624A2-D794-47D1-888A-65FD53A96733}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CE210-D83B-46B9-B2F6-CCA745C2666E}">
  <dimension ref="A1:O20"/>
  <sheetViews>
    <sheetView tabSelected="1" workbookViewId="0">
      <selection activeCell="B9" sqref="B9:E9"/>
    </sheetView>
  </sheetViews>
  <sheetFormatPr defaultColWidth="9.109375" defaultRowHeight="14.4" x14ac:dyDescent="0.3"/>
  <cols>
    <col min="1" max="1" width="29.109375" style="3" customWidth="1"/>
    <col min="2" max="2" width="27.33203125" style="3" customWidth="1"/>
    <col min="3" max="16384" width="9.109375" style="3"/>
  </cols>
  <sheetData>
    <row r="1" spans="1:15" ht="18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28.95" customHeight="1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23.4" x14ac:dyDescent="0.45">
      <c r="A3" s="4" t="s">
        <v>2</v>
      </c>
      <c r="B3" s="5">
        <f>'2. Eenmalige kosten'!J18</f>
        <v>0</v>
      </c>
    </row>
    <row r="4" spans="1:15" ht="24" thickBot="1" x14ac:dyDescent="0.5">
      <c r="A4" s="6" t="s">
        <v>3</v>
      </c>
      <c r="B4" s="7">
        <f>'3. Jaarlijkse kosten'!K18*6</f>
        <v>0</v>
      </c>
    </row>
    <row r="5" spans="1:15" ht="24" thickTop="1" x14ac:dyDescent="0.45">
      <c r="A5" s="8" t="s">
        <v>4</v>
      </c>
      <c r="B5" s="9">
        <f>B3+B4</f>
        <v>0</v>
      </c>
    </row>
    <row r="8" spans="1:15" ht="18" x14ac:dyDescent="0.3">
      <c r="A8" s="35" t="s">
        <v>5</v>
      </c>
      <c r="B8" s="35"/>
      <c r="C8" s="35"/>
      <c r="D8" s="35"/>
      <c r="E8" s="35"/>
    </row>
    <row r="9" spans="1:15" x14ac:dyDescent="0.3">
      <c r="A9" s="10" t="s">
        <v>6</v>
      </c>
      <c r="B9" s="36"/>
      <c r="C9" s="37"/>
      <c r="D9" s="37"/>
      <c r="E9" s="38"/>
    </row>
    <row r="10" spans="1:15" x14ac:dyDescent="0.3">
      <c r="A10" s="11" t="s">
        <v>7</v>
      </c>
      <c r="B10" s="39"/>
      <c r="C10" s="40"/>
      <c r="D10" s="40"/>
      <c r="E10" s="41"/>
    </row>
    <row r="11" spans="1:15" x14ac:dyDescent="0.3">
      <c r="A11" s="12" t="s">
        <v>8</v>
      </c>
      <c r="B11" s="42"/>
      <c r="C11" s="43"/>
      <c r="D11" s="43"/>
      <c r="E11" s="44"/>
    </row>
    <row r="12" spans="1:15" x14ac:dyDescent="0.3">
      <c r="A12" s="11" t="s">
        <v>9</v>
      </c>
      <c r="B12" s="45"/>
      <c r="C12" s="46"/>
      <c r="D12" s="46"/>
      <c r="E12" s="47"/>
    </row>
    <row r="13" spans="1:15" x14ac:dyDescent="0.3">
      <c r="A13" s="12" t="s">
        <v>10</v>
      </c>
      <c r="B13" s="42"/>
      <c r="C13" s="43"/>
      <c r="D13" s="43"/>
      <c r="E13" s="44"/>
    </row>
    <row r="14" spans="1:15" ht="43.8" thickBot="1" x14ac:dyDescent="0.35">
      <c r="A14" s="13" t="s">
        <v>11</v>
      </c>
      <c r="B14" s="27"/>
      <c r="C14" s="28"/>
      <c r="D14" s="28"/>
      <c r="E14" s="29"/>
    </row>
    <row r="16" spans="1:15" ht="18" x14ac:dyDescent="0.3">
      <c r="A16" s="48" t="s">
        <v>12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1:15" x14ac:dyDescent="0.3">
      <c r="A17" s="49" t="s">
        <v>58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8" spans="1:15" ht="14.4" customHeight="1" x14ac:dyDescent="0.3">
      <c r="A18" s="26" t="s">
        <v>57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1:15" ht="28.2" customHeight="1" x14ac:dyDescent="0.3">
      <c r="A19" s="32" t="s">
        <v>63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4"/>
    </row>
    <row r="20" spans="1:15" ht="28.2" customHeight="1" x14ac:dyDescent="0.3">
      <c r="A20" s="26" t="s">
        <v>64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</sheetData>
  <sheetProtection algorithmName="SHA-512" hashValue="vNvCaIB3kQ3gWqZWlpu5+4Ej30c+7SRmQOoZJSPkH0VUANiBPZjLGPimJuzcEujBC+Cmu6H+h6xnDn0NYh3Whg==" saltValue="zXC10S6ldRDpMqov5YM5EQ==" spinCount="100000" sheet="1" objects="1" scenarios="1"/>
  <mergeCells count="14">
    <mergeCell ref="A20:O20"/>
    <mergeCell ref="B14:E14"/>
    <mergeCell ref="A1:O1"/>
    <mergeCell ref="A2:O2"/>
    <mergeCell ref="A19:O19"/>
    <mergeCell ref="A8:E8"/>
    <mergeCell ref="B9:E9"/>
    <mergeCell ref="B10:E10"/>
    <mergeCell ref="B11:E11"/>
    <mergeCell ref="B12:E12"/>
    <mergeCell ref="B13:E13"/>
    <mergeCell ref="A16:O16"/>
    <mergeCell ref="A17:O17"/>
    <mergeCell ref="A18:O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21"/>
  <sheetViews>
    <sheetView workbookViewId="0">
      <selection activeCell="D2" sqref="D2"/>
    </sheetView>
  </sheetViews>
  <sheetFormatPr defaultColWidth="9.109375" defaultRowHeight="14.4" x14ac:dyDescent="0.3"/>
  <cols>
    <col min="1" max="1" width="30.5546875" style="3" bestFit="1" customWidth="1"/>
    <col min="2" max="2" width="16.6640625" style="3" bestFit="1" customWidth="1"/>
    <col min="3" max="3" width="15" style="3" customWidth="1"/>
    <col min="4" max="4" width="28.109375" style="3" customWidth="1"/>
    <col min="5" max="5" width="14.6640625" style="3" customWidth="1"/>
    <col min="6" max="6" width="29.33203125" style="3" customWidth="1"/>
    <col min="7" max="7" width="14.109375" style="3" customWidth="1"/>
    <col min="8" max="9" width="29.33203125" style="3" customWidth="1"/>
    <col min="10" max="10" width="28" style="3" customWidth="1"/>
    <col min="11" max="16384" width="9.109375" style="3"/>
  </cols>
  <sheetData>
    <row r="1" spans="1:10" ht="18" x14ac:dyDescent="0.3">
      <c r="A1" s="30" t="s">
        <v>0</v>
      </c>
      <c r="B1" s="30"/>
      <c r="C1" s="52"/>
      <c r="D1" s="52"/>
      <c r="E1" s="52"/>
      <c r="F1" s="52"/>
      <c r="G1" s="52"/>
      <c r="H1" s="52"/>
      <c r="I1" s="52"/>
      <c r="J1" s="52"/>
    </row>
    <row r="2" spans="1:10" ht="72" x14ac:dyDescent="0.3">
      <c r="A2" s="14" t="s">
        <v>13</v>
      </c>
      <c r="B2" s="14" t="s">
        <v>14</v>
      </c>
      <c r="C2" s="14" t="s">
        <v>15</v>
      </c>
      <c r="D2" s="15" t="s">
        <v>16</v>
      </c>
      <c r="E2" s="14" t="s">
        <v>17</v>
      </c>
      <c r="F2" s="15" t="s">
        <v>18</v>
      </c>
      <c r="G2" s="14" t="s">
        <v>61</v>
      </c>
      <c r="H2" s="15" t="s">
        <v>19</v>
      </c>
      <c r="I2" s="15" t="s">
        <v>59</v>
      </c>
      <c r="J2" s="15" t="s">
        <v>20</v>
      </c>
    </row>
    <row r="3" spans="1:10" x14ac:dyDescent="0.3">
      <c r="A3" s="16" t="s">
        <v>21</v>
      </c>
      <c r="B3" s="17" t="s">
        <v>22</v>
      </c>
      <c r="C3" s="1"/>
      <c r="D3" s="2">
        <v>0</v>
      </c>
      <c r="E3" s="1"/>
      <c r="F3" s="2">
        <v>0</v>
      </c>
      <c r="G3" s="1"/>
      <c r="H3" s="2">
        <v>0</v>
      </c>
      <c r="I3" s="2">
        <v>0</v>
      </c>
      <c r="J3" s="18">
        <f>(C3*D3)+(E3*F3)+(G3*H3)+I3</f>
        <v>0</v>
      </c>
    </row>
    <row r="4" spans="1:10" x14ac:dyDescent="0.3">
      <c r="A4" s="16" t="s">
        <v>23</v>
      </c>
      <c r="B4" s="17" t="s">
        <v>24</v>
      </c>
      <c r="C4" s="1"/>
      <c r="D4" s="2">
        <v>0</v>
      </c>
      <c r="E4" s="1"/>
      <c r="F4" s="2">
        <v>0</v>
      </c>
      <c r="G4" s="1"/>
      <c r="H4" s="2">
        <v>0</v>
      </c>
      <c r="I4" s="2">
        <v>0</v>
      </c>
      <c r="J4" s="18">
        <f t="shared" ref="J4:J17" si="0">(C4*D4)+(E4*F4)+(G4*H4)+I4</f>
        <v>0</v>
      </c>
    </row>
    <row r="5" spans="1:10" x14ac:dyDescent="0.3">
      <c r="A5" s="16" t="s">
        <v>25</v>
      </c>
      <c r="B5" s="17" t="s">
        <v>26</v>
      </c>
      <c r="C5" s="1"/>
      <c r="D5" s="2">
        <v>0</v>
      </c>
      <c r="E5" s="1"/>
      <c r="F5" s="2">
        <v>0</v>
      </c>
      <c r="G5" s="1"/>
      <c r="H5" s="2">
        <v>0</v>
      </c>
      <c r="I5" s="2">
        <v>0</v>
      </c>
      <c r="J5" s="18">
        <f t="shared" si="0"/>
        <v>0</v>
      </c>
    </row>
    <row r="6" spans="1:10" x14ac:dyDescent="0.3">
      <c r="A6" s="17" t="s">
        <v>27</v>
      </c>
      <c r="B6" s="17" t="s">
        <v>28</v>
      </c>
      <c r="C6" s="1"/>
      <c r="D6" s="2">
        <v>0</v>
      </c>
      <c r="E6" s="1"/>
      <c r="F6" s="2">
        <v>0</v>
      </c>
      <c r="G6" s="1"/>
      <c r="H6" s="2">
        <v>0</v>
      </c>
      <c r="I6" s="2">
        <v>0</v>
      </c>
      <c r="J6" s="18">
        <f t="shared" si="0"/>
        <v>0</v>
      </c>
    </row>
    <row r="7" spans="1:10" x14ac:dyDescent="0.3">
      <c r="A7" s="17" t="s">
        <v>29</v>
      </c>
      <c r="B7" s="17" t="s">
        <v>30</v>
      </c>
      <c r="C7" s="1"/>
      <c r="D7" s="2">
        <v>0</v>
      </c>
      <c r="E7" s="1"/>
      <c r="F7" s="2">
        <v>0</v>
      </c>
      <c r="G7" s="1"/>
      <c r="H7" s="2">
        <v>0</v>
      </c>
      <c r="I7" s="2">
        <v>0</v>
      </c>
      <c r="J7" s="18">
        <f t="shared" si="0"/>
        <v>0</v>
      </c>
    </row>
    <row r="8" spans="1:10" x14ac:dyDescent="0.3">
      <c r="A8" s="17" t="s">
        <v>31</v>
      </c>
      <c r="B8" s="17" t="s">
        <v>32</v>
      </c>
      <c r="C8" s="1"/>
      <c r="D8" s="2">
        <v>0</v>
      </c>
      <c r="E8" s="1"/>
      <c r="F8" s="2">
        <v>0</v>
      </c>
      <c r="G8" s="1"/>
      <c r="H8" s="2">
        <v>0</v>
      </c>
      <c r="I8" s="2">
        <v>0</v>
      </c>
      <c r="J8" s="18">
        <f t="shared" si="0"/>
        <v>0</v>
      </c>
    </row>
    <row r="9" spans="1:10" x14ac:dyDescent="0.3">
      <c r="A9" s="17" t="s">
        <v>33</v>
      </c>
      <c r="B9" s="17" t="s">
        <v>34</v>
      </c>
      <c r="C9" s="1"/>
      <c r="D9" s="2">
        <v>0</v>
      </c>
      <c r="E9" s="1"/>
      <c r="F9" s="2">
        <v>0</v>
      </c>
      <c r="G9" s="1"/>
      <c r="H9" s="2">
        <v>0</v>
      </c>
      <c r="I9" s="2">
        <v>0</v>
      </c>
      <c r="J9" s="18">
        <f t="shared" si="0"/>
        <v>0</v>
      </c>
    </row>
    <row r="10" spans="1:10" x14ac:dyDescent="0.3">
      <c r="A10" s="17" t="s">
        <v>35</v>
      </c>
      <c r="B10" s="17" t="s">
        <v>36</v>
      </c>
      <c r="C10" s="1"/>
      <c r="D10" s="2">
        <v>0</v>
      </c>
      <c r="E10" s="1"/>
      <c r="F10" s="2">
        <v>0</v>
      </c>
      <c r="G10" s="1"/>
      <c r="H10" s="2">
        <v>0</v>
      </c>
      <c r="I10" s="2">
        <v>0</v>
      </c>
      <c r="J10" s="18">
        <f t="shared" si="0"/>
        <v>0</v>
      </c>
    </row>
    <row r="11" spans="1:10" x14ac:dyDescent="0.3">
      <c r="A11" s="17" t="s">
        <v>37</v>
      </c>
      <c r="B11" s="17" t="s">
        <v>38</v>
      </c>
      <c r="C11" s="1"/>
      <c r="D11" s="2">
        <v>0</v>
      </c>
      <c r="E11" s="1"/>
      <c r="F11" s="2">
        <v>0</v>
      </c>
      <c r="G11" s="1"/>
      <c r="H11" s="2">
        <v>0</v>
      </c>
      <c r="I11" s="2">
        <v>0</v>
      </c>
      <c r="J11" s="18">
        <f t="shared" si="0"/>
        <v>0</v>
      </c>
    </row>
    <row r="12" spans="1:10" x14ac:dyDescent="0.3">
      <c r="A12" s="17" t="s">
        <v>39</v>
      </c>
      <c r="B12" s="17" t="s">
        <v>40</v>
      </c>
      <c r="C12" s="1"/>
      <c r="D12" s="2">
        <v>0</v>
      </c>
      <c r="E12" s="1"/>
      <c r="F12" s="2">
        <v>0</v>
      </c>
      <c r="G12" s="1"/>
      <c r="H12" s="2">
        <v>0</v>
      </c>
      <c r="I12" s="2">
        <v>0</v>
      </c>
      <c r="J12" s="18">
        <f t="shared" si="0"/>
        <v>0</v>
      </c>
    </row>
    <row r="13" spans="1:10" x14ac:dyDescent="0.3">
      <c r="A13" s="17" t="s">
        <v>41</v>
      </c>
      <c r="B13" s="17" t="s">
        <v>42</v>
      </c>
      <c r="C13" s="1"/>
      <c r="D13" s="2">
        <v>0</v>
      </c>
      <c r="E13" s="1"/>
      <c r="F13" s="2">
        <v>0</v>
      </c>
      <c r="G13" s="1"/>
      <c r="H13" s="2">
        <v>0</v>
      </c>
      <c r="I13" s="2">
        <v>0</v>
      </c>
      <c r="J13" s="18">
        <f t="shared" si="0"/>
        <v>0</v>
      </c>
    </row>
    <row r="14" spans="1:10" x14ac:dyDescent="0.3">
      <c r="A14" s="17" t="s">
        <v>43</v>
      </c>
      <c r="B14" s="17" t="s">
        <v>44</v>
      </c>
      <c r="C14" s="1"/>
      <c r="D14" s="2">
        <v>0</v>
      </c>
      <c r="E14" s="1"/>
      <c r="F14" s="2">
        <v>0</v>
      </c>
      <c r="G14" s="1"/>
      <c r="H14" s="2">
        <v>0</v>
      </c>
      <c r="I14" s="2">
        <v>0</v>
      </c>
      <c r="J14" s="18">
        <f t="shared" si="0"/>
        <v>0</v>
      </c>
    </row>
    <row r="15" spans="1:10" x14ac:dyDescent="0.3">
      <c r="A15" s="17" t="s">
        <v>45</v>
      </c>
      <c r="B15" s="17" t="s">
        <v>46</v>
      </c>
      <c r="C15" s="1"/>
      <c r="D15" s="2">
        <v>0</v>
      </c>
      <c r="E15" s="1"/>
      <c r="F15" s="2">
        <v>0</v>
      </c>
      <c r="G15" s="1"/>
      <c r="H15" s="2">
        <v>0</v>
      </c>
      <c r="I15" s="2">
        <v>0</v>
      </c>
      <c r="J15" s="18">
        <f t="shared" si="0"/>
        <v>0</v>
      </c>
    </row>
    <row r="16" spans="1:10" x14ac:dyDescent="0.3">
      <c r="A16" s="17" t="s">
        <v>47</v>
      </c>
      <c r="B16" s="17" t="s">
        <v>48</v>
      </c>
      <c r="C16" s="1"/>
      <c r="D16" s="2">
        <v>0</v>
      </c>
      <c r="E16" s="1"/>
      <c r="F16" s="2">
        <v>0</v>
      </c>
      <c r="G16" s="1"/>
      <c r="H16" s="2">
        <v>0</v>
      </c>
      <c r="I16" s="2">
        <v>0</v>
      </c>
      <c r="J16" s="18">
        <f t="shared" si="0"/>
        <v>0</v>
      </c>
    </row>
    <row r="17" spans="1:10" x14ac:dyDescent="0.3">
      <c r="A17" s="17" t="s">
        <v>49</v>
      </c>
      <c r="B17" s="17" t="s">
        <v>50</v>
      </c>
      <c r="C17" s="1"/>
      <c r="D17" s="2">
        <v>0</v>
      </c>
      <c r="E17" s="1"/>
      <c r="F17" s="2">
        <v>0</v>
      </c>
      <c r="G17" s="1"/>
      <c r="H17" s="2">
        <v>0</v>
      </c>
      <c r="I17" s="2">
        <v>0</v>
      </c>
      <c r="J17" s="18">
        <f t="shared" si="0"/>
        <v>0</v>
      </c>
    </row>
    <row r="18" spans="1:10" ht="23.4" x14ac:dyDescent="0.45">
      <c r="B18" s="19"/>
      <c r="G18" s="51" t="s">
        <v>51</v>
      </c>
      <c r="H18" s="51"/>
      <c r="I18" s="20"/>
      <c r="J18" s="21">
        <f>SUM(J3:J17)</f>
        <v>0</v>
      </c>
    </row>
    <row r="19" spans="1:10" x14ac:dyDescent="0.3">
      <c r="A19" s="22" t="s">
        <v>52</v>
      </c>
      <c r="B19" s="50"/>
      <c r="C19" s="50"/>
      <c r="D19" s="50"/>
    </row>
    <row r="20" spans="1:10" x14ac:dyDescent="0.3">
      <c r="A20" s="22" t="s">
        <v>53</v>
      </c>
      <c r="B20" s="50"/>
      <c r="C20" s="50"/>
      <c r="D20" s="50"/>
    </row>
    <row r="21" spans="1:10" ht="28.8" x14ac:dyDescent="0.3">
      <c r="A21" s="23" t="s">
        <v>54</v>
      </c>
      <c r="B21" s="50"/>
      <c r="C21" s="50"/>
      <c r="D21" s="50"/>
    </row>
  </sheetData>
  <sheetProtection algorithmName="SHA-512" hashValue="i8MZjUDdSPu0obFOCAWKRx8z/Td/o1DgJL5S/6RCggpYN++svW+bSB/vUgb7xWZKey7fKHTvPz9iRAFZ78uZwg==" saltValue="Z6Id2RMeXae7KIvz0iYtBg==" spinCount="100000" sheet="1" objects="1" scenarios="1"/>
  <autoFilter ref="A2:J2" xr:uid="{00000000-0001-0000-0000-000000000000}">
    <sortState xmlns:xlrd2="http://schemas.microsoft.com/office/spreadsheetml/2017/richdata2" ref="A3:J17">
      <sortCondition ref="B2"/>
    </sortState>
  </autoFilter>
  <mergeCells count="5">
    <mergeCell ref="B21:D21"/>
    <mergeCell ref="B20:D20"/>
    <mergeCell ref="B19:D19"/>
    <mergeCell ref="G18:H18"/>
    <mergeCell ref="A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0B2FD-A107-4ABC-B4B2-AEABC439711A}">
  <sheetPr>
    <tabColor rgb="FFFFFF00"/>
  </sheetPr>
  <dimension ref="A1:K18"/>
  <sheetViews>
    <sheetView workbookViewId="0">
      <selection activeCell="F5" sqref="F5"/>
    </sheetView>
  </sheetViews>
  <sheetFormatPr defaultColWidth="8.88671875" defaultRowHeight="14.4" x14ac:dyDescent="0.3"/>
  <cols>
    <col min="1" max="1" width="16.88671875" style="3" bestFit="1" customWidth="1"/>
    <col min="2" max="2" width="15" style="3" bestFit="1" customWidth="1"/>
    <col min="3" max="3" width="14.33203125" style="3" customWidth="1"/>
    <col min="4" max="4" width="18.6640625" style="3" customWidth="1"/>
    <col min="5" max="5" width="13.6640625" style="3" customWidth="1"/>
    <col min="6" max="6" width="18.6640625" style="3" customWidth="1"/>
    <col min="7" max="7" width="13.6640625" style="3" customWidth="1"/>
    <col min="8" max="8" width="18.6640625" style="3" customWidth="1"/>
    <col min="9" max="9" width="28.5546875" style="3" customWidth="1"/>
    <col min="10" max="10" width="30" style="3" customWidth="1"/>
    <col min="11" max="11" width="26" style="3" customWidth="1"/>
    <col min="12" max="16384" width="8.88671875" style="3"/>
  </cols>
  <sheetData>
    <row r="1" spans="1:11" ht="18" x14ac:dyDescent="0.3">
      <c r="A1" s="30" t="s">
        <v>0</v>
      </c>
      <c r="B1" s="30"/>
      <c r="C1" s="52"/>
      <c r="D1" s="52"/>
      <c r="E1" s="52"/>
      <c r="F1" s="52"/>
      <c r="G1" s="52"/>
      <c r="H1" s="52"/>
      <c r="I1" s="52"/>
      <c r="J1" s="52"/>
      <c r="K1" s="52"/>
    </row>
    <row r="2" spans="1:11" ht="86.4" x14ac:dyDescent="0.3">
      <c r="A2" s="14" t="s">
        <v>13</v>
      </c>
      <c r="B2" s="14" t="s">
        <v>14</v>
      </c>
      <c r="C2" s="14" t="s">
        <v>15</v>
      </c>
      <c r="D2" s="14" t="s">
        <v>65</v>
      </c>
      <c r="E2" s="14" t="s">
        <v>17</v>
      </c>
      <c r="F2" s="14" t="s">
        <v>66</v>
      </c>
      <c r="G2" s="15" t="s">
        <v>61</v>
      </c>
      <c r="H2" s="14" t="s">
        <v>67</v>
      </c>
      <c r="I2" s="15" t="s">
        <v>62</v>
      </c>
      <c r="J2" s="15" t="s">
        <v>60</v>
      </c>
      <c r="K2" s="15" t="s">
        <v>55</v>
      </c>
    </row>
    <row r="3" spans="1:11" x14ac:dyDescent="0.3">
      <c r="A3" s="16" t="s">
        <v>21</v>
      </c>
      <c r="B3" s="17" t="s">
        <v>22</v>
      </c>
      <c r="C3" s="17">
        <f>'2. Eenmalige kosten'!C3</f>
        <v>0</v>
      </c>
      <c r="D3" s="2">
        <v>0</v>
      </c>
      <c r="E3" s="17">
        <f>'2. Eenmalige kosten'!E3</f>
        <v>0</v>
      </c>
      <c r="F3" s="2">
        <v>0</v>
      </c>
      <c r="G3" s="24">
        <f>'2. Eenmalige kosten'!G3</f>
        <v>0</v>
      </c>
      <c r="H3" s="2">
        <v>0</v>
      </c>
      <c r="I3" s="25">
        <f>(C3*D3)+(E3*F3)+(G3*H3)</f>
        <v>0</v>
      </c>
      <c r="J3" s="2">
        <v>0</v>
      </c>
      <c r="K3" s="18">
        <f>I3+J3</f>
        <v>0</v>
      </c>
    </row>
    <row r="4" spans="1:11" x14ac:dyDescent="0.3">
      <c r="A4" s="16" t="s">
        <v>23</v>
      </c>
      <c r="B4" s="17" t="s">
        <v>24</v>
      </c>
      <c r="C4" s="17">
        <f>'2. Eenmalige kosten'!C4</f>
        <v>0</v>
      </c>
      <c r="D4" s="2">
        <v>0</v>
      </c>
      <c r="E4" s="17">
        <f>'2. Eenmalige kosten'!E4</f>
        <v>0</v>
      </c>
      <c r="F4" s="2">
        <v>0</v>
      </c>
      <c r="G4" s="24">
        <f>'2. Eenmalige kosten'!G4</f>
        <v>0</v>
      </c>
      <c r="H4" s="2">
        <v>0</v>
      </c>
      <c r="I4" s="25">
        <f t="shared" ref="I4:I17" si="0">(C4*D4)+(E4*F4)+(G4*H4)</f>
        <v>0</v>
      </c>
      <c r="J4" s="2">
        <v>0</v>
      </c>
      <c r="K4" s="18">
        <f t="shared" ref="K4:K17" si="1">I4+J4</f>
        <v>0</v>
      </c>
    </row>
    <row r="5" spans="1:11" x14ac:dyDescent="0.3">
      <c r="A5" s="16" t="s">
        <v>25</v>
      </c>
      <c r="B5" s="17" t="s">
        <v>26</v>
      </c>
      <c r="C5" s="17">
        <f>'2. Eenmalige kosten'!C5</f>
        <v>0</v>
      </c>
      <c r="D5" s="2">
        <v>0</v>
      </c>
      <c r="E5" s="17">
        <f>'2. Eenmalige kosten'!E5</f>
        <v>0</v>
      </c>
      <c r="F5" s="2">
        <v>0</v>
      </c>
      <c r="G5" s="24">
        <f>'2. Eenmalige kosten'!G5</f>
        <v>0</v>
      </c>
      <c r="H5" s="2">
        <v>0</v>
      </c>
      <c r="I5" s="25">
        <f t="shared" si="0"/>
        <v>0</v>
      </c>
      <c r="J5" s="2">
        <v>0</v>
      </c>
      <c r="K5" s="18">
        <f t="shared" si="1"/>
        <v>0</v>
      </c>
    </row>
    <row r="6" spans="1:11" x14ac:dyDescent="0.3">
      <c r="A6" s="17" t="s">
        <v>27</v>
      </c>
      <c r="B6" s="17" t="s">
        <v>28</v>
      </c>
      <c r="C6" s="17">
        <f>'2. Eenmalige kosten'!C6</f>
        <v>0</v>
      </c>
      <c r="D6" s="2">
        <v>0</v>
      </c>
      <c r="E6" s="17">
        <f>'2. Eenmalige kosten'!E6</f>
        <v>0</v>
      </c>
      <c r="F6" s="2">
        <v>0</v>
      </c>
      <c r="G6" s="24">
        <f>'2. Eenmalige kosten'!G6</f>
        <v>0</v>
      </c>
      <c r="H6" s="2">
        <v>0</v>
      </c>
      <c r="I6" s="25">
        <f t="shared" si="0"/>
        <v>0</v>
      </c>
      <c r="J6" s="2">
        <v>0</v>
      </c>
      <c r="K6" s="18">
        <f t="shared" si="1"/>
        <v>0</v>
      </c>
    </row>
    <row r="7" spans="1:11" x14ac:dyDescent="0.3">
      <c r="A7" s="17" t="s">
        <v>29</v>
      </c>
      <c r="B7" s="17" t="s">
        <v>30</v>
      </c>
      <c r="C7" s="17">
        <f>'2. Eenmalige kosten'!C7</f>
        <v>0</v>
      </c>
      <c r="D7" s="2">
        <v>0</v>
      </c>
      <c r="E7" s="17">
        <f>'2. Eenmalige kosten'!E7</f>
        <v>0</v>
      </c>
      <c r="F7" s="2">
        <v>0</v>
      </c>
      <c r="G7" s="24">
        <f>'2. Eenmalige kosten'!G7</f>
        <v>0</v>
      </c>
      <c r="H7" s="2">
        <v>0</v>
      </c>
      <c r="I7" s="25">
        <f t="shared" si="0"/>
        <v>0</v>
      </c>
      <c r="J7" s="2">
        <v>0</v>
      </c>
      <c r="K7" s="18">
        <f t="shared" si="1"/>
        <v>0</v>
      </c>
    </row>
    <row r="8" spans="1:11" x14ac:dyDescent="0.3">
      <c r="A8" s="17" t="s">
        <v>31</v>
      </c>
      <c r="B8" s="17" t="s">
        <v>32</v>
      </c>
      <c r="C8" s="17">
        <f>'2. Eenmalige kosten'!C8</f>
        <v>0</v>
      </c>
      <c r="D8" s="2">
        <v>0</v>
      </c>
      <c r="E8" s="17">
        <f>'2. Eenmalige kosten'!E8</f>
        <v>0</v>
      </c>
      <c r="F8" s="2">
        <v>0</v>
      </c>
      <c r="G8" s="24">
        <f>'2. Eenmalige kosten'!G8</f>
        <v>0</v>
      </c>
      <c r="H8" s="2">
        <v>0</v>
      </c>
      <c r="I8" s="25">
        <f t="shared" si="0"/>
        <v>0</v>
      </c>
      <c r="J8" s="2">
        <v>0</v>
      </c>
      <c r="K8" s="18">
        <f t="shared" si="1"/>
        <v>0</v>
      </c>
    </row>
    <row r="9" spans="1:11" x14ac:dyDescent="0.3">
      <c r="A9" s="17" t="s">
        <v>33</v>
      </c>
      <c r="B9" s="17" t="s">
        <v>34</v>
      </c>
      <c r="C9" s="17">
        <f>'2. Eenmalige kosten'!C9</f>
        <v>0</v>
      </c>
      <c r="D9" s="2">
        <v>0</v>
      </c>
      <c r="E9" s="17">
        <f>'2. Eenmalige kosten'!E9</f>
        <v>0</v>
      </c>
      <c r="F9" s="2">
        <v>0</v>
      </c>
      <c r="G9" s="24">
        <f>'2. Eenmalige kosten'!G9</f>
        <v>0</v>
      </c>
      <c r="H9" s="2">
        <v>0</v>
      </c>
      <c r="I9" s="25">
        <f t="shared" si="0"/>
        <v>0</v>
      </c>
      <c r="J9" s="2">
        <v>0</v>
      </c>
      <c r="K9" s="18">
        <f t="shared" si="1"/>
        <v>0</v>
      </c>
    </row>
    <row r="10" spans="1:11" x14ac:dyDescent="0.3">
      <c r="A10" s="17" t="s">
        <v>35</v>
      </c>
      <c r="B10" s="17" t="s">
        <v>36</v>
      </c>
      <c r="C10" s="17">
        <f>'2. Eenmalige kosten'!C10</f>
        <v>0</v>
      </c>
      <c r="D10" s="2">
        <v>0</v>
      </c>
      <c r="E10" s="17">
        <f>'2. Eenmalige kosten'!E10</f>
        <v>0</v>
      </c>
      <c r="F10" s="2">
        <v>0</v>
      </c>
      <c r="G10" s="24">
        <f>'2. Eenmalige kosten'!G10</f>
        <v>0</v>
      </c>
      <c r="H10" s="2">
        <v>0</v>
      </c>
      <c r="I10" s="25">
        <f t="shared" si="0"/>
        <v>0</v>
      </c>
      <c r="J10" s="2">
        <v>0</v>
      </c>
      <c r="K10" s="18">
        <f t="shared" si="1"/>
        <v>0</v>
      </c>
    </row>
    <row r="11" spans="1:11" x14ac:dyDescent="0.3">
      <c r="A11" s="17" t="s">
        <v>37</v>
      </c>
      <c r="B11" s="17" t="s">
        <v>38</v>
      </c>
      <c r="C11" s="17">
        <f>'2. Eenmalige kosten'!C11</f>
        <v>0</v>
      </c>
      <c r="D11" s="2">
        <v>0</v>
      </c>
      <c r="E11" s="17">
        <f>'2. Eenmalige kosten'!E11</f>
        <v>0</v>
      </c>
      <c r="F11" s="2">
        <v>0</v>
      </c>
      <c r="G11" s="24">
        <f>'2. Eenmalige kosten'!G11</f>
        <v>0</v>
      </c>
      <c r="H11" s="2">
        <v>0</v>
      </c>
      <c r="I11" s="25">
        <f t="shared" si="0"/>
        <v>0</v>
      </c>
      <c r="J11" s="2">
        <v>0</v>
      </c>
      <c r="K11" s="18">
        <f t="shared" si="1"/>
        <v>0</v>
      </c>
    </row>
    <row r="12" spans="1:11" x14ac:dyDescent="0.3">
      <c r="A12" s="17" t="s">
        <v>39</v>
      </c>
      <c r="B12" s="17" t="s">
        <v>40</v>
      </c>
      <c r="C12" s="17">
        <f>'2. Eenmalige kosten'!C12</f>
        <v>0</v>
      </c>
      <c r="D12" s="2">
        <v>0</v>
      </c>
      <c r="E12" s="17">
        <f>'2. Eenmalige kosten'!E12</f>
        <v>0</v>
      </c>
      <c r="F12" s="2">
        <v>0</v>
      </c>
      <c r="G12" s="24">
        <f>'2. Eenmalige kosten'!G12</f>
        <v>0</v>
      </c>
      <c r="H12" s="2">
        <v>0</v>
      </c>
      <c r="I12" s="25">
        <f t="shared" si="0"/>
        <v>0</v>
      </c>
      <c r="J12" s="2">
        <v>0</v>
      </c>
      <c r="K12" s="18">
        <f t="shared" si="1"/>
        <v>0</v>
      </c>
    </row>
    <row r="13" spans="1:11" x14ac:dyDescent="0.3">
      <c r="A13" s="17" t="s">
        <v>41</v>
      </c>
      <c r="B13" s="17" t="s">
        <v>42</v>
      </c>
      <c r="C13" s="17">
        <f>'2. Eenmalige kosten'!C13</f>
        <v>0</v>
      </c>
      <c r="D13" s="2">
        <v>0</v>
      </c>
      <c r="E13" s="17">
        <f>'2. Eenmalige kosten'!E13</f>
        <v>0</v>
      </c>
      <c r="F13" s="2">
        <v>0</v>
      </c>
      <c r="G13" s="24">
        <f>'2. Eenmalige kosten'!G13</f>
        <v>0</v>
      </c>
      <c r="H13" s="2">
        <v>0</v>
      </c>
      <c r="I13" s="25">
        <f t="shared" si="0"/>
        <v>0</v>
      </c>
      <c r="J13" s="2">
        <v>0</v>
      </c>
      <c r="K13" s="18">
        <f t="shared" si="1"/>
        <v>0</v>
      </c>
    </row>
    <row r="14" spans="1:11" x14ac:dyDescent="0.3">
      <c r="A14" s="17" t="s">
        <v>43</v>
      </c>
      <c r="B14" s="17" t="s">
        <v>44</v>
      </c>
      <c r="C14" s="17">
        <f>'2. Eenmalige kosten'!C14</f>
        <v>0</v>
      </c>
      <c r="D14" s="2">
        <v>0</v>
      </c>
      <c r="E14" s="17">
        <f>'2. Eenmalige kosten'!E14</f>
        <v>0</v>
      </c>
      <c r="F14" s="2">
        <v>0</v>
      </c>
      <c r="G14" s="24">
        <f>'2. Eenmalige kosten'!G14</f>
        <v>0</v>
      </c>
      <c r="H14" s="2">
        <v>0</v>
      </c>
      <c r="I14" s="25">
        <f t="shared" si="0"/>
        <v>0</v>
      </c>
      <c r="J14" s="2">
        <v>0</v>
      </c>
      <c r="K14" s="18">
        <f t="shared" si="1"/>
        <v>0</v>
      </c>
    </row>
    <row r="15" spans="1:11" x14ac:dyDescent="0.3">
      <c r="A15" s="17" t="s">
        <v>45</v>
      </c>
      <c r="B15" s="17" t="s">
        <v>46</v>
      </c>
      <c r="C15" s="17">
        <f>'2. Eenmalige kosten'!C15</f>
        <v>0</v>
      </c>
      <c r="D15" s="2">
        <v>0</v>
      </c>
      <c r="E15" s="17">
        <f>'2. Eenmalige kosten'!E15</f>
        <v>0</v>
      </c>
      <c r="F15" s="2">
        <v>0</v>
      </c>
      <c r="G15" s="24">
        <f>'2. Eenmalige kosten'!G15</f>
        <v>0</v>
      </c>
      <c r="H15" s="2">
        <v>0</v>
      </c>
      <c r="I15" s="25">
        <f t="shared" si="0"/>
        <v>0</v>
      </c>
      <c r="J15" s="2">
        <v>0</v>
      </c>
      <c r="K15" s="18">
        <f t="shared" si="1"/>
        <v>0</v>
      </c>
    </row>
    <row r="16" spans="1:11" x14ac:dyDescent="0.3">
      <c r="A16" s="17" t="s">
        <v>47</v>
      </c>
      <c r="B16" s="17" t="s">
        <v>48</v>
      </c>
      <c r="C16" s="17">
        <f>'2. Eenmalige kosten'!C16</f>
        <v>0</v>
      </c>
      <c r="D16" s="2">
        <v>0</v>
      </c>
      <c r="E16" s="17">
        <f>'2. Eenmalige kosten'!E16</f>
        <v>0</v>
      </c>
      <c r="F16" s="2">
        <v>0</v>
      </c>
      <c r="G16" s="24">
        <f>'2. Eenmalige kosten'!G16</f>
        <v>0</v>
      </c>
      <c r="H16" s="2">
        <v>0</v>
      </c>
      <c r="I16" s="25">
        <f t="shared" si="0"/>
        <v>0</v>
      </c>
      <c r="J16" s="2">
        <v>0</v>
      </c>
      <c r="K16" s="18">
        <f t="shared" si="1"/>
        <v>0</v>
      </c>
    </row>
    <row r="17" spans="1:11" x14ac:dyDescent="0.3">
      <c r="A17" s="17" t="s">
        <v>49</v>
      </c>
      <c r="B17" s="17" t="s">
        <v>50</v>
      </c>
      <c r="C17" s="17">
        <f>'2. Eenmalige kosten'!C17</f>
        <v>0</v>
      </c>
      <c r="D17" s="2">
        <v>0</v>
      </c>
      <c r="E17" s="17">
        <f>'2. Eenmalige kosten'!E17</f>
        <v>0</v>
      </c>
      <c r="F17" s="2">
        <v>0</v>
      </c>
      <c r="G17" s="24">
        <f>'2. Eenmalige kosten'!G17</f>
        <v>0</v>
      </c>
      <c r="H17" s="2">
        <v>0</v>
      </c>
      <c r="I17" s="25">
        <f t="shared" si="0"/>
        <v>0</v>
      </c>
      <c r="J17" s="2">
        <v>0</v>
      </c>
      <c r="K17" s="18">
        <f t="shared" si="1"/>
        <v>0</v>
      </c>
    </row>
    <row r="18" spans="1:11" ht="23.4" x14ac:dyDescent="0.45">
      <c r="B18" s="19"/>
      <c r="I18" s="51" t="s">
        <v>56</v>
      </c>
      <c r="J18" s="53"/>
      <c r="K18" s="21">
        <f>SUM(K3:K17)</f>
        <v>0</v>
      </c>
    </row>
  </sheetData>
  <sheetProtection algorithmName="SHA-512" hashValue="l9cJyKONsdDks1cwhgN8QfkxhK2I0tiSbavqn1XQahxIADv3w43JMRG2WT2nHj8N6FAx0/aY8cVzjhTiqQbNvA==" saltValue="7ru3lmoZtcz+4m+HSG+mhQ==" spinCount="100000" sheet="1" objects="1" scenarios="1"/>
  <mergeCells count="2">
    <mergeCell ref="A1:K1"/>
    <mergeCell ref="I18:J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ada764-fdf6-4be1-afd3-daa9329ded82" xsi:nil="true"/>
    <datum xmlns="28f50e0f-986c-470f-8df2-2f41b0ddbee0" xsi:nil="true"/>
    <lcf76f155ced4ddcb4097134ff3c332f xmlns="28f50e0f-986c-470f-8df2-2f41b0ddbe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DB94F538193942B56F0D0CE837A8BC" ma:contentTypeVersion="16" ma:contentTypeDescription="Een nieuw document maken." ma:contentTypeScope="" ma:versionID="2deb4f943d1048bd225bc624c99f4156">
  <xsd:schema xmlns:xsd="http://www.w3.org/2001/XMLSchema" xmlns:xs="http://www.w3.org/2001/XMLSchema" xmlns:p="http://schemas.microsoft.com/office/2006/metadata/properties" xmlns:ns2="28f50e0f-986c-470f-8df2-2f41b0ddbee0" xmlns:ns3="c0ada764-fdf6-4be1-afd3-daa9329ded82" targetNamespace="http://schemas.microsoft.com/office/2006/metadata/properties" ma:root="true" ma:fieldsID="9a82e0927b316c09965ae7611968a7f9" ns2:_="" ns3:_="">
    <xsd:import namespace="28f50e0f-986c-470f-8df2-2f41b0ddbee0"/>
    <xsd:import namespace="c0ada764-fdf6-4be1-afd3-daa9329ded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50e0f-986c-470f-8df2-2f41b0ddbe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611117b-cbf8-438f-b4df-88308dcf00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um" ma:index="22" nillable="true" ma:displayName="datum" ma:format="DateTime" ma:internalName="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da764-fdf6-4be1-afd3-daa9329ded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dc55b91-119e-4c9e-9792-b10d3f3be43d}" ma:internalName="TaxCatchAll" ma:showField="CatchAllData" ma:web="c0ada764-fdf6-4be1-afd3-daa9329ded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3F668F-CEE1-480B-98C7-913B842C52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18FCC-DD63-48F5-A97A-EBBE178160F4}">
  <ds:schemaRefs>
    <ds:schemaRef ds:uri="http://schemas.microsoft.com/office/2006/metadata/properties"/>
    <ds:schemaRef ds:uri="http://schemas.microsoft.com/office/infopath/2007/PartnerControls"/>
    <ds:schemaRef ds:uri="c0ada764-fdf6-4be1-afd3-daa9329ded82"/>
    <ds:schemaRef ds:uri="28f50e0f-986c-470f-8df2-2f41b0ddbee0"/>
  </ds:schemaRefs>
</ds:datastoreItem>
</file>

<file path=customXml/itemProps3.xml><?xml version="1.0" encoding="utf-8"?>
<ds:datastoreItem xmlns:ds="http://schemas.openxmlformats.org/officeDocument/2006/customXml" ds:itemID="{1AFF0BC9-715E-44B3-9401-3DB8B8B66C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50e0f-986c-470f-8df2-2f41b0ddbee0"/>
    <ds:schemaRef ds:uri="c0ada764-fdf6-4be1-afd3-daa9329de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1. Totaalblad</vt:lpstr>
      <vt:lpstr>2. Eenmalige kosten</vt:lpstr>
      <vt:lpstr>3. Jaarlijkse kosten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Vincent Noordhof</cp:lastModifiedBy>
  <cp:revision/>
  <dcterms:created xsi:type="dcterms:W3CDTF">2025-09-08T11:05:44Z</dcterms:created>
  <dcterms:modified xsi:type="dcterms:W3CDTF">2026-02-18T16:50:24Z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0x010100AEDB94F538193942B56F0D0CE837A8BC</vt:lpwstr>
  </property>
  <property fmtid="{D5CDD505-2E9C-101B-9397-08002B2CF9AE}" pid="3" name="MediaServiceImageTags">
    <vt:lpwstr/>
  </property>
</Properties>
</file>