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bizob-my.sharepoint.com/personal/r_vanderburgt_bizob_nl/Documents/My Documents/VERZEKERINGEN/Deurne/PUBLICEREN/Vervolg Tenderned/"/>
    </mc:Choice>
  </mc:AlternateContent>
  <xr:revisionPtr revIDLastSave="0" documentId="8_{FD5B2930-F67C-4F08-B8A5-1ECF3FC726F0}" xr6:coauthVersionLast="47" xr6:coauthVersionMax="47" xr10:uidLastSave="{00000000-0000-0000-0000-000000000000}"/>
  <bookViews>
    <workbookView xWindow="-28920" yWindow="1995" windowWidth="29040" windowHeight="16440" xr2:uid="{C76959CF-D56E-406F-A053-2459C87EC1DF}"/>
  </bookViews>
  <sheets>
    <sheet name="Blad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3" i="5" l="1"/>
  <c r="V32" i="5"/>
  <c r="U32" i="5"/>
  <c r="T32" i="5"/>
  <c r="S32" i="5"/>
  <c r="R32" i="5"/>
  <c r="V27" i="5"/>
  <c r="U27" i="5"/>
  <c r="T27" i="5"/>
  <c r="S27" i="5"/>
  <c r="R27" i="5"/>
  <c r="V24" i="5"/>
  <c r="U24" i="5"/>
  <c r="T24" i="5"/>
  <c r="S24" i="5"/>
  <c r="R24" i="5"/>
  <c r="V20" i="5"/>
  <c r="U20" i="5"/>
  <c r="T20" i="5"/>
  <c r="S20" i="5"/>
  <c r="R20" i="5"/>
  <c r="V15" i="5"/>
  <c r="U15" i="5"/>
  <c r="T15" i="5"/>
  <c r="S15" i="5"/>
  <c r="R15" i="5"/>
  <c r="V8" i="5"/>
  <c r="U8" i="5"/>
  <c r="U33" i="5" s="1"/>
  <c r="T8" i="5"/>
  <c r="T33" i="5" s="1"/>
  <c r="S8" i="5"/>
  <c r="S33" i="5" s="1"/>
  <c r="R8" i="5"/>
  <c r="R33" i="5" s="1"/>
</calcChain>
</file>

<file path=xl/sharedStrings.xml><?xml version="1.0" encoding="utf-8"?>
<sst xmlns="http://schemas.openxmlformats.org/spreadsheetml/2006/main" count="208" uniqueCount="68">
  <si>
    <t>Verzekerde</t>
  </si>
  <si>
    <t>Branche</t>
  </si>
  <si>
    <t>BrancheOms</t>
  </si>
  <si>
    <t>VnabNr</t>
  </si>
  <si>
    <t>PolisNr</t>
  </si>
  <si>
    <t>SubNr</t>
  </si>
  <si>
    <t>Tekenjaar</t>
  </si>
  <si>
    <t>SchadeNr</t>
  </si>
  <si>
    <t>SchadeDatum</t>
  </si>
  <si>
    <t>Status</t>
  </si>
  <si>
    <t>Contractvervaldatum</t>
  </si>
  <si>
    <t>SluiterNaam</t>
  </si>
  <si>
    <t>SchadeBehNaam</t>
  </si>
  <si>
    <t>Omschrijving</t>
  </si>
  <si>
    <t>Evenement</t>
  </si>
  <si>
    <t>EvenementOms</t>
  </si>
  <si>
    <t>ReserveCodeOms</t>
  </si>
  <si>
    <t>Schade</t>
  </si>
  <si>
    <t>Reserve</t>
  </si>
  <si>
    <t>KostenExpert</t>
  </si>
  <si>
    <t>EigenRisico</t>
  </si>
  <si>
    <t>NettoBetaald</t>
  </si>
  <si>
    <t>Gemeente Deurne</t>
  </si>
  <si>
    <t>Brand - Uitgebreid</t>
  </si>
  <si>
    <t>B0100125668</t>
  </si>
  <si>
    <t>R. ter Hark</t>
  </si>
  <si>
    <t>afgesloten</t>
  </si>
  <si>
    <t>J.M. van der Steen</t>
  </si>
  <si>
    <t>waterschade door lekkage, Schutsboom 28 te Deurne</t>
  </si>
  <si>
    <t>1218</t>
  </si>
  <si>
    <t>water</t>
  </si>
  <si>
    <t>Deurne, Energiestraat 17 (inbraakschade)</t>
  </si>
  <si>
    <t>1212</t>
  </si>
  <si>
    <t>inbraak/diefstal/vandalisme</t>
  </si>
  <si>
    <t>Deurne, adres nader (stormschade)</t>
  </si>
  <si>
    <t>1215</t>
  </si>
  <si>
    <t>storm/hagel</t>
  </si>
  <si>
    <t>Vlierden, Brouwhuisweg 27 (stroomstoring)</t>
  </si>
  <si>
    <t>1233</t>
  </si>
  <si>
    <t>overige materiele schade</t>
  </si>
  <si>
    <t>Deurne, Harmoniestraat 5 (stormschade)</t>
  </si>
  <si>
    <t>Vlierden, Galileistraat 1/Keesomstraat 2 (waterschade)</t>
  </si>
  <si>
    <t>Vlierden, Galileistraat 1 (inbraakschade)</t>
  </si>
  <si>
    <t>Deurne, Schelde 1 (vandalismeschade)</t>
  </si>
  <si>
    <t>brandschade Spaarne 18 Deurne (OBS de Bron)</t>
  </si>
  <si>
    <t>1203</t>
  </si>
  <si>
    <t>brand</t>
  </si>
  <si>
    <t>Deurne, Torteltuin 2 (waterschade)</t>
  </si>
  <si>
    <t>Deurne, De Meent 5 (brandschade)</t>
  </si>
  <si>
    <t>Vlierden, Galileistraat 1 (waterschade)</t>
  </si>
  <si>
    <t>Deurne, Markt 2 (waterschade)</t>
  </si>
  <si>
    <t>Mevr. V. Dao</t>
  </si>
  <si>
    <t>Deurne, Schelde 1 (vandaliseschade aan glas)</t>
  </si>
  <si>
    <t>1267</t>
  </si>
  <si>
    <t>glasschade</t>
  </si>
  <si>
    <t>Deurne, Markt 1 (diefstalschade)</t>
  </si>
  <si>
    <t>openstaand</t>
  </si>
  <si>
    <t>Mevr. S. Berkelaar-van Dijk</t>
  </si>
  <si>
    <t>Fast Lane - Deurne, St.Jozefstraat 70 (inbraakschade)</t>
  </si>
  <si>
    <t>Fast Lane - Vlierden, Galileistraat 1 (waterschade)</t>
  </si>
  <si>
    <t>Grand Total</t>
  </si>
  <si>
    <t>1221  Brand - Uitgebreid</t>
  </si>
  <si>
    <t>2020 Total</t>
  </si>
  <si>
    <t>2021 Total</t>
  </si>
  <si>
    <t>2022 Total</t>
  </si>
  <si>
    <t>2023 Total</t>
  </si>
  <si>
    <t>2024 Total</t>
  </si>
  <si>
    <t>2025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</si>
</sst>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_);\(&quot;€&quot;#,##0.00\);\-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rgb="FFFFFFFF"/>
      <name val="Aptos Narrow"/>
      <family val="2"/>
      <scheme val="minor"/>
    </font>
    <font>
      <b/>
      <sz val="10"/>
      <color rgb="FF00000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A332B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4" borderId="0" xfId="0" applyFont="1" applyFill="1" applyAlignment="1">
      <alignment wrapText="1"/>
    </xf>
    <xf numFmtId="0" fontId="19" fillId="0" borderId="0" xfId="0" applyFont="1" applyAlignment="1">
      <alignment wrapText="1"/>
    </xf>
    <xf numFmtId="164" fontId="18" fillId="34" borderId="0" xfId="0" applyNumberFormat="1" applyFont="1" applyFill="1" applyAlignment="1">
      <alignment wrapText="1"/>
    </xf>
    <xf numFmtId="0" fontId="20" fillId="33" borderId="12" xfId="0" applyFont="1" applyFill="1" applyBorder="1" applyAlignment="1">
      <alignment horizontal="left" wrapText="1"/>
    </xf>
    <xf numFmtId="4" fontId="20" fillId="33" borderId="12" xfId="0" applyNumberFormat="1" applyFont="1" applyFill="1" applyBorder="1" applyAlignment="1">
      <alignment horizontal="left" wrapText="1"/>
    </xf>
    <xf numFmtId="14" fontId="18" fillId="34" borderId="0" xfId="0" applyNumberFormat="1" applyFont="1" applyFill="1" applyAlignment="1">
      <alignment wrapText="1"/>
    </xf>
    <xf numFmtId="0" fontId="18" fillId="34" borderId="10" xfId="0" applyFont="1" applyFill="1" applyBorder="1" applyAlignment="1">
      <alignment wrapText="1"/>
    </xf>
    <xf numFmtId="14" fontId="18" fillId="34" borderId="10" xfId="0" applyNumberFormat="1" applyFont="1" applyFill="1" applyBorder="1" applyAlignment="1">
      <alignment wrapText="1"/>
    </xf>
    <xf numFmtId="164" fontId="18" fillId="34" borderId="10" xfId="0" applyNumberFormat="1" applyFont="1" applyFill="1" applyBorder="1" applyAlignment="1">
      <alignment wrapText="1"/>
    </xf>
    <xf numFmtId="4" fontId="18" fillId="34" borderId="10" xfId="0" applyNumberFormat="1" applyFont="1" applyFill="1" applyBorder="1" applyAlignment="1">
      <alignment wrapText="1"/>
    </xf>
    <xf numFmtId="14" fontId="21" fillId="34" borderId="10" xfId="0" applyNumberFormat="1" applyFont="1" applyFill="1" applyBorder="1" applyAlignment="1">
      <alignment wrapText="1"/>
    </xf>
    <xf numFmtId="0" fontId="21" fillId="34" borderId="10" xfId="0" applyFont="1" applyFill="1" applyBorder="1" applyAlignment="1">
      <alignment wrapText="1"/>
    </xf>
    <xf numFmtId="0" fontId="18" fillId="34" borderId="11" xfId="0" applyFont="1" applyFill="1" applyBorder="1" applyAlignment="1">
      <alignment wrapText="1"/>
    </xf>
    <xf numFmtId="14" fontId="18" fillId="34" borderId="11" xfId="0" applyNumberFormat="1" applyFont="1" applyFill="1" applyBorder="1" applyAlignment="1">
      <alignment wrapText="1"/>
    </xf>
    <xf numFmtId="164" fontId="18" fillId="34" borderId="11" xfId="0" applyNumberFormat="1" applyFont="1" applyFill="1" applyBorder="1" applyAlignment="1">
      <alignment wrapText="1"/>
    </xf>
    <xf numFmtId="4" fontId="18" fillId="34" borderId="11" xfId="0" applyNumberFormat="1" applyFont="1" applyFill="1" applyBorder="1" applyAlignment="1">
      <alignment wrapText="1"/>
    </xf>
    <xf numFmtId="0" fontId="21" fillId="34" borderId="0" xfId="0" applyFont="1" applyFill="1" applyAlignment="1">
      <alignment wrapText="1"/>
    </xf>
    <xf numFmtId="4" fontId="18" fillId="34" borderId="0" xfId="0" applyNumberFormat="1" applyFont="1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A557D-5932-46F9-898C-D7D53A69F71F}">
  <dimension ref="A1:V33"/>
  <sheetViews>
    <sheetView tabSelected="1" topLeftCell="D1" workbookViewId="0">
      <selection activeCell="E6" sqref="E6"/>
    </sheetView>
  </sheetViews>
  <sheetFormatPr defaultRowHeight="13.5" x14ac:dyDescent="0.25"/>
  <cols>
    <col min="1" max="1" width="16.5703125" style="2" bestFit="1" customWidth="1"/>
    <col min="2" max="2" width="8.28515625" style="2" bestFit="1" customWidth="1"/>
    <col min="3" max="3" width="17" style="2" bestFit="1" customWidth="1"/>
    <col min="4" max="4" width="10" style="2" bestFit="1" customWidth="1"/>
    <col min="5" max="5" width="12.140625" style="2" bestFit="1" customWidth="1"/>
    <col min="6" max="6" width="6.5703125" style="2" bestFit="1" customWidth="1"/>
    <col min="7" max="7" width="22.140625" style="2" bestFit="1" customWidth="1"/>
    <col min="8" max="8" width="9.7109375" style="2" bestFit="1" customWidth="1"/>
    <col min="9" max="9" width="13.7109375" style="2" bestFit="1" customWidth="1"/>
    <col min="10" max="10" width="11.5703125" style="2" bestFit="1" customWidth="1"/>
    <col min="11" max="11" width="20.28515625" style="2" bestFit="1" customWidth="1"/>
    <col min="12" max="12" width="12.140625" style="2" bestFit="1" customWidth="1"/>
    <col min="13" max="13" width="24.7109375" style="2" bestFit="1" customWidth="1"/>
    <col min="14" max="14" width="32.140625" style="2" customWidth="1"/>
    <col min="15" max="15" width="11.28515625" style="2" bestFit="1" customWidth="1"/>
    <col min="16" max="16" width="26.7109375" style="2" bestFit="1" customWidth="1"/>
    <col min="17" max="17" width="17.7109375" style="2" bestFit="1" customWidth="1"/>
    <col min="18" max="18" width="10.140625" style="2" bestFit="1" customWidth="1"/>
    <col min="19" max="19" width="9.140625" style="2"/>
    <col min="20" max="20" width="13.28515625" style="2" bestFit="1" customWidth="1"/>
    <col min="21" max="21" width="11.5703125" style="2" bestFit="1" customWidth="1"/>
    <col min="22" max="22" width="12.85546875" style="2" bestFit="1" customWidth="1"/>
    <col min="23" max="16384" width="9.140625" style="2"/>
  </cols>
  <sheetData>
    <row r="1" spans="1:22" x14ac:dyDescent="0.25">
      <c r="A1" s="1" t="s">
        <v>22</v>
      </c>
      <c r="B1" s="1"/>
      <c r="C1" s="1"/>
      <c r="D1" s="1"/>
      <c r="G1" s="1" t="s">
        <v>61</v>
      </c>
      <c r="H1" s="1"/>
      <c r="I1" s="1"/>
      <c r="J1" s="1"/>
      <c r="K1" s="1"/>
      <c r="L1" s="1"/>
      <c r="M1" s="1"/>
      <c r="N1" s="1"/>
      <c r="O1" s="3"/>
      <c r="P1" s="3"/>
      <c r="Q1" s="3"/>
      <c r="R1" s="3"/>
      <c r="S1" s="3"/>
      <c r="T1" s="3"/>
      <c r="U1" s="3"/>
      <c r="V1" s="3"/>
    </row>
    <row r="2" spans="1: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</row>
    <row r="4" spans="1:22" x14ac:dyDescent="0.25">
      <c r="A4" s="1" t="s">
        <v>22</v>
      </c>
      <c r="B4" s="1">
        <v>1221</v>
      </c>
      <c r="C4" s="1" t="s">
        <v>23</v>
      </c>
      <c r="D4" s="1">
        <v>639278607</v>
      </c>
      <c r="E4" s="1" t="s">
        <v>24</v>
      </c>
      <c r="F4" s="1">
        <v>0</v>
      </c>
      <c r="G4" s="1">
        <v>2020</v>
      </c>
      <c r="H4" s="1">
        <v>0</v>
      </c>
      <c r="I4" s="1"/>
      <c r="J4" s="1"/>
      <c r="K4" s="6">
        <v>46023</v>
      </c>
      <c r="L4" s="1" t="s">
        <v>25</v>
      </c>
      <c r="M4" s="1"/>
      <c r="N4" s="1"/>
      <c r="O4" s="3"/>
      <c r="P4" s="3"/>
      <c r="Q4" s="3"/>
      <c r="R4" s="3">
        <v>0</v>
      </c>
      <c r="S4" s="3">
        <v>0</v>
      </c>
      <c r="T4" s="3">
        <v>0</v>
      </c>
      <c r="U4" s="3">
        <v>0</v>
      </c>
      <c r="V4" s="3">
        <v>0</v>
      </c>
    </row>
    <row r="5" spans="1:22" ht="27" x14ac:dyDescent="0.25">
      <c r="A5" s="7" t="s">
        <v>22</v>
      </c>
      <c r="B5" s="7">
        <v>1221</v>
      </c>
      <c r="C5" s="7" t="s">
        <v>23</v>
      </c>
      <c r="D5" s="7">
        <v>639278607</v>
      </c>
      <c r="E5" s="7" t="s">
        <v>24</v>
      </c>
      <c r="F5" s="7">
        <v>0</v>
      </c>
      <c r="G5" s="7">
        <v>2020</v>
      </c>
      <c r="H5" s="7">
        <v>1771827</v>
      </c>
      <c r="I5" s="8">
        <v>43942</v>
      </c>
      <c r="J5" s="7" t="s">
        <v>26</v>
      </c>
      <c r="K5" s="8">
        <v>46023</v>
      </c>
      <c r="L5" s="7" t="s">
        <v>25</v>
      </c>
      <c r="M5" s="7" t="s">
        <v>27</v>
      </c>
      <c r="N5" s="7" t="s">
        <v>28</v>
      </c>
      <c r="O5" s="7" t="s">
        <v>29</v>
      </c>
      <c r="P5" s="7" t="s">
        <v>30</v>
      </c>
      <c r="Q5" s="9"/>
      <c r="R5" s="10">
        <v>9461.08</v>
      </c>
      <c r="S5" s="9">
        <v>0</v>
      </c>
      <c r="T5" s="10">
        <v>594.96</v>
      </c>
      <c r="U5" s="10">
        <v>2500</v>
      </c>
      <c r="V5" s="10">
        <v>7629.96</v>
      </c>
    </row>
    <row r="6" spans="1:22" ht="27" x14ac:dyDescent="0.25">
      <c r="A6" s="7" t="s">
        <v>22</v>
      </c>
      <c r="B6" s="7">
        <v>1221</v>
      </c>
      <c r="C6" s="7" t="s">
        <v>23</v>
      </c>
      <c r="D6" s="7">
        <v>639278607</v>
      </c>
      <c r="E6" s="7" t="s">
        <v>24</v>
      </c>
      <c r="F6" s="7">
        <v>0</v>
      </c>
      <c r="G6" s="7">
        <v>2020</v>
      </c>
      <c r="H6" s="7">
        <v>1774473</v>
      </c>
      <c r="I6" s="8">
        <v>44042</v>
      </c>
      <c r="J6" s="7" t="s">
        <v>26</v>
      </c>
      <c r="K6" s="8">
        <v>46023</v>
      </c>
      <c r="L6" s="7" t="s">
        <v>25</v>
      </c>
      <c r="M6" s="7" t="s">
        <v>27</v>
      </c>
      <c r="N6" s="7" t="s">
        <v>31</v>
      </c>
      <c r="O6" s="7" t="s">
        <v>32</v>
      </c>
      <c r="P6" s="7" t="s">
        <v>33</v>
      </c>
      <c r="Q6" s="9"/>
      <c r="R6" s="10">
        <v>3016.85</v>
      </c>
      <c r="S6" s="9">
        <v>0</v>
      </c>
      <c r="T6" s="9">
        <v>0</v>
      </c>
      <c r="U6" s="10">
        <v>2500</v>
      </c>
      <c r="V6" s="10">
        <v>525</v>
      </c>
    </row>
    <row r="7" spans="1:22" x14ac:dyDescent="0.25">
      <c r="A7" s="7" t="s">
        <v>22</v>
      </c>
      <c r="B7" s="7">
        <v>1221</v>
      </c>
      <c r="C7" s="7" t="s">
        <v>23</v>
      </c>
      <c r="D7" s="7">
        <v>639278607</v>
      </c>
      <c r="E7" s="7" t="s">
        <v>24</v>
      </c>
      <c r="F7" s="7">
        <v>0</v>
      </c>
      <c r="G7" s="7">
        <v>2020</v>
      </c>
      <c r="H7" s="7">
        <v>1792361</v>
      </c>
      <c r="I7" s="8">
        <v>44179</v>
      </c>
      <c r="J7" s="7" t="s">
        <v>26</v>
      </c>
      <c r="K7" s="8">
        <v>46023</v>
      </c>
      <c r="L7" s="7" t="s">
        <v>25</v>
      </c>
      <c r="M7" s="7" t="s">
        <v>27</v>
      </c>
      <c r="N7" s="7" t="s">
        <v>34</v>
      </c>
      <c r="O7" s="7" t="s">
        <v>35</v>
      </c>
      <c r="P7" s="7" t="s">
        <v>36</v>
      </c>
      <c r="Q7" s="9"/>
      <c r="R7" s="9">
        <v>0</v>
      </c>
      <c r="S7" s="9">
        <v>0</v>
      </c>
      <c r="T7" s="9">
        <v>0</v>
      </c>
      <c r="U7" s="9">
        <v>0</v>
      </c>
      <c r="V7" s="9">
        <v>0</v>
      </c>
    </row>
    <row r="8" spans="1:22" x14ac:dyDescent="0.25">
      <c r="A8" s="7"/>
      <c r="B8" s="7"/>
      <c r="C8" s="7"/>
      <c r="D8" s="7"/>
      <c r="E8" s="7"/>
      <c r="F8" s="7"/>
      <c r="G8" s="11" t="s">
        <v>62</v>
      </c>
      <c r="H8" s="7"/>
      <c r="I8" s="8"/>
      <c r="J8" s="7"/>
      <c r="K8" s="8"/>
      <c r="L8" s="7"/>
      <c r="M8" s="7"/>
      <c r="N8" s="7"/>
      <c r="O8" s="9"/>
      <c r="P8" s="9"/>
      <c r="Q8" s="9"/>
      <c r="R8" s="10">
        <f t="shared" ref="R8:V8" si="0">SUBTOTAL(9,R4:R7)</f>
        <v>12477.93</v>
      </c>
      <c r="S8" s="9">
        <f t="shared" si="0"/>
        <v>0</v>
      </c>
      <c r="T8" s="10">
        <f t="shared" si="0"/>
        <v>594.96</v>
      </c>
      <c r="U8" s="10">
        <f t="shared" si="0"/>
        <v>5000</v>
      </c>
      <c r="V8" s="10">
        <f t="shared" si="0"/>
        <v>8154.96</v>
      </c>
    </row>
    <row r="9" spans="1:22" x14ac:dyDescent="0.25">
      <c r="A9" s="7" t="s">
        <v>22</v>
      </c>
      <c r="B9" s="7">
        <v>1221</v>
      </c>
      <c r="C9" s="7" t="s">
        <v>23</v>
      </c>
      <c r="D9" s="7">
        <v>639278607</v>
      </c>
      <c r="E9" s="7" t="s">
        <v>24</v>
      </c>
      <c r="F9" s="7">
        <v>0</v>
      </c>
      <c r="G9" s="7">
        <v>2021</v>
      </c>
      <c r="H9" s="7">
        <v>0</v>
      </c>
      <c r="I9" s="7"/>
      <c r="J9" s="7"/>
      <c r="K9" s="8">
        <v>46023</v>
      </c>
      <c r="L9" s="7" t="s">
        <v>25</v>
      </c>
      <c r="M9" s="7"/>
      <c r="N9" s="7"/>
      <c r="O9" s="9"/>
      <c r="P9" s="9"/>
      <c r="Q9" s="9"/>
      <c r="R9" s="9">
        <v>0</v>
      </c>
      <c r="S9" s="9">
        <v>0</v>
      </c>
      <c r="T9" s="9">
        <v>0</v>
      </c>
      <c r="U9" s="9">
        <v>0</v>
      </c>
      <c r="V9" s="9">
        <v>0</v>
      </c>
    </row>
    <row r="10" spans="1:22" ht="27" x14ac:dyDescent="0.25">
      <c r="A10" s="7" t="s">
        <v>22</v>
      </c>
      <c r="B10" s="7">
        <v>1221</v>
      </c>
      <c r="C10" s="7" t="s">
        <v>23</v>
      </c>
      <c r="D10" s="7">
        <v>639278607</v>
      </c>
      <c r="E10" s="7" t="s">
        <v>24</v>
      </c>
      <c r="F10" s="7">
        <v>0</v>
      </c>
      <c r="G10" s="7">
        <v>2021</v>
      </c>
      <c r="H10" s="7">
        <v>1789053</v>
      </c>
      <c r="I10" s="8">
        <v>44232</v>
      </c>
      <c r="J10" s="7" t="s">
        <v>26</v>
      </c>
      <c r="K10" s="8">
        <v>46023</v>
      </c>
      <c r="L10" s="7" t="s">
        <v>25</v>
      </c>
      <c r="M10" s="7" t="s">
        <v>27</v>
      </c>
      <c r="N10" s="7" t="s">
        <v>37</v>
      </c>
      <c r="O10" s="7" t="s">
        <v>38</v>
      </c>
      <c r="P10" s="7" t="s">
        <v>39</v>
      </c>
      <c r="Q10" s="9"/>
      <c r="R10" s="9">
        <v>0</v>
      </c>
      <c r="S10" s="9">
        <v>0</v>
      </c>
      <c r="T10" s="9">
        <v>0</v>
      </c>
      <c r="U10" s="9">
        <v>0</v>
      </c>
      <c r="V10" s="9">
        <v>0</v>
      </c>
    </row>
    <row r="11" spans="1:22" x14ac:dyDescent="0.25">
      <c r="A11" s="7" t="s">
        <v>22</v>
      </c>
      <c r="B11" s="7">
        <v>1221</v>
      </c>
      <c r="C11" s="7" t="s">
        <v>23</v>
      </c>
      <c r="D11" s="7">
        <v>639278607</v>
      </c>
      <c r="E11" s="7" t="s">
        <v>24</v>
      </c>
      <c r="F11" s="7">
        <v>0</v>
      </c>
      <c r="G11" s="7">
        <v>2021</v>
      </c>
      <c r="H11" s="7">
        <v>1789668</v>
      </c>
      <c r="I11" s="8">
        <v>44266</v>
      </c>
      <c r="J11" s="7" t="s">
        <v>26</v>
      </c>
      <c r="K11" s="8">
        <v>46023</v>
      </c>
      <c r="L11" s="7" t="s">
        <v>25</v>
      </c>
      <c r="M11" s="7" t="s">
        <v>27</v>
      </c>
      <c r="N11" s="7" t="s">
        <v>40</v>
      </c>
      <c r="O11" s="7" t="s">
        <v>35</v>
      </c>
      <c r="P11" s="7" t="s">
        <v>36</v>
      </c>
      <c r="Q11" s="9"/>
      <c r="R11" s="9">
        <v>0</v>
      </c>
      <c r="S11" s="9">
        <v>0</v>
      </c>
      <c r="T11" s="10">
        <v>319.44</v>
      </c>
      <c r="U11" s="9">
        <v>0</v>
      </c>
      <c r="V11" s="10">
        <v>319.44</v>
      </c>
    </row>
    <row r="12" spans="1:22" ht="27" x14ac:dyDescent="0.25">
      <c r="A12" s="7" t="s">
        <v>22</v>
      </c>
      <c r="B12" s="7">
        <v>1221</v>
      </c>
      <c r="C12" s="7" t="s">
        <v>23</v>
      </c>
      <c r="D12" s="7">
        <v>639278607</v>
      </c>
      <c r="E12" s="7" t="s">
        <v>24</v>
      </c>
      <c r="F12" s="7">
        <v>0</v>
      </c>
      <c r="G12" s="7">
        <v>2021</v>
      </c>
      <c r="H12" s="7">
        <v>1794092</v>
      </c>
      <c r="I12" s="8">
        <v>44336</v>
      </c>
      <c r="J12" s="7" t="s">
        <v>26</v>
      </c>
      <c r="K12" s="8">
        <v>46023</v>
      </c>
      <c r="L12" s="7" t="s">
        <v>25</v>
      </c>
      <c r="M12" s="7" t="s">
        <v>27</v>
      </c>
      <c r="N12" s="7" t="s">
        <v>41</v>
      </c>
      <c r="O12" s="7" t="s">
        <v>29</v>
      </c>
      <c r="P12" s="7" t="s">
        <v>30</v>
      </c>
      <c r="Q12" s="9"/>
      <c r="R12" s="9">
        <v>0</v>
      </c>
      <c r="S12" s="9">
        <v>0</v>
      </c>
      <c r="T12" s="9">
        <v>0</v>
      </c>
      <c r="U12" s="9">
        <v>0</v>
      </c>
      <c r="V12" s="9">
        <v>0</v>
      </c>
    </row>
    <row r="13" spans="1:22" x14ac:dyDescent="0.25">
      <c r="A13" s="7" t="s">
        <v>22</v>
      </c>
      <c r="B13" s="7">
        <v>1221</v>
      </c>
      <c r="C13" s="7" t="s">
        <v>23</v>
      </c>
      <c r="D13" s="7">
        <v>639278607</v>
      </c>
      <c r="E13" s="7" t="s">
        <v>24</v>
      </c>
      <c r="F13" s="7">
        <v>0</v>
      </c>
      <c r="G13" s="7">
        <v>2021</v>
      </c>
      <c r="H13" s="7">
        <v>1797196</v>
      </c>
      <c r="I13" s="8">
        <v>44384</v>
      </c>
      <c r="J13" s="7" t="s">
        <v>26</v>
      </c>
      <c r="K13" s="8">
        <v>46023</v>
      </c>
      <c r="L13" s="7" t="s">
        <v>25</v>
      </c>
      <c r="M13" s="7" t="s">
        <v>27</v>
      </c>
      <c r="N13" s="7" t="s">
        <v>42</v>
      </c>
      <c r="O13" s="7" t="s">
        <v>32</v>
      </c>
      <c r="P13" s="7" t="s">
        <v>33</v>
      </c>
      <c r="Q13" s="9"/>
      <c r="R13" s="9">
        <v>0</v>
      </c>
      <c r="S13" s="9">
        <v>0</v>
      </c>
      <c r="T13" s="9">
        <v>0</v>
      </c>
      <c r="U13" s="9">
        <v>0</v>
      </c>
      <c r="V13" s="9">
        <v>0</v>
      </c>
    </row>
    <row r="14" spans="1:22" x14ac:dyDescent="0.25">
      <c r="A14" s="7" t="s">
        <v>22</v>
      </c>
      <c r="B14" s="7">
        <v>1221</v>
      </c>
      <c r="C14" s="7" t="s">
        <v>23</v>
      </c>
      <c r="D14" s="7">
        <v>639278607</v>
      </c>
      <c r="E14" s="7" t="s">
        <v>24</v>
      </c>
      <c r="F14" s="7">
        <v>0</v>
      </c>
      <c r="G14" s="7">
        <v>2021</v>
      </c>
      <c r="H14" s="7">
        <v>1799971</v>
      </c>
      <c r="I14" s="8">
        <v>44442</v>
      </c>
      <c r="J14" s="7" t="s">
        <v>26</v>
      </c>
      <c r="K14" s="8">
        <v>46023</v>
      </c>
      <c r="L14" s="7" t="s">
        <v>25</v>
      </c>
      <c r="M14" s="7" t="s">
        <v>27</v>
      </c>
      <c r="N14" s="7" t="s">
        <v>43</v>
      </c>
      <c r="O14" s="7" t="s">
        <v>32</v>
      </c>
      <c r="P14" s="7" t="s">
        <v>33</v>
      </c>
      <c r="Q14" s="9"/>
      <c r="R14" s="9">
        <v>0</v>
      </c>
      <c r="S14" s="9">
        <v>0</v>
      </c>
      <c r="T14" s="9">
        <v>0</v>
      </c>
      <c r="U14" s="9">
        <v>0</v>
      </c>
      <c r="V14" s="9">
        <v>0</v>
      </c>
    </row>
    <row r="15" spans="1:22" x14ac:dyDescent="0.25">
      <c r="A15" s="7"/>
      <c r="B15" s="7"/>
      <c r="C15" s="7"/>
      <c r="D15" s="7"/>
      <c r="E15" s="7"/>
      <c r="F15" s="7"/>
      <c r="G15" s="12" t="s">
        <v>63</v>
      </c>
      <c r="H15" s="7"/>
      <c r="I15" s="8"/>
      <c r="J15" s="7"/>
      <c r="K15" s="8"/>
      <c r="L15" s="7"/>
      <c r="M15" s="7"/>
      <c r="N15" s="7"/>
      <c r="O15" s="9"/>
      <c r="P15" s="9"/>
      <c r="Q15" s="9"/>
      <c r="R15" s="9">
        <f t="shared" ref="R15:V15" si="1">SUBTOTAL(9,R9:R14)</f>
        <v>0</v>
      </c>
      <c r="S15" s="9">
        <f t="shared" si="1"/>
        <v>0</v>
      </c>
      <c r="T15" s="10">
        <f t="shared" si="1"/>
        <v>319.44</v>
      </c>
      <c r="U15" s="9">
        <f t="shared" si="1"/>
        <v>0</v>
      </c>
      <c r="V15" s="10">
        <f t="shared" si="1"/>
        <v>319.44</v>
      </c>
    </row>
    <row r="16" spans="1:22" x14ac:dyDescent="0.25">
      <c r="A16" s="7" t="s">
        <v>22</v>
      </c>
      <c r="B16" s="7">
        <v>1221</v>
      </c>
      <c r="C16" s="7" t="s">
        <v>23</v>
      </c>
      <c r="D16" s="7">
        <v>639278607</v>
      </c>
      <c r="E16" s="7" t="s">
        <v>24</v>
      </c>
      <c r="F16" s="7">
        <v>0</v>
      </c>
      <c r="G16" s="7">
        <v>2022</v>
      </c>
      <c r="H16" s="7">
        <v>0</v>
      </c>
      <c r="I16" s="7"/>
      <c r="J16" s="7"/>
      <c r="K16" s="8">
        <v>46023</v>
      </c>
      <c r="L16" s="7" t="s">
        <v>25</v>
      </c>
      <c r="M16" s="7"/>
      <c r="N16" s="7"/>
      <c r="O16" s="9"/>
      <c r="P16" s="9"/>
      <c r="Q16" s="9"/>
      <c r="R16" s="9">
        <v>0</v>
      </c>
      <c r="S16" s="9">
        <v>0</v>
      </c>
      <c r="T16" s="9">
        <v>0</v>
      </c>
      <c r="U16" s="9">
        <v>0</v>
      </c>
      <c r="V16" s="9">
        <v>0</v>
      </c>
    </row>
    <row r="17" spans="1:22" ht="27" x14ac:dyDescent="0.25">
      <c r="A17" s="7" t="s">
        <v>22</v>
      </c>
      <c r="B17" s="7">
        <v>1221</v>
      </c>
      <c r="C17" s="7" t="s">
        <v>23</v>
      </c>
      <c r="D17" s="7">
        <v>639278607</v>
      </c>
      <c r="E17" s="7" t="s">
        <v>24</v>
      </c>
      <c r="F17" s="7">
        <v>0</v>
      </c>
      <c r="G17" s="7">
        <v>2022</v>
      </c>
      <c r="H17" s="7">
        <v>1816540</v>
      </c>
      <c r="I17" s="8">
        <v>44732</v>
      </c>
      <c r="J17" s="7" t="s">
        <v>26</v>
      </c>
      <c r="K17" s="8">
        <v>46023</v>
      </c>
      <c r="L17" s="7" t="s">
        <v>25</v>
      </c>
      <c r="M17" s="7" t="s">
        <v>27</v>
      </c>
      <c r="N17" s="7" t="s">
        <v>44</v>
      </c>
      <c r="O17" s="7" t="s">
        <v>45</v>
      </c>
      <c r="P17" s="7" t="s">
        <v>46</v>
      </c>
      <c r="Q17" s="9"/>
      <c r="R17" s="10">
        <v>76166.66</v>
      </c>
      <c r="S17" s="9">
        <v>0</v>
      </c>
      <c r="T17" s="10">
        <v>7348.76</v>
      </c>
      <c r="U17" s="10">
        <v>2500</v>
      </c>
      <c r="V17" s="10">
        <v>81753.759999999995</v>
      </c>
    </row>
    <row r="18" spans="1:22" x14ac:dyDescent="0.25">
      <c r="A18" s="7" t="s">
        <v>22</v>
      </c>
      <c r="B18" s="7">
        <v>1221</v>
      </c>
      <c r="C18" s="7" t="s">
        <v>23</v>
      </c>
      <c r="D18" s="7">
        <v>639278607</v>
      </c>
      <c r="E18" s="7" t="s">
        <v>24</v>
      </c>
      <c r="F18" s="7">
        <v>0</v>
      </c>
      <c r="G18" s="7">
        <v>2022</v>
      </c>
      <c r="H18" s="7">
        <v>1816675</v>
      </c>
      <c r="I18" s="8">
        <v>44717</v>
      </c>
      <c r="J18" s="7" t="s">
        <v>26</v>
      </c>
      <c r="K18" s="8">
        <v>46023</v>
      </c>
      <c r="L18" s="7" t="s">
        <v>25</v>
      </c>
      <c r="M18" s="7" t="s">
        <v>27</v>
      </c>
      <c r="N18" s="7" t="s">
        <v>47</v>
      </c>
      <c r="O18" s="7" t="s">
        <v>29</v>
      </c>
      <c r="P18" s="7" t="s">
        <v>30</v>
      </c>
      <c r="Q18" s="9"/>
      <c r="R18" s="10">
        <v>6280.15</v>
      </c>
      <c r="S18" s="9">
        <v>0</v>
      </c>
      <c r="T18" s="10">
        <v>1184.95</v>
      </c>
      <c r="U18" s="10">
        <v>2500</v>
      </c>
      <c r="V18" s="10">
        <v>5005</v>
      </c>
    </row>
    <row r="19" spans="1:22" x14ac:dyDescent="0.25">
      <c r="A19" s="7" t="s">
        <v>22</v>
      </c>
      <c r="B19" s="7">
        <v>1221</v>
      </c>
      <c r="C19" s="7" t="s">
        <v>23</v>
      </c>
      <c r="D19" s="7">
        <v>639278607</v>
      </c>
      <c r="E19" s="7" t="s">
        <v>24</v>
      </c>
      <c r="F19" s="7">
        <v>0</v>
      </c>
      <c r="G19" s="7">
        <v>2022</v>
      </c>
      <c r="H19" s="7">
        <v>1819295</v>
      </c>
      <c r="I19" s="8">
        <v>44786</v>
      </c>
      <c r="J19" s="7" t="s">
        <v>26</v>
      </c>
      <c r="K19" s="8">
        <v>46023</v>
      </c>
      <c r="L19" s="7" t="s">
        <v>25</v>
      </c>
      <c r="M19" s="7" t="s">
        <v>27</v>
      </c>
      <c r="N19" s="7" t="s">
        <v>48</v>
      </c>
      <c r="O19" s="7" t="s">
        <v>45</v>
      </c>
      <c r="P19" s="7" t="s">
        <v>46</v>
      </c>
      <c r="Q19" s="9"/>
      <c r="R19" s="10">
        <v>5504.57</v>
      </c>
      <c r="S19" s="9">
        <v>0</v>
      </c>
      <c r="T19" s="9">
        <v>0</v>
      </c>
      <c r="U19" s="10">
        <v>2500</v>
      </c>
      <c r="V19" s="10">
        <v>3036</v>
      </c>
    </row>
    <row r="20" spans="1:22" x14ac:dyDescent="0.25">
      <c r="A20" s="7"/>
      <c r="B20" s="7"/>
      <c r="C20" s="7"/>
      <c r="D20" s="7"/>
      <c r="E20" s="7"/>
      <c r="F20" s="7"/>
      <c r="G20" s="12" t="s">
        <v>64</v>
      </c>
      <c r="H20" s="7"/>
      <c r="I20" s="8"/>
      <c r="J20" s="7"/>
      <c r="K20" s="8"/>
      <c r="L20" s="7"/>
      <c r="M20" s="7"/>
      <c r="N20" s="7"/>
      <c r="O20" s="9"/>
      <c r="P20" s="9"/>
      <c r="Q20" s="9"/>
      <c r="R20" s="10">
        <f t="shared" ref="R20:V20" si="2">SUBTOTAL(9,R16:R19)</f>
        <v>87951.38</v>
      </c>
      <c r="S20" s="9">
        <f t="shared" si="2"/>
        <v>0</v>
      </c>
      <c r="T20" s="10">
        <f t="shared" si="2"/>
        <v>8533.7100000000009</v>
      </c>
      <c r="U20" s="10">
        <f t="shared" si="2"/>
        <v>7500</v>
      </c>
      <c r="V20" s="10">
        <f t="shared" si="2"/>
        <v>89794.76</v>
      </c>
    </row>
    <row r="21" spans="1:22" x14ac:dyDescent="0.25">
      <c r="A21" s="7" t="s">
        <v>22</v>
      </c>
      <c r="B21" s="7">
        <v>1221</v>
      </c>
      <c r="C21" s="7" t="s">
        <v>23</v>
      </c>
      <c r="D21" s="7">
        <v>639278607</v>
      </c>
      <c r="E21" s="7" t="s">
        <v>24</v>
      </c>
      <c r="F21" s="7">
        <v>0</v>
      </c>
      <c r="G21" s="7">
        <v>2023</v>
      </c>
      <c r="H21" s="7">
        <v>0</v>
      </c>
      <c r="I21" s="7"/>
      <c r="J21" s="7"/>
      <c r="K21" s="8">
        <v>46023</v>
      </c>
      <c r="L21" s="7" t="s">
        <v>25</v>
      </c>
      <c r="M21" s="7"/>
      <c r="N21" s="7"/>
      <c r="O21" s="9"/>
      <c r="P21" s="9"/>
      <c r="Q21" s="9"/>
      <c r="R21" s="9">
        <v>0</v>
      </c>
      <c r="S21" s="9">
        <v>0</v>
      </c>
      <c r="T21" s="9">
        <v>0</v>
      </c>
      <c r="U21" s="9">
        <v>0</v>
      </c>
      <c r="V21" s="9">
        <v>0</v>
      </c>
    </row>
    <row r="22" spans="1:22" x14ac:dyDescent="0.25">
      <c r="A22" s="7" t="s">
        <v>22</v>
      </c>
      <c r="B22" s="7">
        <v>1221</v>
      </c>
      <c r="C22" s="7" t="s">
        <v>23</v>
      </c>
      <c r="D22" s="7">
        <v>639278607</v>
      </c>
      <c r="E22" s="7" t="s">
        <v>24</v>
      </c>
      <c r="F22" s="7">
        <v>0</v>
      </c>
      <c r="G22" s="7">
        <v>2023</v>
      </c>
      <c r="H22" s="7">
        <v>1833353</v>
      </c>
      <c r="I22" s="8">
        <v>45022</v>
      </c>
      <c r="J22" s="7" t="s">
        <v>26</v>
      </c>
      <c r="K22" s="8">
        <v>46023</v>
      </c>
      <c r="L22" s="7" t="s">
        <v>25</v>
      </c>
      <c r="M22" s="7" t="s">
        <v>27</v>
      </c>
      <c r="N22" s="7" t="s">
        <v>49</v>
      </c>
      <c r="O22" s="7" t="s">
        <v>29</v>
      </c>
      <c r="P22" s="7" t="s">
        <v>30</v>
      </c>
      <c r="Q22" s="9"/>
      <c r="R22" s="9">
        <v>0</v>
      </c>
      <c r="S22" s="9">
        <v>0</v>
      </c>
      <c r="T22" s="9">
        <v>0</v>
      </c>
      <c r="U22" s="9">
        <v>0</v>
      </c>
      <c r="V22" s="9">
        <v>0</v>
      </c>
    </row>
    <row r="23" spans="1:22" x14ac:dyDescent="0.25">
      <c r="A23" s="7" t="s">
        <v>22</v>
      </c>
      <c r="B23" s="7">
        <v>1221</v>
      </c>
      <c r="C23" s="7" t="s">
        <v>23</v>
      </c>
      <c r="D23" s="7">
        <v>639278607</v>
      </c>
      <c r="E23" s="7" t="s">
        <v>24</v>
      </c>
      <c r="F23" s="7">
        <v>0</v>
      </c>
      <c r="G23" s="7">
        <v>2023</v>
      </c>
      <c r="H23" s="7">
        <v>1833707</v>
      </c>
      <c r="I23" s="8">
        <v>45049</v>
      </c>
      <c r="J23" s="7" t="s">
        <v>26</v>
      </c>
      <c r="K23" s="8">
        <v>46023</v>
      </c>
      <c r="L23" s="7" t="s">
        <v>25</v>
      </c>
      <c r="M23" s="7" t="s">
        <v>27</v>
      </c>
      <c r="N23" s="7" t="s">
        <v>50</v>
      </c>
      <c r="O23" s="7" t="s">
        <v>29</v>
      </c>
      <c r="P23" s="7" t="s">
        <v>30</v>
      </c>
      <c r="Q23" s="9"/>
      <c r="R23" s="10">
        <v>5777.27</v>
      </c>
      <c r="S23" s="9">
        <v>0</v>
      </c>
      <c r="T23" s="10">
        <v>3272.81</v>
      </c>
      <c r="U23" s="10">
        <v>2500</v>
      </c>
      <c r="V23" s="10">
        <v>6587.81</v>
      </c>
    </row>
    <row r="24" spans="1:22" x14ac:dyDescent="0.25">
      <c r="A24" s="7"/>
      <c r="B24" s="7"/>
      <c r="C24" s="7"/>
      <c r="D24" s="7"/>
      <c r="E24" s="7"/>
      <c r="F24" s="7"/>
      <c r="G24" s="12" t="s">
        <v>65</v>
      </c>
      <c r="H24" s="7"/>
      <c r="I24" s="8"/>
      <c r="J24" s="7"/>
      <c r="K24" s="8"/>
      <c r="L24" s="7"/>
      <c r="M24" s="7"/>
      <c r="N24" s="7"/>
      <c r="O24" s="9"/>
      <c r="P24" s="9"/>
      <c r="Q24" s="9"/>
      <c r="R24" s="10">
        <f t="shared" ref="R24:V24" si="3">SUBTOTAL(9,R21:R23)</f>
        <v>5777.27</v>
      </c>
      <c r="S24" s="9">
        <f t="shared" si="3"/>
        <v>0</v>
      </c>
      <c r="T24" s="10">
        <f t="shared" si="3"/>
        <v>3272.81</v>
      </c>
      <c r="U24" s="10">
        <f t="shared" si="3"/>
        <v>2500</v>
      </c>
      <c r="V24" s="10">
        <f t="shared" si="3"/>
        <v>6587.81</v>
      </c>
    </row>
    <row r="25" spans="1:22" x14ac:dyDescent="0.25">
      <c r="A25" s="7" t="s">
        <v>22</v>
      </c>
      <c r="B25" s="7">
        <v>1221</v>
      </c>
      <c r="C25" s="7" t="s">
        <v>23</v>
      </c>
      <c r="D25" s="7">
        <v>639278607</v>
      </c>
      <c r="E25" s="7" t="s">
        <v>24</v>
      </c>
      <c r="F25" s="7">
        <v>0</v>
      </c>
      <c r="G25" s="7">
        <v>2024</v>
      </c>
      <c r="H25" s="7">
        <v>0</v>
      </c>
      <c r="I25" s="7"/>
      <c r="J25" s="7"/>
      <c r="K25" s="8">
        <v>46023</v>
      </c>
      <c r="L25" s="7" t="s">
        <v>25</v>
      </c>
      <c r="M25" s="7"/>
      <c r="N25" s="7"/>
      <c r="O25" s="9"/>
      <c r="P25" s="9"/>
      <c r="Q25" s="9"/>
      <c r="R25" s="9">
        <v>0</v>
      </c>
      <c r="S25" s="9">
        <v>0</v>
      </c>
      <c r="T25" s="9">
        <v>0</v>
      </c>
      <c r="U25" s="9">
        <v>0</v>
      </c>
      <c r="V25" s="9">
        <v>0</v>
      </c>
    </row>
    <row r="26" spans="1:22" ht="27" x14ac:dyDescent="0.25">
      <c r="A26" s="7" t="s">
        <v>22</v>
      </c>
      <c r="B26" s="7">
        <v>1221</v>
      </c>
      <c r="C26" s="7" t="s">
        <v>23</v>
      </c>
      <c r="D26" s="7">
        <v>639278607</v>
      </c>
      <c r="E26" s="7" t="s">
        <v>24</v>
      </c>
      <c r="F26" s="7">
        <v>0</v>
      </c>
      <c r="G26" s="7">
        <v>2024</v>
      </c>
      <c r="H26" s="7">
        <v>1867553</v>
      </c>
      <c r="I26" s="8">
        <v>45545</v>
      </c>
      <c r="J26" s="7" t="s">
        <v>26</v>
      </c>
      <c r="K26" s="8">
        <v>46023</v>
      </c>
      <c r="L26" s="7" t="s">
        <v>25</v>
      </c>
      <c r="M26" s="7" t="s">
        <v>51</v>
      </c>
      <c r="N26" s="7" t="s">
        <v>52</v>
      </c>
      <c r="O26" s="7" t="s">
        <v>53</v>
      </c>
      <c r="P26" s="7" t="s">
        <v>54</v>
      </c>
      <c r="Q26" s="9"/>
      <c r="R26" s="9">
        <v>0</v>
      </c>
      <c r="S26" s="9">
        <v>0</v>
      </c>
      <c r="T26" s="9">
        <v>0</v>
      </c>
      <c r="U26" s="9">
        <v>0</v>
      </c>
      <c r="V26" s="9">
        <v>0</v>
      </c>
    </row>
    <row r="27" spans="1:22" x14ac:dyDescent="0.25">
      <c r="A27" s="7"/>
      <c r="B27" s="7"/>
      <c r="C27" s="7"/>
      <c r="D27" s="7"/>
      <c r="E27" s="7"/>
      <c r="F27" s="7"/>
      <c r="G27" s="12" t="s">
        <v>66</v>
      </c>
      <c r="H27" s="7"/>
      <c r="I27" s="8"/>
      <c r="J27" s="7"/>
      <c r="K27" s="8"/>
      <c r="L27" s="7"/>
      <c r="M27" s="7"/>
      <c r="N27" s="7"/>
      <c r="O27" s="9"/>
      <c r="P27" s="9"/>
      <c r="Q27" s="9"/>
      <c r="R27" s="9">
        <f t="shared" ref="R27:V27" si="4">SUBTOTAL(9,R25:R26)</f>
        <v>0</v>
      </c>
      <c r="S27" s="9">
        <f t="shared" si="4"/>
        <v>0</v>
      </c>
      <c r="T27" s="9">
        <f t="shared" si="4"/>
        <v>0</v>
      </c>
      <c r="U27" s="9">
        <f t="shared" si="4"/>
        <v>0</v>
      </c>
      <c r="V27" s="9">
        <f t="shared" si="4"/>
        <v>0</v>
      </c>
    </row>
    <row r="28" spans="1:22" x14ac:dyDescent="0.25">
      <c r="A28" s="7" t="s">
        <v>22</v>
      </c>
      <c r="B28" s="7">
        <v>1221</v>
      </c>
      <c r="C28" s="7" t="s">
        <v>23</v>
      </c>
      <c r="D28" s="7">
        <v>639278607</v>
      </c>
      <c r="E28" s="7" t="s">
        <v>24</v>
      </c>
      <c r="F28" s="7">
        <v>0</v>
      </c>
      <c r="G28" s="7">
        <v>2025</v>
      </c>
      <c r="H28" s="7">
        <v>0</v>
      </c>
      <c r="I28" s="7"/>
      <c r="J28" s="7"/>
      <c r="K28" s="8">
        <v>46023</v>
      </c>
      <c r="L28" s="7" t="s">
        <v>25</v>
      </c>
      <c r="M28" s="7"/>
      <c r="N28" s="7"/>
      <c r="O28" s="9"/>
      <c r="P28" s="9"/>
      <c r="Q28" s="9"/>
      <c r="R28" s="9">
        <v>0</v>
      </c>
      <c r="S28" s="9">
        <v>0</v>
      </c>
      <c r="T28" s="9">
        <v>0</v>
      </c>
      <c r="U28" s="9">
        <v>0</v>
      </c>
      <c r="V28" s="9">
        <v>0</v>
      </c>
    </row>
    <row r="29" spans="1:22" x14ac:dyDescent="0.25">
      <c r="A29" s="7" t="s">
        <v>22</v>
      </c>
      <c r="B29" s="7">
        <v>1221</v>
      </c>
      <c r="C29" s="7" t="s">
        <v>23</v>
      </c>
      <c r="D29" s="7">
        <v>639278607</v>
      </c>
      <c r="E29" s="7" t="s">
        <v>24</v>
      </c>
      <c r="F29" s="7">
        <v>0</v>
      </c>
      <c r="G29" s="7">
        <v>2025</v>
      </c>
      <c r="H29" s="7">
        <v>1870183</v>
      </c>
      <c r="I29" s="8">
        <v>45715</v>
      </c>
      <c r="J29" s="7" t="s">
        <v>26</v>
      </c>
      <c r="K29" s="8">
        <v>46023</v>
      </c>
      <c r="L29" s="7" t="s">
        <v>25</v>
      </c>
      <c r="M29" s="7" t="s">
        <v>51</v>
      </c>
      <c r="N29" s="7" t="s">
        <v>55</v>
      </c>
      <c r="O29" s="7" t="s">
        <v>32</v>
      </c>
      <c r="P29" s="7" t="s">
        <v>33</v>
      </c>
      <c r="Q29" s="9"/>
      <c r="R29" s="9">
        <v>0</v>
      </c>
      <c r="S29" s="9">
        <v>0</v>
      </c>
      <c r="T29" s="9">
        <v>0</v>
      </c>
      <c r="U29" s="9">
        <v>0</v>
      </c>
      <c r="V29" s="9">
        <v>0</v>
      </c>
    </row>
    <row r="30" spans="1:22" ht="27" x14ac:dyDescent="0.25">
      <c r="A30" s="7" t="s">
        <v>22</v>
      </c>
      <c r="B30" s="7">
        <v>1221</v>
      </c>
      <c r="C30" s="7" t="s">
        <v>23</v>
      </c>
      <c r="D30" s="7">
        <v>639278607</v>
      </c>
      <c r="E30" s="7" t="s">
        <v>24</v>
      </c>
      <c r="F30" s="7">
        <v>0</v>
      </c>
      <c r="G30" s="7">
        <v>2025</v>
      </c>
      <c r="H30" s="7">
        <v>1870764</v>
      </c>
      <c r="I30" s="8">
        <v>45746</v>
      </c>
      <c r="J30" s="7" t="s">
        <v>56</v>
      </c>
      <c r="K30" s="8">
        <v>46023</v>
      </c>
      <c r="L30" s="7" t="s">
        <v>25</v>
      </c>
      <c r="M30" s="7" t="s">
        <v>57</v>
      </c>
      <c r="N30" s="7" t="s">
        <v>58</v>
      </c>
      <c r="O30" s="7" t="s">
        <v>32</v>
      </c>
      <c r="P30" s="7" t="s">
        <v>33</v>
      </c>
      <c r="Q30" s="9"/>
      <c r="R30" s="9">
        <v>0</v>
      </c>
      <c r="S30" s="10">
        <v>7000</v>
      </c>
      <c r="T30" s="9">
        <v>0</v>
      </c>
      <c r="U30" s="9">
        <v>0</v>
      </c>
      <c r="V30" s="9">
        <v>0</v>
      </c>
    </row>
    <row r="31" spans="1:22" ht="27.75" thickBot="1" x14ac:dyDescent="0.3">
      <c r="A31" s="13" t="s">
        <v>22</v>
      </c>
      <c r="B31" s="13">
        <v>1221</v>
      </c>
      <c r="C31" s="13" t="s">
        <v>23</v>
      </c>
      <c r="D31" s="13">
        <v>639278607</v>
      </c>
      <c r="E31" s="13" t="s">
        <v>24</v>
      </c>
      <c r="F31" s="13">
        <v>0</v>
      </c>
      <c r="G31" s="13">
        <v>2025</v>
      </c>
      <c r="H31" s="13">
        <v>1880616</v>
      </c>
      <c r="I31" s="14">
        <v>45803</v>
      </c>
      <c r="J31" s="13" t="s">
        <v>56</v>
      </c>
      <c r="K31" s="14">
        <v>46023</v>
      </c>
      <c r="L31" s="13" t="s">
        <v>25</v>
      </c>
      <c r="M31" s="13" t="s">
        <v>57</v>
      </c>
      <c r="N31" s="13" t="s">
        <v>59</v>
      </c>
      <c r="O31" s="13" t="s">
        <v>29</v>
      </c>
      <c r="P31" s="13" t="s">
        <v>30</v>
      </c>
      <c r="Q31" s="15"/>
      <c r="R31" s="15">
        <v>0</v>
      </c>
      <c r="S31" s="16">
        <v>26000</v>
      </c>
      <c r="T31" s="15">
        <v>0</v>
      </c>
      <c r="U31" s="15">
        <v>0</v>
      </c>
      <c r="V31" s="15">
        <v>0</v>
      </c>
    </row>
    <row r="32" spans="1:22" x14ac:dyDescent="0.25">
      <c r="A32" s="1"/>
      <c r="B32" s="1"/>
      <c r="C32" s="1"/>
      <c r="D32" s="1"/>
      <c r="E32" s="1"/>
      <c r="F32" s="1"/>
      <c r="G32" s="17" t="s">
        <v>67</v>
      </c>
      <c r="H32" s="1"/>
      <c r="I32" s="6"/>
      <c r="J32" s="1"/>
      <c r="K32" s="6"/>
      <c r="L32" s="1"/>
      <c r="M32" s="1"/>
      <c r="N32" s="1"/>
      <c r="O32" s="3"/>
      <c r="P32" s="3"/>
      <c r="Q32" s="3"/>
      <c r="R32" s="3">
        <f t="shared" ref="R32:V32" si="5">SUBTOTAL(9,R28:R31)</f>
        <v>0</v>
      </c>
      <c r="S32" s="18">
        <f t="shared" si="5"/>
        <v>33000</v>
      </c>
      <c r="T32" s="3">
        <f t="shared" si="5"/>
        <v>0</v>
      </c>
      <c r="U32" s="3">
        <f t="shared" si="5"/>
        <v>0</v>
      </c>
      <c r="V32" s="3">
        <f t="shared" si="5"/>
        <v>0</v>
      </c>
    </row>
    <row r="33" spans="1:22" x14ac:dyDescent="0.25">
      <c r="A33" s="1"/>
      <c r="B33" s="1"/>
      <c r="C33" s="1"/>
      <c r="D33" s="1"/>
      <c r="E33" s="1"/>
      <c r="F33" s="1"/>
      <c r="G33" s="17" t="s">
        <v>60</v>
      </c>
      <c r="H33" s="1"/>
      <c r="I33" s="6"/>
      <c r="J33" s="1"/>
      <c r="K33" s="6"/>
      <c r="L33" s="1"/>
      <c r="M33" s="1"/>
      <c r="N33" s="1"/>
      <c r="O33" s="3"/>
      <c r="P33" s="3"/>
      <c r="Q33" s="3"/>
      <c r="R33" s="18">
        <f t="shared" ref="R33:V33" si="6">SUBTOTAL(9,R4:R31)</f>
        <v>106206.58</v>
      </c>
      <c r="S33" s="18">
        <f t="shared" si="6"/>
        <v>33000</v>
      </c>
      <c r="T33" s="18">
        <f t="shared" si="6"/>
        <v>12720.92</v>
      </c>
      <c r="U33" s="18">
        <f t="shared" si="6"/>
        <v>15000</v>
      </c>
      <c r="V33" s="18">
        <f t="shared" si="6"/>
        <v>104856.96999999999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Charanjeet Kaur</dc:creator>
  <cp:lastModifiedBy>Roland van der Burgt</cp:lastModifiedBy>
  <dcterms:created xsi:type="dcterms:W3CDTF">2025-10-23T05:23:24Z</dcterms:created>
  <dcterms:modified xsi:type="dcterms:W3CDTF">2025-10-23T10:53:32Z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2025-10-23T05:25:44Z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5d122415-472f-4050-a407-f3b91f3775d3</vt:lpwstr>
  </property>
  <property fmtid="{D5CDD505-2E9C-101B-9397-08002B2CF9AE}" pid="8" name="MSIP_Label_9043f10a-881e-4653-a55e-02ca2cc829dc_ContentBits">
    <vt:lpwstr>0</vt:lpwstr>
  </property>
  <property fmtid="{D5CDD505-2E9C-101B-9397-08002B2CF9AE}" pid="9" name="MSIP_Label_9043f10a-881e-4653-a55e-02ca2cc829dc_Tag">
    <vt:lpwstr>10, 3, 0, 1</vt:lpwstr>
  </property>
</Properties>
</file>