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tichtingrijk.sharepoint.com/sites/GEZ202412PRJ-2400318TrapliftenIJmond/Gedeelde documenten/Trapliften IJmond/05. Aanbestedingsdoc. en bijlagen/"/>
    </mc:Choice>
  </mc:AlternateContent>
  <xr:revisionPtr revIDLastSave="33" documentId="13_ncr:1_{6F357E1C-7B12-4E70-AB7B-A1F79147E8D8}" xr6:coauthVersionLast="47" xr6:coauthVersionMax="47" xr10:uidLastSave="{02B02BF4-5E99-4B24-8795-5EDB2ED7EBE6}"/>
  <bookViews>
    <workbookView xWindow="17183" yWindow="-6870" windowWidth="28994" windowHeight="15675" xr2:uid="{325A22C0-7EB6-4BF9-9294-F5B3D816376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 l="1"/>
  <c r="C26" i="1"/>
  <c r="C25" i="1"/>
  <c r="D23" i="1"/>
  <c r="D24" i="1"/>
  <c r="D25" i="1"/>
  <c r="D26" i="1"/>
  <c r="D27" i="1"/>
  <c r="C29" i="1"/>
  <c r="E14" i="1" l="1"/>
  <c r="E15" i="1"/>
  <c r="E16" i="1"/>
  <c r="E10" i="1" l="1"/>
  <c r="E11" i="1"/>
  <c r="E12" i="1"/>
  <c r="E13" i="1"/>
  <c r="E9" i="1"/>
  <c r="E18" i="1" l="1"/>
  <c r="C30" i="1" s="1"/>
  <c r="C31" i="1" s="1"/>
</calcChain>
</file>

<file path=xl/sharedStrings.xml><?xml version="1.0" encoding="utf-8"?>
<sst xmlns="http://schemas.openxmlformats.org/spreadsheetml/2006/main" count="52" uniqueCount="49">
  <si>
    <t>BIJLAGE D TARIEVENBLAD</t>
  </si>
  <si>
    <t>Europese aanbesteding voor aanschaf, installatie en onderhoud van trapliften</t>
  </si>
  <si>
    <r>
      <t xml:space="preserve">
U dient </t>
    </r>
    <r>
      <rPr>
        <u/>
        <sz val="10"/>
        <color theme="1"/>
        <rFont val="Verdana"/>
        <family val="2"/>
      </rPr>
      <t>allèèn</t>
    </r>
    <r>
      <rPr>
        <sz val="10"/>
        <color theme="1"/>
        <rFont val="Verdana"/>
        <family val="2"/>
      </rPr>
      <t xml:space="preserve"> de witte cellen in te vullen.
De prijs dient exclusief BTW te worden aangeboden. 
Dit dient een All-in prijs te zijn. 
De genoemde aantalen in het prijzenblad zijn indicatief, bedoelt om tot een reëele inschrijfprijs te komen. U kunt hieraan geen rechten ontlenen.
</t>
    </r>
  </si>
  <si>
    <t>In te vullen door inschrijver</t>
  </si>
  <si>
    <t>Standaard accesoires</t>
  </si>
  <si>
    <t>Productcategorie</t>
  </si>
  <si>
    <t>Indicatieve jaarlijkse afname</t>
  </si>
  <si>
    <t>All-in prijs per product</t>
  </si>
  <si>
    <t>Totalen</t>
  </si>
  <si>
    <t>a. Uitvoering voor een rechte traplift</t>
  </si>
  <si>
    <t>b. Uitvoering voor een rechte traplift met uitloop</t>
  </si>
  <si>
    <t>c. Uitvoering voor een trap met 1 bocht</t>
  </si>
  <si>
    <t>d. Uitvoering voor een trap met 2 bochten</t>
  </si>
  <si>
    <t>e. Uitvoering aan de binnenzijde van de trap</t>
  </si>
  <si>
    <t>Extra oplaadpunt</t>
  </si>
  <si>
    <t>Horizontale railuitloop op de verdiepingsvloer</t>
  </si>
  <si>
    <t xml:space="preserve">Inklapbare- of uitschuifbare uitloop t.b.v. vrij houden doorgang onderaan trap </t>
  </si>
  <si>
    <t>Totale fictieve aanschafprijs</t>
  </si>
  <si>
    <r>
      <rPr>
        <b/>
        <sz val="10"/>
        <color rgb="FF000000"/>
        <rFont val="Verdana"/>
      </rPr>
      <t xml:space="preserve">Onderhoud
</t>
    </r>
    <r>
      <rPr>
        <sz val="10"/>
        <color rgb="FF000000"/>
        <rFont val="Verdana"/>
      </rPr>
      <t xml:space="preserve">LET OP: Onderhoudsprijs dient te worden gegeven per stuk per type traplift. 
LET OP: Opdrachtnemer hanteert All-in prijs per type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opdrachtnemer biedt op elke geleverde traplift garantie.
</t>
    </r>
  </si>
  <si>
    <t>Indicatie aantal</t>
  </si>
  <si>
    <t>Per product 15 jaar</t>
  </si>
  <si>
    <t>Jaar 1</t>
  </si>
  <si>
    <t>Jaar 2</t>
  </si>
  <si>
    <t>Jaar 3</t>
  </si>
  <si>
    <t>Jaar 4</t>
  </si>
  <si>
    <t>Jaar 5</t>
  </si>
  <si>
    <t>Jaar 6</t>
  </si>
  <si>
    <t>Jaar 7</t>
  </si>
  <si>
    <t>Jaar 8</t>
  </si>
  <si>
    <t>Jaar 9</t>
  </si>
  <si>
    <t>Jaar 10</t>
  </si>
  <si>
    <t>Jaar 11</t>
  </si>
  <si>
    <t>Jaar 12</t>
  </si>
  <si>
    <t>Jaar 13</t>
  </si>
  <si>
    <t>Jaar 14</t>
  </si>
  <si>
    <t>Jaar 15</t>
  </si>
  <si>
    <t>Rechte traplift</t>
  </si>
  <si>
    <t>Rechte traplift met uitloop</t>
  </si>
  <si>
    <t>Rechte traplift met uitloop met 1 bocht</t>
  </si>
  <si>
    <t>Rechte traplift met uitloop met 2 bochten</t>
  </si>
  <si>
    <t>Traplift aan de binnenzijde van een trap</t>
  </si>
  <si>
    <t>Totaal fictief 15 jaar onderhoud o.b.v. indicatie aantal exclusief indexering</t>
  </si>
  <si>
    <t>Totale inschrijfprijs (in Euro's, excl BTW)</t>
  </si>
  <si>
    <t>Organisatie:</t>
  </si>
  <si>
    <t>Naam:</t>
  </si>
  <si>
    <t>Functie:</t>
  </si>
  <si>
    <t>Datum:</t>
  </si>
  <si>
    <t>Let op! Rechtsgeldige ondertekening op Bijlage B Algemene verklaring</t>
  </si>
  <si>
    <r>
      <rPr>
        <b/>
        <sz val="10"/>
        <color rgb="FF000000"/>
        <rFont val="Verdana"/>
      </rPr>
      <t xml:space="preserve">
Aanschaf en installatie
</t>
    </r>
    <r>
      <rPr>
        <sz val="10"/>
        <color rgb="FF000000"/>
        <rFont val="Verdana"/>
      </rPr>
      <t>LET OP: Opdrachtnemer hanteert All-in prijs per type traplift.
Onder de All-in prijs vallen de volgende kosten:
1. Voorrijkosten.
2. Passing en inmeten.
3. Eventueel verwijderen van aanwezige trapleuning.
4. Het plaatsen van een wandcontactdoos/stroomvoorziening.
5. Montage.
6. Bevestigingsmiddelen.
7. Arbeid.
8. Toeslagen.
9. Instructie.
10. Vervangende traplift bij reparatie (indien van toepassing).
11. Demontage.
12. U garandeert geen aanvullende kosten in rekening te brengen.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</si>
</sst>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8"/>
      <name val="Calibri"/>
      <family val="2"/>
      <scheme val="minor"/>
    </font>
    <font>
      <sz val="11"/>
      <color theme="0"/>
      <name val="Calibri"/>
      <family val="2"/>
      <scheme val="minor"/>
    </font>
    <font>
      <b/>
      <sz val="10"/>
      <color theme="0"/>
      <name val="Verdana"/>
      <family val="2"/>
    </font>
    <font>
      <u/>
      <sz val="10"/>
      <color theme="1"/>
      <name val="Verdana"/>
      <family val="2"/>
    </font>
    <font>
      <sz val="10"/>
      <color rgb="FF000000"/>
      <name val="Verdana"/>
    </font>
    <font>
      <b/>
      <sz val="10"/>
      <color rgb="FF000000"/>
      <name val="Verdana"/>
    </font>
  </fonts>
  <fills count="5">
    <fill>
      <patternFill patternType="none"/>
    </fill>
    <fill>
      <patternFill patternType="gray125"/>
    </fill>
    <fill>
      <patternFill patternType="solid">
        <fgColor rgb="FFC8E379"/>
        <bgColor indexed="64"/>
      </patternFill>
    </fill>
    <fill>
      <patternFill patternType="solid">
        <fgColor theme="9" tint="-0.249977111117893"/>
        <bgColor indexed="64"/>
      </patternFill>
    </fill>
    <fill>
      <patternFill patternType="solid">
        <fgColor rgb="FFFF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75">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2" fillId="0" borderId="6" xfId="0" applyFont="1" applyBorder="1"/>
    <xf numFmtId="0" fontId="2" fillId="0" borderId="0" xfId="0" applyFont="1" applyAlignment="1">
      <alignment horizontal="center"/>
    </xf>
    <xf numFmtId="164" fontId="2" fillId="0" borderId="12" xfId="0" applyNumberFormat="1" applyFont="1" applyBorder="1" applyAlignment="1">
      <alignment horizontal="center"/>
    </xf>
    <xf numFmtId="0" fontId="2" fillId="2" borderId="1" xfId="0" applyFont="1" applyFill="1" applyBorder="1" applyAlignment="1">
      <alignment horizontal="center"/>
    </xf>
    <xf numFmtId="164" fontId="2" fillId="0" borderId="1" xfId="0" applyNumberFormat="1" applyFont="1" applyBorder="1" applyAlignment="1">
      <alignment horizontal="center"/>
    </xf>
    <xf numFmtId="0" fontId="3" fillId="2" borderId="7" xfId="0" applyFont="1" applyFill="1" applyBorder="1"/>
    <xf numFmtId="0" fontId="3" fillId="2" borderId="14" xfId="0" applyFont="1" applyFill="1" applyBorder="1" applyAlignment="1">
      <alignment horizontal="center"/>
    </xf>
    <xf numFmtId="0" fontId="2" fillId="2" borderId="9" xfId="0" applyFont="1" applyFill="1" applyBorder="1"/>
    <xf numFmtId="164" fontId="2" fillId="2" borderId="10" xfId="0" applyNumberFormat="1" applyFont="1" applyFill="1" applyBorder="1" applyAlignment="1">
      <alignment horizontal="center"/>
    </xf>
    <xf numFmtId="0" fontId="3" fillId="2" borderId="15" xfId="0" applyFont="1" applyFill="1" applyBorder="1"/>
    <xf numFmtId="0" fontId="2" fillId="2" borderId="16" xfId="0" applyFont="1" applyFill="1" applyBorder="1"/>
    <xf numFmtId="164" fontId="2" fillId="2" borderId="17" xfId="0" applyNumberFormat="1" applyFont="1" applyFill="1" applyBorder="1" applyAlignment="1">
      <alignment horizontal="center"/>
    </xf>
    <xf numFmtId="0" fontId="3" fillId="2" borderId="9" xfId="0" applyFont="1" applyFill="1" applyBorder="1"/>
    <xf numFmtId="0" fontId="3" fillId="2" borderId="22" xfId="0" applyFont="1" applyFill="1" applyBorder="1"/>
    <xf numFmtId="0" fontId="2" fillId="2" borderId="18" xfId="0" applyFont="1" applyFill="1" applyBorder="1" applyAlignment="1">
      <alignment horizontal="right"/>
    </xf>
    <xf numFmtId="0" fontId="2" fillId="2" borderId="9" xfId="0" applyFont="1" applyFill="1" applyBorder="1" applyAlignment="1">
      <alignment wrapText="1"/>
    </xf>
    <xf numFmtId="0" fontId="2" fillId="2" borderId="1" xfId="0" applyFont="1" applyFill="1" applyBorder="1" applyAlignment="1">
      <alignment horizontal="center" vertical="center"/>
    </xf>
    <xf numFmtId="164" fontId="2" fillId="0" borderId="1" xfId="0" applyNumberFormat="1" applyFont="1" applyBorder="1" applyAlignment="1">
      <alignment horizontal="center" vertical="center"/>
    </xf>
    <xf numFmtId="164" fontId="2" fillId="2" borderId="10" xfId="0" applyNumberFormat="1" applyFont="1" applyFill="1" applyBorder="1" applyAlignment="1">
      <alignment horizontal="center" vertical="center"/>
    </xf>
    <xf numFmtId="0" fontId="3" fillId="2" borderId="8" xfId="0" applyFont="1" applyFill="1" applyBorder="1" applyAlignment="1">
      <alignment horizontal="center"/>
    </xf>
    <xf numFmtId="0" fontId="3" fillId="2" borderId="14" xfId="0" applyFont="1" applyFill="1" applyBorder="1" applyAlignment="1">
      <alignment horizontal="center" wrapText="1"/>
    </xf>
    <xf numFmtId="164" fontId="2" fillId="0" borderId="10" xfId="0" applyNumberFormat="1" applyFont="1" applyBorder="1" applyAlignment="1">
      <alignment horizontal="center"/>
    </xf>
    <xf numFmtId="0" fontId="2" fillId="0" borderId="12" xfId="0" applyFont="1" applyBorder="1"/>
    <xf numFmtId="0" fontId="2" fillId="0" borderId="13" xfId="0" applyFont="1" applyBorder="1"/>
    <xf numFmtId="0" fontId="2" fillId="0" borderId="5" xfId="0" applyFont="1" applyBorder="1"/>
    <xf numFmtId="0" fontId="3" fillId="2" borderId="4" xfId="0" applyFont="1" applyFill="1" applyBorder="1" applyAlignment="1">
      <alignment wrapText="1"/>
    </xf>
    <xf numFmtId="164" fontId="2" fillId="2" borderId="26" xfId="0" applyNumberFormat="1" applyFont="1" applyFill="1" applyBorder="1" applyAlignment="1">
      <alignment horizontal="center"/>
    </xf>
    <xf numFmtId="164" fontId="2" fillId="2" borderId="25" xfId="0" applyNumberFormat="1" applyFont="1" applyFill="1" applyBorder="1" applyAlignment="1">
      <alignment horizontal="center"/>
    </xf>
    <xf numFmtId="0" fontId="2" fillId="0" borderId="27" xfId="0" applyFont="1" applyBorder="1"/>
    <xf numFmtId="0" fontId="2" fillId="0" borderId="28" xfId="0" applyFont="1" applyBorder="1" applyAlignment="1">
      <alignment horizontal="center"/>
    </xf>
    <xf numFmtId="0" fontId="2" fillId="0" borderId="29" xfId="0" applyFont="1" applyBorder="1"/>
    <xf numFmtId="0" fontId="3" fillId="2" borderId="8" xfId="0" applyFont="1" applyFill="1" applyBorder="1" applyAlignment="1">
      <alignment horizontal="center" wrapText="1"/>
    </xf>
    <xf numFmtId="0" fontId="3" fillId="2" borderId="30" xfId="0" applyFont="1" applyFill="1" applyBorder="1" applyAlignment="1">
      <alignment horizontal="center" wrapText="1"/>
    </xf>
    <xf numFmtId="164" fontId="2" fillId="0" borderId="31" xfId="0" applyNumberFormat="1" applyFont="1" applyBorder="1" applyAlignment="1">
      <alignment horizontal="center"/>
    </xf>
    <xf numFmtId="164" fontId="3" fillId="2" borderId="21" xfId="0" applyNumberFormat="1" applyFont="1" applyFill="1" applyBorder="1" applyAlignment="1">
      <alignment horizontal="center"/>
    </xf>
    <xf numFmtId="0" fontId="3" fillId="2" borderId="32" xfId="0" applyFont="1" applyFill="1" applyBorder="1" applyAlignment="1">
      <alignment horizontal="center" wrapText="1"/>
    </xf>
    <xf numFmtId="164" fontId="2" fillId="0" borderId="27" xfId="0" applyNumberFormat="1" applyFont="1" applyBorder="1" applyAlignment="1">
      <alignment horizontal="center"/>
    </xf>
    <xf numFmtId="0" fontId="2" fillId="0" borderId="27" xfId="0" applyFont="1" applyBorder="1" applyAlignment="1">
      <alignment horizontal="center"/>
    </xf>
    <xf numFmtId="0" fontId="2" fillId="0" borderId="29" xfId="0" applyFont="1" applyBorder="1" applyAlignment="1">
      <alignment horizontal="center"/>
    </xf>
    <xf numFmtId="0" fontId="2" fillId="0" borderId="4" xfId="0" applyFont="1" applyBorder="1"/>
    <xf numFmtId="0" fontId="3" fillId="2" borderId="18"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2" fillId="0" borderId="18" xfId="0" applyFont="1" applyBorder="1" applyAlignment="1">
      <alignment vertical="center"/>
    </xf>
    <xf numFmtId="0" fontId="0" fillId="0" borderId="20" xfId="0" applyBorder="1" applyAlignment="1">
      <alignment vertical="center"/>
    </xf>
    <xf numFmtId="0" fontId="0" fillId="0" borderId="19" xfId="0" applyBorder="1" applyAlignment="1">
      <alignment vertical="center"/>
    </xf>
    <xf numFmtId="0" fontId="2" fillId="2" borderId="18"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8" fillId="2" borderId="18" xfId="0" applyFont="1" applyFill="1" applyBorder="1" applyAlignment="1">
      <alignment vertical="center" wrapText="1"/>
    </xf>
    <xf numFmtId="0" fontId="6" fillId="3" borderId="2" xfId="0" applyFont="1" applyFill="1" applyBorder="1" applyAlignment="1">
      <alignment vertical="center"/>
    </xf>
    <xf numFmtId="0" fontId="5" fillId="3" borderId="11" xfId="0" applyFont="1" applyFill="1" applyBorder="1" applyAlignment="1">
      <alignment vertical="center"/>
    </xf>
    <xf numFmtId="0" fontId="5" fillId="3" borderId="3" xfId="0" applyFont="1" applyFill="1" applyBorder="1" applyAlignment="1">
      <alignment vertical="center"/>
    </xf>
    <xf numFmtId="0" fontId="3" fillId="2" borderId="4" xfId="0" applyFont="1" applyFill="1" applyBorder="1" applyAlignment="1">
      <alignment vertical="center"/>
    </xf>
    <xf numFmtId="0" fontId="0" fillId="0" borderId="13" xfId="0" applyBorder="1" applyAlignment="1">
      <alignment vertical="center"/>
    </xf>
    <xf numFmtId="0" fontId="0" fillId="0" borderId="5" xfId="0" applyBorder="1" applyAlignment="1">
      <alignment vertical="center"/>
    </xf>
    <xf numFmtId="0" fontId="2" fillId="2" borderId="18" xfId="0" applyFont="1" applyFill="1" applyBorder="1" applyAlignment="1">
      <alignment vertical="center" wrapText="1"/>
    </xf>
    <xf numFmtId="0" fontId="0" fillId="0" borderId="20" xfId="0" applyBorder="1" applyAlignment="1">
      <alignment vertical="center" wrapText="1"/>
    </xf>
    <xf numFmtId="0" fontId="3" fillId="2" borderId="20" xfId="0" applyFont="1" applyFill="1" applyBorder="1" applyAlignment="1">
      <alignment horizontal="center"/>
    </xf>
    <xf numFmtId="0" fontId="1" fillId="0" borderId="19" xfId="0" applyFont="1" applyBorder="1" applyAlignment="1">
      <alignment horizontal="center"/>
    </xf>
    <xf numFmtId="0" fontId="8" fillId="2" borderId="18" xfId="0" applyFont="1" applyFill="1" applyBorder="1" applyAlignment="1">
      <alignment wrapText="1"/>
    </xf>
    <xf numFmtId="0" fontId="0" fillId="2" borderId="20" xfId="0" applyFill="1" applyBorder="1"/>
    <xf numFmtId="0" fontId="0" fillId="2" borderId="19" xfId="0" applyFill="1" applyBorder="1"/>
    <xf numFmtId="0" fontId="2" fillId="0" borderId="23" xfId="0" applyFont="1" applyBorder="1"/>
    <xf numFmtId="0" fontId="0" fillId="0" borderId="24" xfId="0" applyBorder="1"/>
    <xf numFmtId="0" fontId="2" fillId="0" borderId="1" xfId="0" applyFont="1" applyBorder="1"/>
    <xf numFmtId="0" fontId="0" fillId="0" borderId="10" xfId="0" applyBorder="1"/>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C8E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B187-DC5D-44A8-8EFC-F984A7982EFF}">
  <dimension ref="B1:S39"/>
  <sheetViews>
    <sheetView tabSelected="1" topLeftCell="A4" workbookViewId="0">
      <selection activeCell="B6" sqref="B6:D6"/>
    </sheetView>
  </sheetViews>
  <sheetFormatPr defaultColWidth="9.1796875" defaultRowHeight="13.5" x14ac:dyDescent="0.3"/>
  <cols>
    <col min="1" max="1" width="4.7265625" style="1" customWidth="1"/>
    <col min="2" max="2" width="53" style="1" customWidth="1"/>
    <col min="3" max="3" width="25.81640625" style="1" customWidth="1"/>
    <col min="4" max="4" width="21.453125" style="1" bestFit="1" customWidth="1"/>
    <col min="5" max="5" width="15.54296875" style="1" customWidth="1"/>
    <col min="6" max="16384" width="9.1796875" style="1"/>
  </cols>
  <sheetData>
    <row r="1" spans="2:11" s="4" customFormat="1" ht="17.25" customHeight="1" x14ac:dyDescent="0.35">
      <c r="B1" s="55" t="s">
        <v>0</v>
      </c>
      <c r="C1" s="56"/>
      <c r="D1" s="57"/>
    </row>
    <row r="2" spans="2:11" s="4" customFormat="1" ht="21" customHeight="1" thickBot="1" x14ac:dyDescent="0.4">
      <c r="B2" s="58" t="s">
        <v>1</v>
      </c>
      <c r="C2" s="59"/>
      <c r="D2" s="60"/>
    </row>
    <row r="3" spans="2:11" ht="14" thickBot="1" x14ac:dyDescent="0.35"/>
    <row r="4" spans="2:11" s="3" customFormat="1" ht="102.75" customHeight="1" thickBot="1" x14ac:dyDescent="0.4">
      <c r="B4" s="61" t="s">
        <v>2</v>
      </c>
      <c r="C4" s="62"/>
      <c r="D4" s="50"/>
    </row>
    <row r="5" spans="2:11" ht="27" customHeight="1" thickBot="1" x14ac:dyDescent="0.35">
      <c r="F5" s="51"/>
      <c r="G5" s="52"/>
      <c r="H5" s="53"/>
      <c r="I5" s="45" t="s">
        <v>3</v>
      </c>
      <c r="J5" s="46"/>
      <c r="K5" s="47"/>
    </row>
    <row r="6" spans="2:11" s="2" customFormat="1" ht="239.25" customHeight="1" thickBot="1" x14ac:dyDescent="0.4">
      <c r="B6" s="54" t="s">
        <v>48</v>
      </c>
      <c r="C6" s="49"/>
      <c r="D6" s="50"/>
      <c r="F6" s="45" t="s">
        <v>4</v>
      </c>
      <c r="G6" s="46" t="s">
        <v>3</v>
      </c>
      <c r="H6" s="47"/>
      <c r="I6" s="48"/>
      <c r="J6" s="49"/>
      <c r="K6" s="50"/>
    </row>
    <row r="7" spans="2:11" ht="14" thickBot="1" x14ac:dyDescent="0.35"/>
    <row r="8" spans="2:11" ht="27" x14ac:dyDescent="0.3">
      <c r="B8" s="10" t="s">
        <v>5</v>
      </c>
      <c r="C8" s="25" t="s">
        <v>6</v>
      </c>
      <c r="D8" s="25" t="s">
        <v>7</v>
      </c>
      <c r="E8" s="24" t="s">
        <v>8</v>
      </c>
    </row>
    <row r="9" spans="2:11" x14ac:dyDescent="0.3">
      <c r="B9" s="12" t="s">
        <v>9</v>
      </c>
      <c r="C9" s="8">
        <v>1</v>
      </c>
      <c r="D9" s="9">
        <v>0</v>
      </c>
      <c r="E9" s="13">
        <f>C9*D9</f>
        <v>0</v>
      </c>
    </row>
    <row r="10" spans="2:11" x14ac:dyDescent="0.3">
      <c r="B10" s="12" t="s">
        <v>10</v>
      </c>
      <c r="C10" s="8">
        <v>5</v>
      </c>
      <c r="D10" s="9">
        <v>0</v>
      </c>
      <c r="E10" s="13">
        <f t="shared" ref="E10:E13" si="0">C10*D10</f>
        <v>0</v>
      </c>
    </row>
    <row r="11" spans="2:11" x14ac:dyDescent="0.3">
      <c r="B11" s="12" t="s">
        <v>11</v>
      </c>
      <c r="C11" s="8">
        <v>46</v>
      </c>
      <c r="D11" s="9">
        <v>0</v>
      </c>
      <c r="E11" s="13">
        <f t="shared" si="0"/>
        <v>0</v>
      </c>
    </row>
    <row r="12" spans="2:11" x14ac:dyDescent="0.3">
      <c r="B12" s="12" t="s">
        <v>12</v>
      </c>
      <c r="C12" s="8">
        <v>52</v>
      </c>
      <c r="D12" s="9">
        <v>0</v>
      </c>
      <c r="E12" s="13">
        <f t="shared" si="0"/>
        <v>0</v>
      </c>
    </row>
    <row r="13" spans="2:11" x14ac:dyDescent="0.3">
      <c r="B13" s="12" t="s">
        <v>13</v>
      </c>
      <c r="C13" s="8">
        <v>15</v>
      </c>
      <c r="D13" s="9">
        <v>0</v>
      </c>
      <c r="E13" s="13">
        <f t="shared" si="0"/>
        <v>0</v>
      </c>
    </row>
    <row r="14" spans="2:11" x14ac:dyDescent="0.3">
      <c r="B14" s="12" t="s">
        <v>14</v>
      </c>
      <c r="C14" s="8">
        <v>5</v>
      </c>
      <c r="D14" s="9">
        <v>0</v>
      </c>
      <c r="E14" s="13">
        <f t="shared" ref="E14:E16" si="1">C14*D14</f>
        <v>0</v>
      </c>
    </row>
    <row r="15" spans="2:11" x14ac:dyDescent="0.3">
      <c r="B15" s="12" t="s">
        <v>15</v>
      </c>
      <c r="C15" s="8">
        <v>5</v>
      </c>
      <c r="D15" s="9">
        <v>0</v>
      </c>
      <c r="E15" s="13">
        <f t="shared" si="1"/>
        <v>0</v>
      </c>
    </row>
    <row r="16" spans="2:11" ht="27" x14ac:dyDescent="0.3">
      <c r="B16" s="20" t="s">
        <v>16</v>
      </c>
      <c r="C16" s="21">
        <v>5</v>
      </c>
      <c r="D16" s="22">
        <v>0</v>
      </c>
      <c r="E16" s="23">
        <f t="shared" si="1"/>
        <v>0</v>
      </c>
    </row>
    <row r="17" spans="2:19" x14ac:dyDescent="0.3">
      <c r="B17" s="5"/>
      <c r="C17" s="6"/>
      <c r="E17" s="7"/>
    </row>
    <row r="18" spans="2:19" ht="14" thickBot="1" x14ac:dyDescent="0.35">
      <c r="B18" s="14" t="s">
        <v>17</v>
      </c>
      <c r="C18" s="15"/>
      <c r="D18" s="15"/>
      <c r="E18" s="16">
        <f>SUM(E9:E13)</f>
        <v>0</v>
      </c>
    </row>
    <row r="19" spans="2:19" ht="14" thickBot="1" x14ac:dyDescent="0.35"/>
    <row r="20" spans="2:19" ht="171.75" customHeight="1" thickBot="1" x14ac:dyDescent="0.4">
      <c r="B20" s="65" t="s">
        <v>18</v>
      </c>
      <c r="C20" s="66"/>
      <c r="D20" s="67"/>
    </row>
    <row r="22" spans="2:19" x14ac:dyDescent="0.3">
      <c r="B22" s="10" t="s">
        <v>5</v>
      </c>
      <c r="C22" s="11" t="s">
        <v>19</v>
      </c>
      <c r="D22" s="36" t="s">
        <v>20</v>
      </c>
      <c r="E22" s="40" t="s">
        <v>21</v>
      </c>
      <c r="F22" s="37" t="s">
        <v>22</v>
      </c>
      <c r="G22" s="37" t="s">
        <v>23</v>
      </c>
      <c r="H22" s="37" t="s">
        <v>24</v>
      </c>
      <c r="I22" s="37" t="s">
        <v>25</v>
      </c>
      <c r="J22" s="37" t="s">
        <v>26</v>
      </c>
      <c r="K22" s="37" t="s">
        <v>27</v>
      </c>
      <c r="L22" s="37" t="s">
        <v>28</v>
      </c>
      <c r="M22" s="37" t="s">
        <v>29</v>
      </c>
      <c r="N22" s="37" t="s">
        <v>30</v>
      </c>
      <c r="O22" s="37" t="s">
        <v>31</v>
      </c>
      <c r="P22" s="37" t="s">
        <v>32</v>
      </c>
      <c r="Q22" s="37" t="s">
        <v>33</v>
      </c>
      <c r="R22" s="37" t="s">
        <v>34</v>
      </c>
      <c r="S22" s="36" t="s">
        <v>35</v>
      </c>
    </row>
    <row r="23" spans="2:19" x14ac:dyDescent="0.3">
      <c r="B23" s="12" t="s">
        <v>36</v>
      </c>
      <c r="C23" s="8">
        <v>15</v>
      </c>
      <c r="D23" s="13">
        <f>SUM(E23:S23)</f>
        <v>0</v>
      </c>
      <c r="E23" s="41">
        <v>0</v>
      </c>
      <c r="F23" s="38">
        <v>0</v>
      </c>
      <c r="G23" s="38">
        <v>0</v>
      </c>
      <c r="H23" s="38">
        <v>0</v>
      </c>
      <c r="I23" s="38">
        <v>0</v>
      </c>
      <c r="J23" s="38">
        <v>0</v>
      </c>
      <c r="K23" s="38">
        <v>0</v>
      </c>
      <c r="L23" s="38">
        <v>0</v>
      </c>
      <c r="M23" s="38">
        <v>0</v>
      </c>
      <c r="N23" s="38">
        <v>0</v>
      </c>
      <c r="O23" s="38">
        <v>0</v>
      </c>
      <c r="P23" s="38">
        <v>0</v>
      </c>
      <c r="Q23" s="38">
        <v>0</v>
      </c>
      <c r="R23" s="38">
        <v>0</v>
      </c>
      <c r="S23" s="26">
        <v>0</v>
      </c>
    </row>
    <row r="24" spans="2:19" x14ac:dyDescent="0.3">
      <c r="B24" s="12" t="s">
        <v>37</v>
      </c>
      <c r="C24" s="8">
        <v>75</v>
      </c>
      <c r="D24" s="13">
        <f t="shared" ref="D24:D27" si="2">SUM(E24:S24)</f>
        <v>0</v>
      </c>
      <c r="E24" s="41">
        <v>0</v>
      </c>
      <c r="F24" s="38">
        <v>0</v>
      </c>
      <c r="G24" s="38">
        <v>0</v>
      </c>
      <c r="H24" s="38">
        <v>0</v>
      </c>
      <c r="I24" s="38">
        <v>0</v>
      </c>
      <c r="J24" s="38">
        <v>0</v>
      </c>
      <c r="K24" s="38">
        <v>0</v>
      </c>
      <c r="L24" s="38">
        <v>0</v>
      </c>
      <c r="M24" s="38">
        <v>0</v>
      </c>
      <c r="N24" s="38">
        <v>0</v>
      </c>
      <c r="O24" s="38">
        <v>0</v>
      </c>
      <c r="P24" s="38">
        <v>0</v>
      </c>
      <c r="Q24" s="38">
        <v>0</v>
      </c>
      <c r="R24" s="38">
        <v>0</v>
      </c>
      <c r="S24" s="26">
        <v>0</v>
      </c>
    </row>
    <row r="25" spans="2:19" x14ac:dyDescent="0.3">
      <c r="B25" s="12" t="s">
        <v>38</v>
      </c>
      <c r="C25" s="8">
        <f>15*46</f>
        <v>690</v>
      </c>
      <c r="D25" s="13">
        <f t="shared" si="2"/>
        <v>0</v>
      </c>
      <c r="E25" s="41">
        <v>0</v>
      </c>
      <c r="F25" s="38">
        <v>0</v>
      </c>
      <c r="G25" s="38">
        <v>0</v>
      </c>
      <c r="H25" s="38">
        <v>0</v>
      </c>
      <c r="I25" s="38">
        <v>0</v>
      </c>
      <c r="J25" s="38">
        <v>0</v>
      </c>
      <c r="K25" s="38">
        <v>0</v>
      </c>
      <c r="L25" s="38">
        <v>0</v>
      </c>
      <c r="M25" s="38">
        <v>0</v>
      </c>
      <c r="N25" s="38">
        <v>0</v>
      </c>
      <c r="O25" s="38">
        <v>0</v>
      </c>
      <c r="P25" s="38">
        <v>0</v>
      </c>
      <c r="Q25" s="38">
        <v>0</v>
      </c>
      <c r="R25" s="38">
        <v>0</v>
      </c>
      <c r="S25" s="26">
        <v>0</v>
      </c>
    </row>
    <row r="26" spans="2:19" x14ac:dyDescent="0.3">
      <c r="B26" s="12" t="s">
        <v>39</v>
      </c>
      <c r="C26" s="8">
        <f>15*52</f>
        <v>780</v>
      </c>
      <c r="D26" s="13">
        <f t="shared" si="2"/>
        <v>0</v>
      </c>
      <c r="E26" s="41">
        <v>0</v>
      </c>
      <c r="F26" s="38">
        <v>0</v>
      </c>
      <c r="G26" s="38">
        <v>0</v>
      </c>
      <c r="H26" s="38">
        <v>0</v>
      </c>
      <c r="I26" s="38">
        <v>0</v>
      </c>
      <c r="J26" s="38">
        <v>0</v>
      </c>
      <c r="K26" s="38">
        <v>0</v>
      </c>
      <c r="L26" s="38">
        <v>0</v>
      </c>
      <c r="M26" s="38">
        <v>0</v>
      </c>
      <c r="N26" s="38">
        <v>0</v>
      </c>
      <c r="O26" s="38">
        <v>0</v>
      </c>
      <c r="P26" s="38">
        <v>0</v>
      </c>
      <c r="Q26" s="38">
        <v>0</v>
      </c>
      <c r="R26" s="38">
        <v>0</v>
      </c>
      <c r="S26" s="26">
        <v>0</v>
      </c>
    </row>
    <row r="27" spans="2:19" x14ac:dyDescent="0.3">
      <c r="B27" s="12" t="s">
        <v>40</v>
      </c>
      <c r="C27" s="8">
        <f>15*15</f>
        <v>225</v>
      </c>
      <c r="D27" s="13">
        <f t="shared" si="2"/>
        <v>0</v>
      </c>
      <c r="E27" s="41">
        <v>0</v>
      </c>
      <c r="F27" s="38">
        <v>0</v>
      </c>
      <c r="G27" s="38">
        <v>0</v>
      </c>
      <c r="H27" s="38">
        <v>0</v>
      </c>
      <c r="I27" s="38">
        <v>0</v>
      </c>
      <c r="J27" s="38">
        <v>0</v>
      </c>
      <c r="K27" s="38">
        <v>0</v>
      </c>
      <c r="L27" s="38">
        <v>0</v>
      </c>
      <c r="M27" s="38">
        <v>0</v>
      </c>
      <c r="N27" s="38">
        <v>0</v>
      </c>
      <c r="O27" s="38">
        <v>0</v>
      </c>
      <c r="P27" s="38">
        <v>0</v>
      </c>
      <c r="Q27" s="38">
        <v>0</v>
      </c>
      <c r="R27" s="38">
        <v>0</v>
      </c>
      <c r="S27" s="26">
        <v>0</v>
      </c>
    </row>
    <row r="28" spans="2:19" x14ac:dyDescent="0.3">
      <c r="B28" s="33"/>
      <c r="C28" s="34"/>
      <c r="D28" s="35"/>
      <c r="E28" s="42"/>
      <c r="F28" s="34"/>
      <c r="G28" s="34"/>
      <c r="H28" s="34"/>
      <c r="I28" s="34"/>
      <c r="J28" s="34"/>
      <c r="K28" s="34"/>
      <c r="L28" s="34"/>
      <c r="M28" s="34"/>
      <c r="N28" s="34"/>
      <c r="O28" s="34"/>
      <c r="P28" s="34"/>
      <c r="Q28" s="34"/>
      <c r="R28" s="34"/>
      <c r="S28" s="43"/>
    </row>
    <row r="29" spans="2:19" ht="27" x14ac:dyDescent="0.3">
      <c r="B29" s="20" t="s">
        <v>41</v>
      </c>
      <c r="C29" s="31">
        <f>(C23*D23)+(C24*D24)+(C25*D25)+(C26*D26)+(C27*D27)</f>
        <v>0</v>
      </c>
      <c r="D29" s="27"/>
      <c r="E29" s="5"/>
      <c r="S29" s="27"/>
    </row>
    <row r="30" spans="2:19" x14ac:dyDescent="0.3">
      <c r="B30" s="20" t="s">
        <v>17</v>
      </c>
      <c r="C30" s="32">
        <f>E18</f>
        <v>0</v>
      </c>
      <c r="D30" s="27"/>
      <c r="E30" s="5"/>
      <c r="S30" s="27"/>
    </row>
    <row r="31" spans="2:19" x14ac:dyDescent="0.3">
      <c r="B31" s="30" t="s">
        <v>42</v>
      </c>
      <c r="C31" s="39">
        <f>SUM(C29:C30)</f>
        <v>0</v>
      </c>
      <c r="D31" s="29"/>
      <c r="E31" s="44"/>
      <c r="F31" s="28"/>
      <c r="G31" s="28"/>
      <c r="H31" s="28"/>
      <c r="I31" s="28"/>
      <c r="J31" s="28"/>
      <c r="K31" s="28"/>
      <c r="L31" s="28"/>
      <c r="M31" s="28"/>
      <c r="N31" s="28"/>
      <c r="O31" s="28"/>
      <c r="P31" s="28"/>
      <c r="Q31" s="28"/>
      <c r="R31" s="28"/>
      <c r="S31" s="29"/>
    </row>
    <row r="33" spans="2:4" ht="14" thickBot="1" x14ac:dyDescent="0.35"/>
    <row r="34" spans="2:4" ht="15" thickBot="1" x14ac:dyDescent="0.4">
      <c r="B34" s="19"/>
      <c r="C34" s="63"/>
      <c r="D34" s="64"/>
    </row>
    <row r="35" spans="2:4" ht="18" customHeight="1" x14ac:dyDescent="0.35">
      <c r="B35" s="18" t="s">
        <v>43</v>
      </c>
      <c r="C35" s="68"/>
      <c r="D35" s="69"/>
    </row>
    <row r="36" spans="2:4" ht="18" customHeight="1" x14ac:dyDescent="0.35">
      <c r="B36" s="17" t="s">
        <v>44</v>
      </c>
      <c r="C36" s="70"/>
      <c r="D36" s="71"/>
    </row>
    <row r="37" spans="2:4" ht="18" customHeight="1" x14ac:dyDescent="0.35">
      <c r="B37" s="17" t="s">
        <v>45</v>
      </c>
      <c r="C37" s="70"/>
      <c r="D37" s="71"/>
    </row>
    <row r="38" spans="2:4" ht="18" customHeight="1" x14ac:dyDescent="0.35">
      <c r="B38" s="17" t="s">
        <v>46</v>
      </c>
      <c r="C38" s="70"/>
      <c r="D38" s="71"/>
    </row>
    <row r="39" spans="2:4" ht="52.5" customHeight="1" thickBot="1" x14ac:dyDescent="0.35">
      <c r="B39" s="72" t="s">
        <v>47</v>
      </c>
      <c r="C39" s="73"/>
      <c r="D39" s="74"/>
    </row>
  </sheetData>
  <mergeCells count="15">
    <mergeCell ref="B1:D1"/>
    <mergeCell ref="B2:D2"/>
    <mergeCell ref="B4:D4"/>
    <mergeCell ref="C34:D34"/>
    <mergeCell ref="B20:D20"/>
    <mergeCell ref="C35:D35"/>
    <mergeCell ref="C36:D36"/>
    <mergeCell ref="C37:D37"/>
    <mergeCell ref="C38:D38"/>
    <mergeCell ref="B39:D39"/>
    <mergeCell ref="F6:H6"/>
    <mergeCell ref="I5:K5"/>
    <mergeCell ref="I6:K6"/>
    <mergeCell ref="F5:H5"/>
    <mergeCell ref="B6:D6"/>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F5C38DBE46BB4D89D80806FE811BBC" ma:contentTypeVersion="3" ma:contentTypeDescription="Een nieuw document maken." ma:contentTypeScope="" ma:versionID="35e2a45d57081cc3a00facb2516f32f8">
  <xsd:schema xmlns:xsd="http://www.w3.org/2001/XMLSchema" xmlns:xs="http://www.w3.org/2001/XMLSchema" xmlns:p="http://schemas.microsoft.com/office/2006/metadata/properties" xmlns:ns2="c257e099-491b-43e9-8126-43e888450b1d" targetNamespace="http://schemas.microsoft.com/office/2006/metadata/properties" ma:root="true" ma:fieldsID="de3236817f3904e279bed9aea9114334" ns2:_="">
    <xsd:import namespace="c257e099-491b-43e9-8126-43e888450b1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7e099-491b-43e9-8126-43e888450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6F62C9-0B0E-4C54-8AD4-6C0F1DFBD0CA}">
  <ds:schemaRefs>
    <ds:schemaRef ds:uri="http://schemas.microsoft.com/sharepoint/v3/contenttype/forms"/>
  </ds:schemaRefs>
</ds:datastoreItem>
</file>

<file path=customXml/itemProps2.xml><?xml version="1.0" encoding="utf-8"?>
<ds:datastoreItem xmlns:ds="http://schemas.openxmlformats.org/officeDocument/2006/customXml" ds:itemID="{B40F8E2B-4B1C-4CE0-A20B-05FEA34A7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57e099-491b-43e9-8126-43e888450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56831-7AAC-4D54-BE70-866B212E45F9}">
  <ds:schemaRefs>
    <ds:schemaRef ds:uri="http://www.w3.org/XML/1998/namespace"/>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c257e099-491b-43e9-8126-43e888450b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Borst</dc:creator>
  <cp:keywords/>
  <dc:description/>
  <cp:lastModifiedBy>Lotte Roelink</cp:lastModifiedBy>
  <cp:revision/>
  <dcterms:created xsi:type="dcterms:W3CDTF">2020-02-12T09:00:35Z</dcterms:created>
  <dcterms:modified xsi:type="dcterms:W3CDTF">2026-01-27T09:46:08Z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0x0101007FF5C38DBE46BB4D89D80806FE811BBC</vt:lpwstr>
  </property>
</Properties>
</file>