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Mijn Documenten\Onderhoud gebouwen\"/>
    </mc:Choice>
  </mc:AlternateContent>
  <xr:revisionPtr revIDLastSave="0" documentId="8_{E2954F21-5040-4773-855B-82929B2110CA}" xr6:coauthVersionLast="47" xr6:coauthVersionMax="47" xr10:uidLastSave="{00000000-0000-0000-0000-000000000000}"/>
  <bookViews>
    <workbookView xWindow="-120" yWindow="-120" windowWidth="26160" windowHeight="15915" tabRatio="713" xr2:uid="{00000000-000D-0000-FFFF-FFFF00000000}"/>
  </bookViews>
  <sheets>
    <sheet name="Begraafplaats" sheetId="1" r:id="rId1"/>
    <sheet name="Brandweer GGD Dronten" sheetId="2" r:id="rId2"/>
    <sheet name="Brandweer Biddinghuizen" sheetId="3" r:id="rId3"/>
    <sheet name="Brandweer Swifterbant" sheetId="4" r:id="rId4"/>
    <sheet name="De Kombuis" sheetId="14" r:id="rId5"/>
    <sheet name="’t Dok" sheetId="18" r:id="rId6"/>
    <sheet name="Gemeentehuis" sheetId="13" r:id="rId7"/>
    <sheet name="Ludgerustoren" sheetId="5" r:id="rId8"/>
    <sheet name="Milieustraat" sheetId="6" r:id="rId9"/>
    <sheet name="Overkapping" sheetId="19" r:id="rId10"/>
    <sheet name="Parkeergarage" sheetId="7" r:id="rId11"/>
    <sheet name="Sporthal De Beurs" sheetId="8" r:id="rId12"/>
    <sheet name="Sporthal De Landing" sheetId="9" r:id="rId13"/>
    <sheet name="Sporthal De Stal" sheetId="10" r:id="rId14"/>
    <sheet name="Werfkantoor" sheetId="11" r:id="rId15"/>
    <sheet name="Werf Werkplaats" sheetId="12" r:id="rId16"/>
    <sheet name="Zwembad De Abelen" sheetId="16" r:id="rId17"/>
    <sheet name="Zwembad De Alk" sheetId="17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9" l="1"/>
  <c r="J14" i="11"/>
  <c r="J4" i="8"/>
  <c r="J4" i="9"/>
  <c r="J4" i="10"/>
  <c r="J18" i="13"/>
  <c r="J10" i="1"/>
  <c r="J19" i="2"/>
  <c r="J10" i="3"/>
  <c r="J11" i="4"/>
  <c r="J4" i="18"/>
  <c r="J7" i="5"/>
  <c r="J14" i="6"/>
  <c r="J5" i="7"/>
  <c r="J15" i="12"/>
</calcChain>
</file>

<file path=xl/sharedStrings.xml><?xml version="1.0" encoding="utf-8"?>
<sst xmlns="http://schemas.openxmlformats.org/spreadsheetml/2006/main" count="623" uniqueCount="116">
  <si>
    <t>NL/SfB</t>
  </si>
  <si>
    <t>Element</t>
  </si>
  <si>
    <t>Hoeveelheid</t>
  </si>
  <si>
    <t>Eenheid</t>
  </si>
  <si>
    <t>Conditie</t>
  </si>
  <si>
    <t>Locatie</t>
  </si>
  <si>
    <t>Ruimte type</t>
  </si>
  <si>
    <t>Ruimte</t>
  </si>
  <si>
    <t>Opmerking</t>
  </si>
  <si>
    <t>Prijs periodiek onderhoud en beheer per jaar</t>
  </si>
  <si>
    <t>312006</t>
  </si>
  <si>
    <t>Buitenramen aluminium, Hang &amp; sluitwerk</t>
  </si>
  <si>
    <t>stu</t>
  </si>
  <si>
    <t>313006</t>
  </si>
  <si>
    <t>Buitendeuren aluminium, Hang &amp; sluitwerk</t>
  </si>
  <si>
    <t>313020</t>
  </si>
  <si>
    <t>Automatische deurdranger</t>
  </si>
  <si>
    <t>st</t>
  </si>
  <si>
    <t>Terrein</t>
  </si>
  <si>
    <t>313306</t>
  </si>
  <si>
    <t>Overheaddeur (elektrisch)</t>
  </si>
  <si>
    <t>Loods</t>
  </si>
  <si>
    <t>323001</t>
  </si>
  <si>
    <t>Binnendeuren hout, Hang &amp; sluitwerk</t>
  </si>
  <si>
    <t>471110</t>
  </si>
  <si>
    <t>Dakafwerkingen; afwerkingen; vlakke dakafwerking; bitumen</t>
  </si>
  <si>
    <t>m2</t>
  </si>
  <si>
    <t>471115</t>
  </si>
  <si>
    <t>Dakafwerkingen; afwerkingen; vlakke dakafwerking; rubber</t>
  </si>
  <si>
    <t>67</t>
  </si>
  <si>
    <t>Valbeveiliging algemeen</t>
  </si>
  <si>
    <t>pst</t>
  </si>
  <si>
    <t>-</t>
  </si>
  <si>
    <t>V00 - entree</t>
  </si>
  <si>
    <t>Garage</t>
  </si>
  <si>
    <t>323009</t>
  </si>
  <si>
    <t>Binnendeuren kunststof, Hang &amp; sluitwerk</t>
  </si>
  <si>
    <t>323020</t>
  </si>
  <si>
    <t>341005</t>
  </si>
  <si>
    <t>Balustrades en leuningen; balustrades; staal</t>
  </si>
  <si>
    <t>342005</t>
  </si>
  <si>
    <t>Balustrades en leuningen; leuningen; staal</t>
  </si>
  <si>
    <t>m1</t>
  </si>
  <si>
    <t>471109</t>
  </si>
  <si>
    <t>Dakafwerkingen; afwerkingen; vlakke dakafwerking; kunststof</t>
  </si>
  <si>
    <t>471128</t>
  </si>
  <si>
    <t>Dakafwerkingen; afwerkingen; vlakke dakafwerking; lood</t>
  </si>
  <si>
    <t>651220</t>
  </si>
  <si>
    <t>Algemeen</t>
  </si>
  <si>
    <t>653100</t>
  </si>
  <si>
    <t>Zonweringsinstallatie</t>
  </si>
  <si>
    <t>903407</t>
  </si>
  <si>
    <t>Schuifpoorten algemeen elektrisch</t>
  </si>
  <si>
    <t>Ruimte 0.15</t>
  </si>
  <si>
    <t>geen periodiek onderhoud, mogelijk later toe te voegen</t>
  </si>
  <si>
    <t>Oudbouw</t>
  </si>
  <si>
    <t>Automatische schuifdeur</t>
  </si>
  <si>
    <t>31</t>
  </si>
  <si>
    <t>Buitendeur staal, Hang- en sluitwerk</t>
  </si>
  <si>
    <t>Buitendeur zachthout, Hang- en sluitwerk</t>
  </si>
  <si>
    <t>Schuifdeur staal</t>
  </si>
  <si>
    <t>32</t>
  </si>
  <si>
    <t>Binnendeur opdek hardhout, Hang- en sluitwerk</t>
  </si>
  <si>
    <t>Binnendeur staal, Hang- en sluitwerk</t>
  </si>
  <si>
    <t>34</t>
  </si>
  <si>
    <t>Leuning staal</t>
  </si>
  <si>
    <t>47</t>
  </si>
  <si>
    <t>Dakbedekking SBS+ballast</t>
  </si>
  <si>
    <t>272004</t>
  </si>
  <si>
    <t>Constructief zink, gootconstructie zink</t>
  </si>
  <si>
    <t>312001</t>
  </si>
  <si>
    <t>Buitenramen hout, Hang &amp; sluitwerk</t>
  </si>
  <si>
    <t>313001</t>
  </si>
  <si>
    <t>Buitendeuren hout, Hang &amp; sluitwerk</t>
  </si>
  <si>
    <t>Registratie Unit</t>
  </si>
  <si>
    <t>Dichte stalling</t>
  </si>
  <si>
    <t>Open stalling</t>
  </si>
  <si>
    <t>KCA-depot</t>
  </si>
  <si>
    <t>K.C.A. Depot</t>
  </si>
  <si>
    <t>323005</t>
  </si>
  <si>
    <t>Binnendeuren staal, Hang &amp; sluitwerk</t>
  </si>
  <si>
    <t>Dichte Stalling</t>
  </si>
  <si>
    <t>Open Stalling</t>
  </si>
  <si>
    <t>Overstortplaats</t>
  </si>
  <si>
    <t>SR - De Landing</t>
  </si>
  <si>
    <t>SR - De Stal</t>
  </si>
  <si>
    <t>V00 - personeelsingang</t>
  </si>
  <si>
    <t>Gevel</t>
  </si>
  <si>
    <t>Stalling 1</t>
  </si>
  <si>
    <t>Stalling 2</t>
  </si>
  <si>
    <t>Stalling 3</t>
  </si>
  <si>
    <t>Stalling 4</t>
  </si>
  <si>
    <t>Stalling 5</t>
  </si>
  <si>
    <t>Stalling 6</t>
  </si>
  <si>
    <t>Stalling 7</t>
  </si>
  <si>
    <t>Dakbedekking mos sedum (onderhoud mos sedum door derden)</t>
  </si>
  <si>
    <t>BVO</t>
  </si>
  <si>
    <t>algehele jaarlijkse inspectie uitvoeren van de Ludgerustoren, inclusief metselwerk, gevelkozijnen, bovenkant van de toren, stalen onderdelen, zinken goot en afdekkingen; hierbij uitgaan van gebruik hoogwerker, om ook de bovenkant te kunnen controleren</t>
  </si>
  <si>
    <t>1x per 2 jaar</t>
  </si>
  <si>
    <t>1x per 2 jaar (deuren in Qbic systeemwanden)</t>
  </si>
  <si>
    <t>Buitendeur tourniquet</t>
  </si>
  <si>
    <t>fabricaat Kone</t>
  </si>
  <si>
    <t>fabricaat Boon Edam, type Tourlock</t>
  </si>
  <si>
    <t>fabricaat Boon Edam, type Transpalock</t>
  </si>
  <si>
    <t>Buitendeur dubbele automatische schuifdeur (entree)</t>
  </si>
  <si>
    <t>Binnendeur dubbele automatische schuifdeur (entree)</t>
  </si>
  <si>
    <t>deurautomaat</t>
  </si>
  <si>
    <t>Deurdranger</t>
  </si>
  <si>
    <t>Brandwerende doorvoeringen periodieke controle</t>
  </si>
  <si>
    <t>Brandwerende doorvoeringen 0-meting inclusief logboek en tekeningen</t>
  </si>
  <si>
    <t>alleen in eerste onderhoudsjaar</t>
  </si>
  <si>
    <t>65</t>
  </si>
  <si>
    <t>elk jaar 25% van doorvoeringen controleren (geheel herstel inclusief opstellen logboek is in 2025 uitgevoerd)</t>
  </si>
  <si>
    <t>Transparante overkapping en piramide bij winkels boven parkeergarage Schouwstraat</t>
  </si>
  <si>
    <t>jaarlijkse controle</t>
  </si>
  <si>
    <t>geen periodiek onderhoud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</si>
</sst>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0.00"/>
    <numFmt numFmtId="165" formatCode="#"/>
    <numFmt numFmtId="166" formatCode="&quot;€&quot;\ #,##0.00"/>
  </numFmts>
  <fonts count="5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5"/>
      <color theme="1"/>
      <name val="Tahoma"/>
    </font>
    <font>
      <sz val="8.25"/>
      <color rgb="FF000000"/>
      <name val="Tahoma"/>
      <family val="2"/>
    </font>
    <font>
      <sz val="8.2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D7EECE"/>
        <bgColor indexed="64"/>
      </patternFill>
    </fill>
  </fills>
  <borders count="20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/>
      <top/>
      <bottom style="thin">
        <color theme="6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2" borderId="1" xfId="0" applyNumberFormat="1" applyFont="1" applyFill="1" applyBorder="1" applyAlignment="1">
      <alignment horizontal="center" vertical="center" readingOrder="1"/>
    </xf>
    <xf numFmtId="49" fontId="1" fillId="3" borderId="1" xfId="0" applyNumberFormat="1" applyFont="1" applyFill="1" applyBorder="1" applyAlignment="1">
      <alignment horizontal="left" vertical="center" readingOrder="1"/>
    </xf>
    <xf numFmtId="164" fontId="1" fillId="3" borderId="1" xfId="0" applyNumberFormat="1" applyFont="1" applyFill="1" applyBorder="1" applyAlignment="1">
      <alignment horizontal="right" vertical="center" readingOrder="1"/>
    </xf>
    <xf numFmtId="165" fontId="1" fillId="3" borderId="1" xfId="0" applyNumberFormat="1" applyFont="1" applyFill="1" applyBorder="1" applyAlignment="1">
      <alignment horizontal="right" vertical="center" readingOrder="1"/>
    </xf>
    <xf numFmtId="49" fontId="1" fillId="3" borderId="2" xfId="0" applyNumberFormat="1" applyFont="1" applyFill="1" applyBorder="1" applyAlignment="1">
      <alignment horizontal="left" vertical="center" readingOrder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49" fontId="1" fillId="3" borderId="6" xfId="0" applyNumberFormat="1" applyFont="1" applyFill="1" applyBorder="1" applyAlignment="1">
      <alignment horizontal="left" vertical="center" readingOrder="1"/>
    </xf>
    <xf numFmtId="164" fontId="1" fillId="3" borderId="2" xfId="0" applyNumberFormat="1" applyFont="1" applyFill="1" applyBorder="1" applyAlignment="1">
      <alignment horizontal="right" vertical="center" readingOrder="1"/>
    </xf>
    <xf numFmtId="49" fontId="1" fillId="3" borderId="7" xfId="0" applyNumberFormat="1" applyFont="1" applyFill="1" applyBorder="1" applyAlignment="1">
      <alignment horizontal="left" vertical="center" readingOrder="1"/>
    </xf>
    <xf numFmtId="49" fontId="1" fillId="3" borderId="8" xfId="0" applyNumberFormat="1" applyFont="1" applyFill="1" applyBorder="1" applyAlignment="1">
      <alignment horizontal="left" vertical="center" readingOrder="1"/>
    </xf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1" fillId="2" borderId="13" xfId="0" applyNumberFormat="1" applyFont="1" applyFill="1" applyBorder="1" applyAlignment="1">
      <alignment horizontal="center" vertical="center" readingOrder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9" xfId="0" applyFont="1" applyBorder="1"/>
    <xf numFmtId="0" fontId="2" fillId="0" borderId="6" xfId="0" applyFont="1" applyBorder="1"/>
    <xf numFmtId="0" fontId="2" fillId="0" borderId="16" xfId="0" applyFont="1" applyBorder="1"/>
    <xf numFmtId="0" fontId="2" fillId="0" borderId="11" xfId="0" applyFont="1" applyBorder="1"/>
    <xf numFmtId="165" fontId="1" fillId="3" borderId="13" xfId="0" applyNumberFormat="1" applyFont="1" applyFill="1" applyBorder="1" applyAlignment="1">
      <alignment horizontal="right" vertical="center" readingOrder="1"/>
    </xf>
    <xf numFmtId="49" fontId="1" fillId="3" borderId="13" xfId="0" applyNumberFormat="1" applyFont="1" applyFill="1" applyBorder="1" applyAlignment="1">
      <alignment horizontal="left" vertical="center" readingOrder="1"/>
    </xf>
    <xf numFmtId="0" fontId="1" fillId="4" borderId="1" xfId="0" applyFont="1" applyFill="1" applyBorder="1" applyAlignment="1">
      <alignment readingOrder="1"/>
    </xf>
    <xf numFmtId="0" fontId="1" fillId="4" borderId="17" xfId="0" applyFont="1" applyFill="1" applyBorder="1" applyAlignment="1">
      <alignment readingOrder="1"/>
    </xf>
    <xf numFmtId="0" fontId="1" fillId="4" borderId="18" xfId="0" applyFont="1" applyFill="1" applyBorder="1" applyAlignment="1">
      <alignment readingOrder="1"/>
    </xf>
    <xf numFmtId="0" fontId="1" fillId="4" borderId="19" xfId="0" applyFont="1" applyFill="1" applyBorder="1" applyAlignment="1">
      <alignment readingOrder="1"/>
    </xf>
    <xf numFmtId="166" fontId="0" fillId="0" borderId="0" xfId="0" applyNumberFormat="1"/>
    <xf numFmtId="49" fontId="4" fillId="3" borderId="1" xfId="0" applyNumberFormat="1" applyFont="1" applyFill="1" applyBorder="1" applyAlignment="1">
      <alignment horizontal="left" vertical="center" wrapText="1" readingOrder="1"/>
    </xf>
    <xf numFmtId="49" fontId="3" fillId="3" borderId="1" xfId="0" applyNumberFormat="1" applyFont="1" applyFill="1" applyBorder="1" applyAlignment="1">
      <alignment horizontal="left" vertical="center" readingOrder="1"/>
    </xf>
    <xf numFmtId="49" fontId="3" fillId="3" borderId="1" xfId="0" applyNumberFormat="1" applyFont="1" applyFill="1" applyBorder="1" applyAlignment="1">
      <alignment horizontal="left" vertical="center" wrapText="1" readingOrder="1"/>
    </xf>
    <xf numFmtId="166" fontId="1" fillId="5" borderId="1" xfId="0" applyNumberFormat="1" applyFont="1" applyFill="1" applyBorder="1" applyAlignment="1">
      <alignment horizontal="right" vertical="center" readingOrder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7E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0"/>
  <sheetViews>
    <sheetView tabSelected="1" workbookViewId="0">
      <selection activeCell="L2" sqref="L2"/>
    </sheetView>
  </sheetViews>
  <sheetFormatPr defaultRowHeight="15" x14ac:dyDescent="0.25"/>
  <cols>
    <col min="1" max="1" width="6.140625" bestFit="1" customWidth="1"/>
    <col min="2" max="2" width="55.7109375" bestFit="1" customWidth="1"/>
    <col min="3" max="3" width="9.42578125" bestFit="1" customWidth="1"/>
    <col min="4" max="4" width="6.42578125" bestFit="1" customWidth="1"/>
    <col min="5" max="5" width="6.5703125" bestFit="1" customWidth="1"/>
    <col min="6" max="6" width="7.7109375" bestFit="1" customWidth="1"/>
    <col min="7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10</v>
      </c>
      <c r="B2" s="2" t="s">
        <v>11</v>
      </c>
      <c r="C2" s="3">
        <v>3</v>
      </c>
      <c r="D2" s="2" t="s">
        <v>12</v>
      </c>
      <c r="E2" s="4">
        <v>1</v>
      </c>
      <c r="F2" s="2"/>
      <c r="G2" s="2"/>
      <c r="H2" s="2"/>
      <c r="I2" s="34" t="s">
        <v>98</v>
      </c>
      <c r="J2" s="36"/>
    </row>
    <row r="3" spans="1:10" ht="15.75" customHeight="1" x14ac:dyDescent="0.25">
      <c r="A3" s="2" t="s">
        <v>13</v>
      </c>
      <c r="B3" s="2" t="s">
        <v>14</v>
      </c>
      <c r="C3" s="3">
        <v>4</v>
      </c>
      <c r="D3" s="2" t="s">
        <v>12</v>
      </c>
      <c r="E3" s="4">
        <v>1</v>
      </c>
      <c r="F3" s="2"/>
      <c r="G3" s="2"/>
      <c r="H3" s="2"/>
      <c r="I3" s="2"/>
      <c r="J3" s="36"/>
    </row>
    <row r="4" spans="1:10" ht="15.75" customHeight="1" x14ac:dyDescent="0.25">
      <c r="A4" s="2" t="s">
        <v>15</v>
      </c>
      <c r="B4" s="2" t="s">
        <v>16</v>
      </c>
      <c r="C4" s="3">
        <v>1</v>
      </c>
      <c r="D4" s="2" t="s">
        <v>17</v>
      </c>
      <c r="E4" s="4">
        <v>3</v>
      </c>
      <c r="F4" s="2" t="s">
        <v>18</v>
      </c>
      <c r="G4" s="2"/>
      <c r="H4" s="2"/>
      <c r="I4" s="34" t="s">
        <v>106</v>
      </c>
      <c r="J4" s="36"/>
    </row>
    <row r="5" spans="1:10" ht="15.75" customHeight="1" x14ac:dyDescent="0.25">
      <c r="A5" s="2" t="s">
        <v>19</v>
      </c>
      <c r="B5" s="2" t="s">
        <v>20</v>
      </c>
      <c r="C5" s="3">
        <v>2</v>
      </c>
      <c r="D5" s="2" t="s">
        <v>17</v>
      </c>
      <c r="E5" s="4">
        <v>2</v>
      </c>
      <c r="F5" s="2" t="s">
        <v>21</v>
      </c>
      <c r="G5" s="2"/>
      <c r="H5" s="2"/>
      <c r="I5" s="2"/>
      <c r="J5" s="36"/>
    </row>
    <row r="6" spans="1:10" ht="15.75" customHeight="1" x14ac:dyDescent="0.25">
      <c r="A6" s="2" t="s">
        <v>22</v>
      </c>
      <c r="B6" s="2" t="s">
        <v>23</v>
      </c>
      <c r="C6" s="3">
        <v>11</v>
      </c>
      <c r="D6" s="2" t="s">
        <v>12</v>
      </c>
      <c r="E6" s="4">
        <v>3</v>
      </c>
      <c r="F6" s="2"/>
      <c r="G6" s="2"/>
      <c r="H6" s="2"/>
      <c r="I6" s="34" t="s">
        <v>98</v>
      </c>
      <c r="J6" s="36"/>
    </row>
    <row r="7" spans="1:10" ht="15.75" customHeight="1" x14ac:dyDescent="0.25">
      <c r="A7" s="2" t="s">
        <v>24</v>
      </c>
      <c r="B7" s="2" t="s">
        <v>25</v>
      </c>
      <c r="C7" s="3">
        <v>144</v>
      </c>
      <c r="D7" s="2" t="s">
        <v>26</v>
      </c>
      <c r="E7" s="4">
        <v>1</v>
      </c>
      <c r="F7" s="2"/>
      <c r="G7" s="2"/>
      <c r="H7" s="2"/>
      <c r="I7" s="2"/>
      <c r="J7" s="36"/>
    </row>
    <row r="8" spans="1:10" ht="15.75" customHeight="1" x14ac:dyDescent="0.25">
      <c r="A8" s="2" t="s">
        <v>27</v>
      </c>
      <c r="B8" s="2" t="s">
        <v>28</v>
      </c>
      <c r="C8" s="3">
        <v>101</v>
      </c>
      <c r="D8" s="2" t="s">
        <v>26</v>
      </c>
      <c r="E8" s="4">
        <v>4</v>
      </c>
      <c r="F8" s="2"/>
      <c r="G8" s="2"/>
      <c r="H8" s="2"/>
      <c r="I8" s="2"/>
      <c r="J8" s="36"/>
    </row>
    <row r="9" spans="1:10" x14ac:dyDescent="0.25">
      <c r="A9" s="2" t="s">
        <v>29</v>
      </c>
      <c r="B9" s="2" t="s">
        <v>30</v>
      </c>
      <c r="C9" s="3">
        <v>1</v>
      </c>
      <c r="D9" s="2" t="s">
        <v>31</v>
      </c>
      <c r="E9" s="4"/>
      <c r="F9" s="2"/>
      <c r="G9" s="2"/>
      <c r="H9" s="2"/>
      <c r="I9" s="2"/>
      <c r="J9" s="36"/>
    </row>
    <row r="10" spans="1:10" x14ac:dyDescent="0.25">
      <c r="J10" s="32">
        <f>SUM(J2:J9)</f>
        <v>0</v>
      </c>
    </row>
  </sheetData>
  <pageMargins left="1" right="1" top="1" bottom="1" header="0.3" footer="0.3"/>
  <pageSetup orientation="portrait"/>
  <ignoredErrors>
    <ignoredError sqref="A1:H1 A7:H8 A6 A4:H5 A2 C2:H2 A3 C3:H3 C6:H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52E2-D1AF-4160-8F9B-B9B3CA4C0C77}">
  <sheetPr>
    <outlinePr summaryBelow="0"/>
  </sheetPr>
  <dimension ref="A1:J3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59.5703125" bestFit="1" customWidth="1"/>
    <col min="3" max="3" width="9.42578125" bestFit="1" customWidth="1"/>
    <col min="4" max="4" width="6.42578125" bestFit="1" customWidth="1"/>
    <col min="5" max="5" width="6.5703125" bestFit="1" customWidth="1"/>
    <col min="6" max="6" width="7.7109375" bestFit="1" customWidth="1"/>
    <col min="7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10</v>
      </c>
      <c r="B2" s="34" t="s">
        <v>113</v>
      </c>
      <c r="C2" s="3"/>
      <c r="D2" s="2"/>
      <c r="E2" s="4"/>
      <c r="F2" s="2"/>
      <c r="G2" s="2"/>
      <c r="H2" s="2"/>
      <c r="I2" s="34" t="s">
        <v>114</v>
      </c>
      <c r="J2" s="36"/>
    </row>
    <row r="3" spans="1:10" x14ac:dyDescent="0.25">
      <c r="J3" s="32">
        <f>SUM(J2:J2)</f>
        <v>0</v>
      </c>
    </row>
  </sheetData>
  <pageMargins left="1" right="1" top="1" bottom="1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0980-5D97-4721-914E-2C4CDEA09D6B}">
  <dimension ref="A1:J5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55.42578125" bestFit="1" customWidth="1"/>
    <col min="3" max="3" width="9.42578125" bestFit="1" customWidth="1"/>
    <col min="4" max="4" width="6.42578125" bestFit="1" customWidth="1"/>
    <col min="5" max="5" width="6.5703125" bestFit="1" customWidth="1"/>
    <col min="6" max="6" width="12.7109375" bestFit="1" customWidth="1"/>
    <col min="7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72</v>
      </c>
      <c r="B2" s="2" t="s">
        <v>73</v>
      </c>
      <c r="C2" s="3">
        <v>5</v>
      </c>
      <c r="D2" s="2" t="s">
        <v>12</v>
      </c>
      <c r="E2" s="4">
        <v>3</v>
      </c>
      <c r="F2" s="2" t="s">
        <v>32</v>
      </c>
      <c r="G2" s="2"/>
      <c r="H2" s="2"/>
      <c r="I2" s="2"/>
      <c r="J2" s="36"/>
    </row>
    <row r="3" spans="1:10" x14ac:dyDescent="0.25">
      <c r="A3" s="2" t="s">
        <v>38</v>
      </c>
      <c r="B3" s="2" t="s">
        <v>39</v>
      </c>
      <c r="C3" s="3">
        <v>6</v>
      </c>
      <c r="D3" s="2" t="s">
        <v>26</v>
      </c>
      <c r="E3" s="4">
        <v>1</v>
      </c>
      <c r="F3" s="2" t="s">
        <v>32</v>
      </c>
      <c r="G3" s="2"/>
      <c r="H3" s="2"/>
      <c r="I3" s="2"/>
      <c r="J3" s="36"/>
    </row>
    <row r="4" spans="1:10" x14ac:dyDescent="0.25">
      <c r="A4" s="2" t="s">
        <v>40</v>
      </c>
      <c r="B4" s="2" t="s">
        <v>41</v>
      </c>
      <c r="C4" s="3">
        <v>52</v>
      </c>
      <c r="D4" s="2" t="s">
        <v>42</v>
      </c>
      <c r="E4" s="4">
        <v>1</v>
      </c>
      <c r="F4" s="2" t="s">
        <v>32</v>
      </c>
      <c r="G4" s="2"/>
      <c r="H4" s="2"/>
      <c r="I4" s="2"/>
      <c r="J4" s="36"/>
    </row>
    <row r="5" spans="1:10" x14ac:dyDescent="0.25">
      <c r="J5" s="32">
        <f>SUM(J2:J4)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EF11-BEA5-47DE-92CB-EF61951B6667}">
  <dimension ref="A1:J4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55.7109375" bestFit="1" customWidth="1"/>
    <col min="3" max="3" width="9.42578125" bestFit="1" customWidth="1"/>
    <col min="4" max="4" width="6.42578125" bestFit="1" customWidth="1"/>
    <col min="5" max="5" width="6.5703125" bestFit="1" customWidth="1"/>
    <col min="6" max="6" width="7.7109375" bestFit="1" customWidth="1"/>
    <col min="7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47</v>
      </c>
      <c r="B2" s="34" t="s">
        <v>109</v>
      </c>
      <c r="C2" s="3">
        <v>10</v>
      </c>
      <c r="D2" s="2" t="s">
        <v>17</v>
      </c>
      <c r="E2" s="26">
        <v>1</v>
      </c>
      <c r="F2" s="27" t="s">
        <v>48</v>
      </c>
      <c r="G2" s="27"/>
      <c r="H2" s="27"/>
      <c r="I2" s="34" t="s">
        <v>110</v>
      </c>
      <c r="J2" s="36"/>
    </row>
    <row r="3" spans="1:10" ht="15.75" customHeight="1" x14ac:dyDescent="0.25">
      <c r="A3" s="2" t="s">
        <v>47</v>
      </c>
      <c r="B3" s="34" t="s">
        <v>108</v>
      </c>
      <c r="C3" s="3">
        <v>10</v>
      </c>
      <c r="D3" s="2" t="s">
        <v>17</v>
      </c>
      <c r="E3" s="26">
        <v>1</v>
      </c>
      <c r="F3" s="27" t="s">
        <v>48</v>
      </c>
      <c r="G3" s="27"/>
      <c r="H3" s="27"/>
      <c r="I3" s="34" t="s">
        <v>98</v>
      </c>
      <c r="J3" s="36"/>
    </row>
    <row r="4" spans="1:10" x14ac:dyDescent="0.25">
      <c r="J4" s="32">
        <f>SUM(J2:J3)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A2FEC-895A-4F97-830B-EECCDD48AE8F}">
  <dimension ref="A1:J4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55.7109375" bestFit="1" customWidth="1"/>
    <col min="3" max="3" width="9.42578125" bestFit="1" customWidth="1"/>
    <col min="4" max="4" width="6.42578125" bestFit="1" customWidth="1"/>
    <col min="5" max="5" width="6.5703125" bestFit="1" customWidth="1"/>
    <col min="6" max="6" width="14" bestFit="1" customWidth="1"/>
    <col min="7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47</v>
      </c>
      <c r="B2" s="34" t="s">
        <v>109</v>
      </c>
      <c r="C2" s="3">
        <v>10</v>
      </c>
      <c r="D2" s="2" t="s">
        <v>17</v>
      </c>
      <c r="E2" s="26">
        <v>1</v>
      </c>
      <c r="F2" s="27" t="s">
        <v>84</v>
      </c>
      <c r="G2" s="27"/>
      <c r="H2" s="27"/>
      <c r="I2" s="34" t="s">
        <v>110</v>
      </c>
      <c r="J2" s="36"/>
    </row>
    <row r="3" spans="1:10" ht="15.75" customHeight="1" x14ac:dyDescent="0.25">
      <c r="A3" s="2" t="s">
        <v>47</v>
      </c>
      <c r="B3" s="34" t="s">
        <v>108</v>
      </c>
      <c r="C3" s="3">
        <v>10</v>
      </c>
      <c r="D3" s="2" t="s">
        <v>17</v>
      </c>
      <c r="E3" s="26">
        <v>1</v>
      </c>
      <c r="F3" s="27" t="s">
        <v>84</v>
      </c>
      <c r="G3" s="27"/>
      <c r="H3" s="27"/>
      <c r="I3" s="34" t="s">
        <v>98</v>
      </c>
      <c r="J3" s="36"/>
    </row>
    <row r="4" spans="1:10" x14ac:dyDescent="0.25">
      <c r="J4" s="32">
        <f>SUM(J2:J3)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4986-22DD-4314-A855-A2B6BDEDF2FD}">
  <dimension ref="A1:J4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55.7109375" bestFit="1" customWidth="1"/>
    <col min="3" max="3" width="9.42578125" bestFit="1" customWidth="1"/>
    <col min="4" max="4" width="6.42578125" bestFit="1" customWidth="1"/>
    <col min="5" max="5" width="6.5703125" bestFit="1" customWidth="1"/>
    <col min="6" max="6" width="14.85546875" bestFit="1" customWidth="1"/>
    <col min="7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47</v>
      </c>
      <c r="B2" s="34" t="s">
        <v>109</v>
      </c>
      <c r="C2" s="3">
        <v>10</v>
      </c>
      <c r="D2" s="2" t="s">
        <v>17</v>
      </c>
      <c r="E2" s="26">
        <v>1</v>
      </c>
      <c r="F2" s="27" t="s">
        <v>85</v>
      </c>
      <c r="G2" s="27"/>
      <c r="H2" s="27"/>
      <c r="I2" s="34" t="s">
        <v>110</v>
      </c>
      <c r="J2" s="36"/>
    </row>
    <row r="3" spans="1:10" ht="15.75" customHeight="1" x14ac:dyDescent="0.25">
      <c r="A3" s="2" t="s">
        <v>47</v>
      </c>
      <c r="B3" s="34" t="s">
        <v>108</v>
      </c>
      <c r="C3" s="3">
        <v>10</v>
      </c>
      <c r="D3" s="2" t="s">
        <v>17</v>
      </c>
      <c r="E3" s="26">
        <v>1</v>
      </c>
      <c r="F3" s="27" t="s">
        <v>85</v>
      </c>
      <c r="G3" s="27"/>
      <c r="H3" s="27"/>
      <c r="I3" s="34" t="s">
        <v>98</v>
      </c>
      <c r="J3" s="36"/>
    </row>
    <row r="4" spans="1:10" x14ac:dyDescent="0.25">
      <c r="J4" s="32">
        <f>SUM(J2:J3)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5D73-9194-494D-A4DD-870FE0AAF199}">
  <dimension ref="A1:J14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55.7109375" bestFit="1" customWidth="1"/>
    <col min="3" max="3" width="9.42578125" bestFit="1" customWidth="1"/>
    <col min="4" max="4" width="6.42578125" bestFit="1" customWidth="1"/>
    <col min="5" max="5" width="6.5703125" bestFit="1" customWidth="1"/>
    <col min="6" max="6" width="17.28515625" bestFit="1" customWidth="1"/>
    <col min="7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70</v>
      </c>
      <c r="B2" s="2" t="s">
        <v>71</v>
      </c>
      <c r="C2" s="3">
        <v>48</v>
      </c>
      <c r="D2" s="2" t="s">
        <v>12</v>
      </c>
      <c r="E2" s="4">
        <v>1</v>
      </c>
      <c r="F2" s="2"/>
      <c r="G2" s="2"/>
      <c r="H2" s="2" t="s">
        <v>32</v>
      </c>
      <c r="I2" s="34" t="s">
        <v>98</v>
      </c>
      <c r="J2" s="36"/>
    </row>
    <row r="3" spans="1:10" ht="15.75" customHeight="1" x14ac:dyDescent="0.25">
      <c r="A3" s="2" t="s">
        <v>72</v>
      </c>
      <c r="B3" s="2" t="s">
        <v>73</v>
      </c>
      <c r="C3" s="3">
        <v>6</v>
      </c>
      <c r="D3" s="2" t="s">
        <v>12</v>
      </c>
      <c r="E3" s="4">
        <v>1</v>
      </c>
      <c r="F3" s="2"/>
      <c r="G3" s="2"/>
      <c r="H3" s="2" t="s">
        <v>32</v>
      </c>
      <c r="I3" s="2"/>
      <c r="J3" s="36"/>
    </row>
    <row r="4" spans="1:10" ht="15.75" customHeight="1" x14ac:dyDescent="0.25">
      <c r="A4" s="2" t="s">
        <v>15</v>
      </c>
      <c r="B4" s="2" t="s">
        <v>16</v>
      </c>
      <c r="C4" s="3">
        <v>1</v>
      </c>
      <c r="D4" s="2" t="s">
        <v>17</v>
      </c>
      <c r="E4" s="4">
        <v>1</v>
      </c>
      <c r="F4" s="2" t="s">
        <v>86</v>
      </c>
      <c r="G4" s="2"/>
      <c r="H4" s="2"/>
      <c r="I4" s="34" t="s">
        <v>106</v>
      </c>
      <c r="J4" s="36"/>
    </row>
    <row r="5" spans="1:10" ht="15.75" customHeight="1" x14ac:dyDescent="0.25">
      <c r="A5" s="2" t="s">
        <v>15</v>
      </c>
      <c r="B5" s="2" t="s">
        <v>16</v>
      </c>
      <c r="C5" s="3">
        <v>1</v>
      </c>
      <c r="D5" s="2" t="s">
        <v>17</v>
      </c>
      <c r="E5" s="4">
        <v>1</v>
      </c>
      <c r="F5" s="2" t="s">
        <v>33</v>
      </c>
      <c r="G5" s="2"/>
      <c r="H5" s="2"/>
      <c r="I5" s="34" t="s">
        <v>106</v>
      </c>
      <c r="J5" s="36"/>
    </row>
    <row r="6" spans="1:10" ht="15.75" customHeight="1" x14ac:dyDescent="0.25">
      <c r="A6" s="2" t="s">
        <v>22</v>
      </c>
      <c r="B6" s="2" t="s">
        <v>23</v>
      </c>
      <c r="C6" s="3">
        <v>80</v>
      </c>
      <c r="D6" s="2" t="s">
        <v>12</v>
      </c>
      <c r="E6" s="4">
        <v>4</v>
      </c>
      <c r="F6" s="2"/>
      <c r="G6" s="2"/>
      <c r="H6" s="2"/>
      <c r="I6" s="34" t="s">
        <v>98</v>
      </c>
      <c r="J6" s="36"/>
    </row>
    <row r="7" spans="1:10" ht="15.75" customHeight="1" x14ac:dyDescent="0.25">
      <c r="A7" s="2" t="s">
        <v>38</v>
      </c>
      <c r="B7" s="2" t="s">
        <v>39</v>
      </c>
      <c r="C7" s="3">
        <v>47</v>
      </c>
      <c r="D7" s="2" t="s">
        <v>26</v>
      </c>
      <c r="E7" s="4">
        <v>2</v>
      </c>
      <c r="F7" s="2"/>
      <c r="G7" s="2"/>
      <c r="H7" s="2"/>
      <c r="I7" s="2"/>
      <c r="J7" s="36"/>
    </row>
    <row r="8" spans="1:10" ht="15.75" customHeight="1" x14ac:dyDescent="0.25">
      <c r="A8" s="2" t="s">
        <v>40</v>
      </c>
      <c r="B8" s="2" t="s">
        <v>41</v>
      </c>
      <c r="C8" s="3">
        <v>10</v>
      </c>
      <c r="D8" s="2" t="s">
        <v>42</v>
      </c>
      <c r="E8" s="4">
        <v>1</v>
      </c>
      <c r="F8" s="2"/>
      <c r="G8" s="2"/>
      <c r="H8" s="2"/>
      <c r="I8" s="2"/>
      <c r="J8" s="36"/>
    </row>
    <row r="9" spans="1:10" ht="15.75" customHeight="1" x14ac:dyDescent="0.25">
      <c r="A9" s="2" t="s">
        <v>24</v>
      </c>
      <c r="B9" s="2" t="s">
        <v>25</v>
      </c>
      <c r="C9" s="3">
        <v>741</v>
      </c>
      <c r="D9" s="2" t="s">
        <v>26</v>
      </c>
      <c r="E9" s="4">
        <v>3</v>
      </c>
      <c r="F9" s="2"/>
      <c r="G9" s="2"/>
      <c r="H9" s="2"/>
      <c r="I9" s="2"/>
      <c r="J9" s="36"/>
    </row>
    <row r="10" spans="1:10" ht="15.75" customHeight="1" x14ac:dyDescent="0.25">
      <c r="A10" s="2" t="s">
        <v>45</v>
      </c>
      <c r="B10" s="2" t="s">
        <v>46</v>
      </c>
      <c r="C10" s="3">
        <v>32</v>
      </c>
      <c r="D10" s="2" t="s">
        <v>42</v>
      </c>
      <c r="E10" s="4">
        <v>2</v>
      </c>
      <c r="F10" s="2"/>
      <c r="G10" s="2"/>
      <c r="H10" s="2"/>
      <c r="I10" s="2"/>
      <c r="J10" s="36"/>
    </row>
    <row r="11" spans="1:10" ht="15.75" customHeight="1" x14ac:dyDescent="0.25">
      <c r="A11" s="2" t="s">
        <v>47</v>
      </c>
      <c r="B11" s="34" t="s">
        <v>109</v>
      </c>
      <c r="C11" s="3">
        <v>25</v>
      </c>
      <c r="D11" s="2" t="s">
        <v>17</v>
      </c>
      <c r="E11" s="4">
        <v>2</v>
      </c>
      <c r="F11" s="2" t="s">
        <v>48</v>
      </c>
      <c r="G11" s="2"/>
      <c r="H11" s="2"/>
      <c r="I11" s="34" t="s">
        <v>110</v>
      </c>
      <c r="J11" s="36"/>
    </row>
    <row r="12" spans="1:10" ht="15.75" customHeight="1" x14ac:dyDescent="0.25">
      <c r="A12" s="2" t="s">
        <v>47</v>
      </c>
      <c r="B12" s="34" t="s">
        <v>108</v>
      </c>
      <c r="C12" s="3">
        <v>25</v>
      </c>
      <c r="D12" s="2" t="s">
        <v>17</v>
      </c>
      <c r="E12" s="4">
        <v>2</v>
      </c>
      <c r="F12" s="2" t="s">
        <v>48</v>
      </c>
      <c r="G12" s="2"/>
      <c r="H12" s="2"/>
      <c r="I12" s="34" t="s">
        <v>98</v>
      </c>
      <c r="J12" s="36"/>
    </row>
    <row r="13" spans="1:10" ht="15.75" customHeight="1" x14ac:dyDescent="0.25">
      <c r="A13" s="2" t="s">
        <v>49</v>
      </c>
      <c r="B13" s="2" t="s">
        <v>50</v>
      </c>
      <c r="C13" s="3">
        <v>1504</v>
      </c>
      <c r="D13" s="2" t="s">
        <v>96</v>
      </c>
      <c r="E13" s="4">
        <v>3</v>
      </c>
      <c r="F13" s="2" t="s">
        <v>87</v>
      </c>
      <c r="G13" s="2"/>
      <c r="H13" s="2"/>
      <c r="I13" s="2"/>
      <c r="J13" s="36"/>
    </row>
    <row r="14" spans="1:10" x14ac:dyDescent="0.25">
      <c r="J14" s="32">
        <f>SUM(J2:J13)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D38A8-19F4-4BCD-A278-31D7B3265E28}">
  <dimension ref="A1:J15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49.5703125" bestFit="1" customWidth="1"/>
    <col min="3" max="3" width="9.42578125" bestFit="1" customWidth="1"/>
    <col min="4" max="4" width="6.42578125" bestFit="1" customWidth="1"/>
    <col min="5" max="5" width="6.5703125" bestFit="1" customWidth="1"/>
    <col min="6" max="6" width="7.7109375" bestFit="1" customWidth="1"/>
    <col min="7" max="7" width="9.28515625" bestFit="1" customWidth="1"/>
    <col min="8" max="8" width="5.7109375" bestFit="1" customWidth="1"/>
    <col min="9" max="10" width="32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70</v>
      </c>
      <c r="B2" s="2" t="s">
        <v>71</v>
      </c>
      <c r="C2" s="3">
        <v>6</v>
      </c>
      <c r="D2" s="2" t="s">
        <v>12</v>
      </c>
      <c r="E2" s="4">
        <v>1</v>
      </c>
      <c r="F2" s="2"/>
      <c r="G2" s="2"/>
      <c r="H2" s="2"/>
      <c r="I2" s="34" t="s">
        <v>98</v>
      </c>
      <c r="J2" s="36"/>
    </row>
    <row r="3" spans="1:10" ht="15.75" customHeight="1" x14ac:dyDescent="0.25">
      <c r="A3" s="2" t="s">
        <v>72</v>
      </c>
      <c r="B3" s="2" t="s">
        <v>73</v>
      </c>
      <c r="C3" s="3">
        <v>4</v>
      </c>
      <c r="D3" s="2" t="s">
        <v>12</v>
      </c>
      <c r="E3" s="4">
        <v>1</v>
      </c>
      <c r="F3" s="2"/>
      <c r="G3" s="2"/>
      <c r="H3" s="2"/>
      <c r="I3" s="2"/>
      <c r="J3" s="36"/>
    </row>
    <row r="4" spans="1:10" ht="15.75" customHeight="1" x14ac:dyDescent="0.25">
      <c r="A4" s="2" t="s">
        <v>19</v>
      </c>
      <c r="B4" s="2" t="s">
        <v>20</v>
      </c>
      <c r="C4" s="3">
        <v>2</v>
      </c>
      <c r="D4" s="2" t="s">
        <v>17</v>
      </c>
      <c r="E4" s="4">
        <v>1</v>
      </c>
      <c r="F4" s="2" t="s">
        <v>88</v>
      </c>
      <c r="G4" s="2"/>
      <c r="H4" s="2"/>
      <c r="I4" s="2"/>
      <c r="J4" s="36"/>
    </row>
    <row r="5" spans="1:10" ht="15.75" customHeight="1" x14ac:dyDescent="0.25">
      <c r="A5" s="2" t="s">
        <v>19</v>
      </c>
      <c r="B5" s="2" t="s">
        <v>20</v>
      </c>
      <c r="C5" s="3">
        <v>4</v>
      </c>
      <c r="D5" s="2" t="s">
        <v>17</v>
      </c>
      <c r="E5" s="4">
        <v>2</v>
      </c>
      <c r="F5" s="2" t="s">
        <v>89</v>
      </c>
      <c r="G5" s="2"/>
      <c r="H5" s="2"/>
      <c r="I5" s="2"/>
      <c r="J5" s="36"/>
    </row>
    <row r="6" spans="1:10" ht="15.75" customHeight="1" x14ac:dyDescent="0.25">
      <c r="A6" s="2" t="s">
        <v>19</v>
      </c>
      <c r="B6" s="2" t="s">
        <v>20</v>
      </c>
      <c r="C6" s="3">
        <v>1</v>
      </c>
      <c r="D6" s="2" t="s">
        <v>17</v>
      </c>
      <c r="E6" s="4">
        <v>1</v>
      </c>
      <c r="F6" s="2" t="s">
        <v>90</v>
      </c>
      <c r="G6" s="2"/>
      <c r="H6" s="2"/>
      <c r="I6" s="2"/>
      <c r="J6" s="36"/>
    </row>
    <row r="7" spans="1:10" ht="15.75" customHeight="1" x14ac:dyDescent="0.25">
      <c r="A7" s="2" t="s">
        <v>19</v>
      </c>
      <c r="B7" s="2" t="s">
        <v>20</v>
      </c>
      <c r="C7" s="3">
        <v>2</v>
      </c>
      <c r="D7" s="2" t="s">
        <v>17</v>
      </c>
      <c r="E7" s="4">
        <v>1</v>
      </c>
      <c r="F7" s="2" t="s">
        <v>91</v>
      </c>
      <c r="G7" s="2"/>
      <c r="H7" s="2"/>
      <c r="I7" s="2"/>
      <c r="J7" s="36"/>
    </row>
    <row r="8" spans="1:10" ht="15.75" customHeight="1" x14ac:dyDescent="0.25">
      <c r="A8" s="2" t="s">
        <v>19</v>
      </c>
      <c r="B8" s="2" t="s">
        <v>20</v>
      </c>
      <c r="C8" s="3">
        <v>1</v>
      </c>
      <c r="D8" s="2" t="s">
        <v>17</v>
      </c>
      <c r="E8" s="4">
        <v>1</v>
      </c>
      <c r="F8" s="2" t="s">
        <v>92</v>
      </c>
      <c r="G8" s="2"/>
      <c r="H8" s="2"/>
      <c r="I8" s="2"/>
      <c r="J8" s="36"/>
    </row>
    <row r="9" spans="1:10" ht="15.75" customHeight="1" x14ac:dyDescent="0.25">
      <c r="A9" s="2" t="s">
        <v>19</v>
      </c>
      <c r="B9" s="2" t="s">
        <v>20</v>
      </c>
      <c r="C9" s="3">
        <v>4</v>
      </c>
      <c r="D9" s="2" t="s">
        <v>17</v>
      </c>
      <c r="E9" s="4">
        <v>2</v>
      </c>
      <c r="F9" s="2" t="s">
        <v>93</v>
      </c>
      <c r="G9" s="2"/>
      <c r="H9" s="2"/>
      <c r="I9" s="2"/>
      <c r="J9" s="36"/>
    </row>
    <row r="10" spans="1:10" ht="15.75" customHeight="1" x14ac:dyDescent="0.25">
      <c r="A10" s="2" t="s">
        <v>19</v>
      </c>
      <c r="B10" s="2" t="s">
        <v>20</v>
      </c>
      <c r="C10" s="3">
        <v>18</v>
      </c>
      <c r="D10" s="2" t="s">
        <v>17</v>
      </c>
      <c r="E10" s="4">
        <v>1</v>
      </c>
      <c r="F10" s="2" t="s">
        <v>94</v>
      </c>
      <c r="G10" s="2"/>
      <c r="H10" s="2"/>
      <c r="I10" s="2"/>
      <c r="J10" s="36"/>
    </row>
    <row r="11" spans="1:10" ht="15.75" customHeight="1" x14ac:dyDescent="0.25">
      <c r="A11" s="2" t="s">
        <v>22</v>
      </c>
      <c r="B11" s="2" t="s">
        <v>23</v>
      </c>
      <c r="C11" s="3">
        <v>45</v>
      </c>
      <c r="D11" s="2" t="s">
        <v>12</v>
      </c>
      <c r="E11" s="4">
        <v>1</v>
      </c>
      <c r="F11" s="2"/>
      <c r="G11" s="2"/>
      <c r="H11" s="2"/>
      <c r="I11" s="34" t="s">
        <v>98</v>
      </c>
      <c r="J11" s="36"/>
    </row>
    <row r="12" spans="1:10" ht="15.75" customHeight="1" x14ac:dyDescent="0.25">
      <c r="A12" s="2" t="s">
        <v>38</v>
      </c>
      <c r="B12" s="2" t="s">
        <v>39</v>
      </c>
      <c r="C12" s="3">
        <v>73</v>
      </c>
      <c r="D12" s="2" t="s">
        <v>26</v>
      </c>
      <c r="E12" s="4">
        <v>1</v>
      </c>
      <c r="F12" s="2"/>
      <c r="G12" s="2"/>
      <c r="H12" s="2"/>
      <c r="I12" s="2"/>
      <c r="J12" s="36"/>
    </row>
    <row r="13" spans="1:10" ht="15.75" customHeight="1" x14ac:dyDescent="0.25">
      <c r="A13" s="2" t="s">
        <v>24</v>
      </c>
      <c r="B13" s="2" t="s">
        <v>25</v>
      </c>
      <c r="C13" s="3">
        <v>2080</v>
      </c>
      <c r="D13" s="2" t="s">
        <v>26</v>
      </c>
      <c r="E13" s="4">
        <v>4</v>
      </c>
      <c r="F13" s="2"/>
      <c r="G13" s="2"/>
      <c r="H13" s="2"/>
      <c r="I13" s="2"/>
      <c r="J13" s="36"/>
    </row>
    <row r="14" spans="1:10" ht="15.75" customHeight="1" x14ac:dyDescent="0.25">
      <c r="A14" s="2" t="s">
        <v>51</v>
      </c>
      <c r="B14" s="2" t="s">
        <v>52</v>
      </c>
      <c r="C14" s="3">
        <v>1</v>
      </c>
      <c r="D14" s="2" t="s">
        <v>17</v>
      </c>
      <c r="E14" s="4">
        <v>3</v>
      </c>
      <c r="F14" s="2" t="s">
        <v>18</v>
      </c>
      <c r="G14" s="2"/>
      <c r="H14" s="2"/>
      <c r="I14" s="2"/>
      <c r="J14" s="36"/>
    </row>
    <row r="15" spans="1:10" x14ac:dyDescent="0.25">
      <c r="J15" s="32">
        <f>SUM(J2:J14)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4F56-ECF6-441A-909D-047C1A53E192}">
  <dimension ref="A1:J2"/>
  <sheetViews>
    <sheetView workbookViewId="0">
      <selection activeCell="L2" sqref="L2"/>
    </sheetView>
  </sheetViews>
  <sheetFormatPr defaultRowHeight="15" x14ac:dyDescent="0.25"/>
  <cols>
    <col min="1" max="1" width="6.28515625" bestFit="1" customWidth="1"/>
    <col min="2" max="2" width="55.7109375" customWidth="1"/>
    <col min="9" max="10" width="32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</row>
    <row r="2" spans="1:10" x14ac:dyDescent="0.25">
      <c r="I2" t="s">
        <v>115</v>
      </c>
      <c r="J2" s="3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D5A1-DADC-484C-870F-C1BA722E6669}">
  <dimension ref="A1:J2"/>
  <sheetViews>
    <sheetView workbookViewId="0">
      <selection activeCell="L2" sqref="L2"/>
    </sheetView>
  </sheetViews>
  <sheetFormatPr defaultRowHeight="15" x14ac:dyDescent="0.25"/>
  <cols>
    <col min="2" max="2" width="55.7109375" customWidth="1"/>
    <col min="9" max="10" width="32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</row>
    <row r="2" spans="1:10" x14ac:dyDescent="0.25">
      <c r="I2" t="s">
        <v>115</v>
      </c>
      <c r="J2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5147-0E6D-43B8-81CA-5FBE09A423B2}">
  <dimension ref="A1:J19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55.7109375" bestFit="1" customWidth="1"/>
    <col min="3" max="3" width="9.42578125" bestFit="1" customWidth="1"/>
    <col min="4" max="4" width="6.42578125" bestFit="1" customWidth="1"/>
    <col min="5" max="5" width="6.5703125" bestFit="1" customWidth="1"/>
    <col min="6" max="6" width="9.5703125" bestFit="1" customWidth="1"/>
    <col min="7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10</v>
      </c>
      <c r="B2" s="2" t="s">
        <v>11</v>
      </c>
      <c r="C2" s="3">
        <v>40</v>
      </c>
      <c r="D2" s="2" t="s">
        <v>12</v>
      </c>
      <c r="E2" s="4">
        <v>3</v>
      </c>
      <c r="F2" s="2" t="s">
        <v>32</v>
      </c>
      <c r="G2" s="2"/>
      <c r="H2" s="2"/>
      <c r="I2" s="34" t="s">
        <v>98</v>
      </c>
      <c r="J2" s="36"/>
    </row>
    <row r="3" spans="1:10" ht="15.75" customHeight="1" x14ac:dyDescent="0.25">
      <c r="A3" s="2" t="s">
        <v>13</v>
      </c>
      <c r="B3" s="2" t="s">
        <v>14</v>
      </c>
      <c r="C3" s="3">
        <v>14</v>
      </c>
      <c r="D3" s="2" t="s">
        <v>12</v>
      </c>
      <c r="E3" s="4">
        <v>3</v>
      </c>
      <c r="F3" s="2" t="s">
        <v>32</v>
      </c>
      <c r="G3" s="2"/>
      <c r="H3" s="2"/>
      <c r="I3" s="2"/>
      <c r="J3" s="36"/>
    </row>
    <row r="4" spans="1:10" ht="15.75" customHeight="1" x14ac:dyDescent="0.25">
      <c r="A4" s="2" t="s">
        <v>15</v>
      </c>
      <c r="B4" s="2" t="s">
        <v>16</v>
      </c>
      <c r="C4" s="3">
        <v>2</v>
      </c>
      <c r="D4" s="2" t="s">
        <v>17</v>
      </c>
      <c r="E4" s="4">
        <v>2</v>
      </c>
      <c r="F4" s="2" t="s">
        <v>33</v>
      </c>
      <c r="G4" s="2"/>
      <c r="H4" s="2"/>
      <c r="I4" s="2"/>
      <c r="J4" s="36"/>
    </row>
    <row r="5" spans="1:10" ht="15.75" customHeight="1" x14ac:dyDescent="0.25">
      <c r="A5" s="2" t="s">
        <v>19</v>
      </c>
      <c r="B5" s="2" t="s">
        <v>20</v>
      </c>
      <c r="C5" s="3">
        <v>7</v>
      </c>
      <c r="D5" s="2" t="s">
        <v>17</v>
      </c>
      <c r="E5" s="4">
        <v>1</v>
      </c>
      <c r="F5" s="2" t="s">
        <v>34</v>
      </c>
      <c r="G5" s="2"/>
      <c r="H5" s="2"/>
      <c r="I5" s="34"/>
      <c r="J5" s="36"/>
    </row>
    <row r="6" spans="1:10" ht="15.75" customHeight="1" x14ac:dyDescent="0.25">
      <c r="A6" s="2" t="s">
        <v>22</v>
      </c>
      <c r="B6" s="2" t="s">
        <v>23</v>
      </c>
      <c r="C6" s="3">
        <v>97</v>
      </c>
      <c r="D6" s="2" t="s">
        <v>12</v>
      </c>
      <c r="E6" s="4">
        <v>2</v>
      </c>
      <c r="F6" s="2" t="s">
        <v>32</v>
      </c>
      <c r="G6" s="2"/>
      <c r="H6" s="2"/>
      <c r="I6" s="34" t="s">
        <v>98</v>
      </c>
      <c r="J6" s="36"/>
    </row>
    <row r="7" spans="1:10" ht="15.75" customHeight="1" x14ac:dyDescent="0.25">
      <c r="A7" s="2" t="s">
        <v>35</v>
      </c>
      <c r="B7" s="2" t="s">
        <v>36</v>
      </c>
      <c r="C7" s="3">
        <v>3</v>
      </c>
      <c r="D7" s="2" t="s">
        <v>12</v>
      </c>
      <c r="E7" s="4">
        <v>1</v>
      </c>
      <c r="F7" s="2" t="s">
        <v>32</v>
      </c>
      <c r="G7" s="2"/>
      <c r="H7" s="2"/>
      <c r="I7" s="34" t="s">
        <v>98</v>
      </c>
      <c r="J7" s="36"/>
    </row>
    <row r="8" spans="1:10" ht="15.75" customHeight="1" x14ac:dyDescent="0.25">
      <c r="A8" s="2" t="s">
        <v>37</v>
      </c>
      <c r="B8" s="2" t="s">
        <v>16</v>
      </c>
      <c r="C8" s="3">
        <v>2</v>
      </c>
      <c r="D8" s="2" t="s">
        <v>17</v>
      </c>
      <c r="E8" s="4">
        <v>2</v>
      </c>
      <c r="F8" s="2" t="s">
        <v>33</v>
      </c>
      <c r="G8" s="2"/>
      <c r="H8" s="2"/>
      <c r="I8" s="34" t="s">
        <v>106</v>
      </c>
      <c r="J8" s="36"/>
    </row>
    <row r="9" spans="1:10" ht="15.75" customHeight="1" x14ac:dyDescent="0.25">
      <c r="A9" s="2" t="s">
        <v>38</v>
      </c>
      <c r="B9" s="2" t="s">
        <v>39</v>
      </c>
      <c r="C9" s="3">
        <v>60</v>
      </c>
      <c r="D9" s="2" t="s">
        <v>26</v>
      </c>
      <c r="E9" s="4">
        <v>1</v>
      </c>
      <c r="F9" s="2" t="s">
        <v>32</v>
      </c>
      <c r="G9" s="2"/>
      <c r="H9" s="2"/>
      <c r="I9" s="2"/>
      <c r="J9" s="36"/>
    </row>
    <row r="10" spans="1:10" ht="15.75" customHeight="1" x14ac:dyDescent="0.25">
      <c r="A10" s="2" t="s">
        <v>40</v>
      </c>
      <c r="B10" s="2" t="s">
        <v>41</v>
      </c>
      <c r="C10" s="3">
        <v>6</v>
      </c>
      <c r="D10" s="2" t="s">
        <v>42</v>
      </c>
      <c r="E10" s="4">
        <v>1</v>
      </c>
      <c r="F10" s="2" t="s">
        <v>32</v>
      </c>
      <c r="G10" s="2"/>
      <c r="H10" s="2"/>
      <c r="I10" s="2"/>
      <c r="J10" s="36"/>
    </row>
    <row r="11" spans="1:10" ht="15.75" customHeight="1" x14ac:dyDescent="0.25">
      <c r="A11" s="2" t="s">
        <v>43</v>
      </c>
      <c r="B11" s="2" t="s">
        <v>44</v>
      </c>
      <c r="C11" s="3">
        <v>1266</v>
      </c>
      <c r="D11" s="2" t="s">
        <v>26</v>
      </c>
      <c r="E11" s="4">
        <v>3</v>
      </c>
      <c r="F11" s="2" t="s">
        <v>32</v>
      </c>
      <c r="G11" s="2"/>
      <c r="H11" s="2"/>
      <c r="I11" s="2"/>
      <c r="J11" s="36"/>
    </row>
    <row r="12" spans="1:10" ht="15.75" customHeight="1" x14ac:dyDescent="0.25">
      <c r="A12" s="2" t="s">
        <v>45</v>
      </c>
      <c r="B12" s="2" t="s">
        <v>46</v>
      </c>
      <c r="C12" s="3">
        <v>61</v>
      </c>
      <c r="D12" s="2" t="s">
        <v>42</v>
      </c>
      <c r="E12" s="4">
        <v>2</v>
      </c>
      <c r="F12" s="2" t="s">
        <v>32</v>
      </c>
      <c r="G12" s="2"/>
      <c r="H12" s="2"/>
      <c r="I12" s="2"/>
      <c r="J12" s="36"/>
    </row>
    <row r="13" spans="1:10" ht="15.75" customHeight="1" x14ac:dyDescent="0.25">
      <c r="A13" s="2" t="s">
        <v>47</v>
      </c>
      <c r="B13" s="34" t="s">
        <v>109</v>
      </c>
      <c r="C13" s="3">
        <v>50</v>
      </c>
      <c r="D13" s="2" t="s">
        <v>17</v>
      </c>
      <c r="E13" s="4">
        <v>2</v>
      </c>
      <c r="F13" s="2" t="s">
        <v>48</v>
      </c>
      <c r="G13" s="2"/>
      <c r="H13" s="2"/>
      <c r="I13" s="34" t="s">
        <v>110</v>
      </c>
      <c r="J13" s="36"/>
    </row>
    <row r="14" spans="1:10" ht="15.75" customHeight="1" x14ac:dyDescent="0.25">
      <c r="A14" s="2" t="s">
        <v>47</v>
      </c>
      <c r="B14" s="34" t="s">
        <v>108</v>
      </c>
      <c r="C14" s="3">
        <v>50</v>
      </c>
      <c r="D14" s="2" t="s">
        <v>17</v>
      </c>
      <c r="E14" s="4">
        <v>2</v>
      </c>
      <c r="F14" s="2" t="s">
        <v>48</v>
      </c>
      <c r="G14" s="2"/>
      <c r="H14" s="2"/>
      <c r="I14" s="34" t="s">
        <v>98</v>
      </c>
      <c r="J14" s="36"/>
    </row>
    <row r="15" spans="1:10" ht="15.75" customHeight="1" x14ac:dyDescent="0.25">
      <c r="A15" s="2" t="s">
        <v>49</v>
      </c>
      <c r="B15" s="2" t="s">
        <v>50</v>
      </c>
      <c r="C15" s="3">
        <v>2239</v>
      </c>
      <c r="D15" s="2" t="s">
        <v>96</v>
      </c>
      <c r="E15" s="4">
        <v>3</v>
      </c>
      <c r="F15" s="2" t="s">
        <v>48</v>
      </c>
      <c r="G15" s="2"/>
      <c r="H15" s="2"/>
      <c r="I15" s="2"/>
      <c r="J15" s="36"/>
    </row>
    <row r="16" spans="1:10" ht="15.75" customHeight="1" x14ac:dyDescent="0.25">
      <c r="A16" s="2" t="s">
        <v>29</v>
      </c>
      <c r="B16" s="2" t="s">
        <v>30</v>
      </c>
      <c r="C16" s="3">
        <v>1</v>
      </c>
      <c r="D16" s="2" t="s">
        <v>31</v>
      </c>
      <c r="E16" s="4"/>
      <c r="F16" s="2"/>
      <c r="G16" s="2"/>
      <c r="H16" s="2"/>
      <c r="I16" s="2"/>
      <c r="J16" s="36"/>
    </row>
    <row r="17" spans="1:10" ht="15.75" customHeight="1" x14ac:dyDescent="0.25">
      <c r="A17" s="2" t="s">
        <v>51</v>
      </c>
      <c r="B17" s="2" t="s">
        <v>52</v>
      </c>
      <c r="C17" s="3">
        <v>1</v>
      </c>
      <c r="D17" s="2" t="s">
        <v>17</v>
      </c>
      <c r="E17" s="4">
        <v>1</v>
      </c>
      <c r="F17" s="2" t="s">
        <v>18</v>
      </c>
      <c r="G17" s="2"/>
      <c r="H17" s="2"/>
      <c r="I17" s="2"/>
      <c r="J17" s="36"/>
    </row>
    <row r="18" spans="1:10" ht="15.75" customHeight="1" x14ac:dyDescent="0.25">
      <c r="A18" s="2" t="s">
        <v>51</v>
      </c>
      <c r="B18" s="2" t="s">
        <v>52</v>
      </c>
      <c r="C18" s="3">
        <v>1</v>
      </c>
      <c r="D18" s="2" t="s">
        <v>17</v>
      </c>
      <c r="E18" s="4">
        <v>2</v>
      </c>
      <c r="F18" s="2" t="s">
        <v>18</v>
      </c>
      <c r="G18" s="2"/>
      <c r="H18" s="2"/>
      <c r="I18" s="2"/>
      <c r="J18" s="36"/>
    </row>
    <row r="19" spans="1:10" x14ac:dyDescent="0.25">
      <c r="J19" s="32">
        <f>SUM(J2:J18)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76A8-221D-4A2E-8B88-E3C3DF374751}">
  <dimension ref="A1:J10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55.7109375" bestFit="1" customWidth="1"/>
    <col min="3" max="3" width="9.42578125" bestFit="1" customWidth="1"/>
    <col min="4" max="4" width="6.42578125" bestFit="1" customWidth="1"/>
    <col min="5" max="5" width="6.5703125" bestFit="1" customWidth="1"/>
    <col min="6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10</v>
      </c>
      <c r="B2" s="2" t="s">
        <v>11</v>
      </c>
      <c r="C2" s="3">
        <v>4</v>
      </c>
      <c r="D2" s="2" t="s">
        <v>12</v>
      </c>
      <c r="E2" s="4">
        <v>3</v>
      </c>
      <c r="F2" s="2"/>
      <c r="G2" s="2"/>
      <c r="H2" s="2"/>
      <c r="I2" s="34" t="s">
        <v>98</v>
      </c>
      <c r="J2" s="36"/>
    </row>
    <row r="3" spans="1:10" ht="15.75" customHeight="1" x14ac:dyDescent="0.25">
      <c r="A3" s="2" t="s">
        <v>13</v>
      </c>
      <c r="B3" s="2" t="s">
        <v>14</v>
      </c>
      <c r="C3" s="3">
        <v>2</v>
      </c>
      <c r="D3" s="2" t="s">
        <v>12</v>
      </c>
      <c r="E3" s="4">
        <v>3</v>
      </c>
      <c r="F3" s="2"/>
      <c r="G3" s="2"/>
      <c r="H3" s="2"/>
      <c r="I3" s="2"/>
      <c r="J3" s="36"/>
    </row>
    <row r="4" spans="1:10" ht="15.75" customHeight="1" x14ac:dyDescent="0.25">
      <c r="A4" s="2" t="s">
        <v>19</v>
      </c>
      <c r="B4" s="2" t="s">
        <v>20</v>
      </c>
      <c r="C4" s="3">
        <v>1</v>
      </c>
      <c r="D4" s="2" t="s">
        <v>17</v>
      </c>
      <c r="E4" s="4">
        <v>2</v>
      </c>
      <c r="F4" s="2" t="s">
        <v>53</v>
      </c>
      <c r="G4" s="2"/>
      <c r="H4" s="2"/>
      <c r="I4" s="2"/>
      <c r="J4" s="36"/>
    </row>
    <row r="5" spans="1:10" ht="15.75" customHeight="1" x14ac:dyDescent="0.25">
      <c r="A5" s="2" t="s">
        <v>22</v>
      </c>
      <c r="B5" s="2" t="s">
        <v>23</v>
      </c>
      <c r="C5" s="3">
        <v>15</v>
      </c>
      <c r="D5" s="2" t="s">
        <v>12</v>
      </c>
      <c r="E5" s="4">
        <v>1</v>
      </c>
      <c r="F5" s="2"/>
      <c r="G5" s="2"/>
      <c r="H5" s="2"/>
      <c r="I5" s="34" t="s">
        <v>98</v>
      </c>
      <c r="J5" s="36"/>
    </row>
    <row r="6" spans="1:10" ht="15.75" customHeight="1" x14ac:dyDescent="0.25">
      <c r="A6" s="2" t="s">
        <v>38</v>
      </c>
      <c r="B6" s="2" t="s">
        <v>39</v>
      </c>
      <c r="C6" s="3">
        <v>5</v>
      </c>
      <c r="D6" s="2" t="s">
        <v>26</v>
      </c>
      <c r="E6" s="4">
        <v>1</v>
      </c>
      <c r="F6" s="2"/>
      <c r="G6" s="2"/>
      <c r="H6" s="2"/>
      <c r="I6" s="2"/>
      <c r="J6" s="36"/>
    </row>
    <row r="7" spans="1:10" ht="15.75" customHeight="1" x14ac:dyDescent="0.25">
      <c r="A7" s="2" t="s">
        <v>24</v>
      </c>
      <c r="B7" s="2" t="s">
        <v>25</v>
      </c>
      <c r="C7" s="3">
        <v>161</v>
      </c>
      <c r="D7" s="2" t="s">
        <v>26</v>
      </c>
      <c r="E7" s="4">
        <v>9</v>
      </c>
      <c r="F7" s="2"/>
      <c r="G7" s="2"/>
      <c r="H7" s="2"/>
      <c r="I7" s="2"/>
      <c r="J7" s="36"/>
    </row>
    <row r="8" spans="1:10" ht="15.75" customHeight="1" x14ac:dyDescent="0.25">
      <c r="A8" s="2" t="s">
        <v>45</v>
      </c>
      <c r="B8" s="2" t="s">
        <v>46</v>
      </c>
      <c r="C8" s="3">
        <v>5</v>
      </c>
      <c r="D8" s="2" t="s">
        <v>42</v>
      </c>
      <c r="E8" s="4">
        <v>2</v>
      </c>
      <c r="F8" s="2"/>
      <c r="G8" s="2"/>
      <c r="H8" s="2"/>
      <c r="I8" s="2"/>
      <c r="J8" s="36"/>
    </row>
    <row r="9" spans="1:10" ht="15.75" customHeight="1" x14ac:dyDescent="0.25">
      <c r="A9" s="2" t="s">
        <v>51</v>
      </c>
      <c r="B9" s="2" t="s">
        <v>52</v>
      </c>
      <c r="C9" s="3">
        <v>1</v>
      </c>
      <c r="D9" s="2" t="s">
        <v>17</v>
      </c>
      <c r="E9" s="4">
        <v>3</v>
      </c>
      <c r="F9" s="2" t="s">
        <v>18</v>
      </c>
      <c r="G9" s="2"/>
      <c r="H9" s="2"/>
      <c r="I9" s="2"/>
      <c r="J9" s="36"/>
    </row>
    <row r="10" spans="1:10" x14ac:dyDescent="0.25">
      <c r="J10" s="32">
        <f>SUM(J2:J9)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AABE-6875-46F5-9050-08FB31A728DD}">
  <dimension ref="A1:J11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55.7109375" bestFit="1" customWidth="1"/>
    <col min="3" max="3" width="9.42578125" bestFit="1" customWidth="1"/>
    <col min="4" max="4" width="6.42578125" bestFit="1" customWidth="1"/>
    <col min="5" max="5" width="6.5703125" bestFit="1" customWidth="1"/>
    <col min="6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10</v>
      </c>
      <c r="B2" s="2" t="s">
        <v>11</v>
      </c>
      <c r="C2" s="3">
        <v>4</v>
      </c>
      <c r="D2" s="2" t="s">
        <v>12</v>
      </c>
      <c r="E2" s="4">
        <v>3</v>
      </c>
      <c r="F2" s="2"/>
      <c r="G2" s="2"/>
      <c r="H2" s="2"/>
      <c r="I2" s="34" t="s">
        <v>98</v>
      </c>
      <c r="J2" s="36"/>
    </row>
    <row r="3" spans="1:10" ht="15.75" customHeight="1" x14ac:dyDescent="0.25">
      <c r="A3" s="2" t="s">
        <v>13</v>
      </c>
      <c r="B3" s="2" t="s">
        <v>14</v>
      </c>
      <c r="C3" s="3">
        <v>2</v>
      </c>
      <c r="D3" s="2" t="s">
        <v>12</v>
      </c>
      <c r="E3" s="4">
        <v>3</v>
      </c>
      <c r="F3" s="2"/>
      <c r="G3" s="2"/>
      <c r="H3" s="2"/>
      <c r="I3" s="2"/>
      <c r="J3" s="36"/>
    </row>
    <row r="4" spans="1:10" ht="15.75" customHeight="1" x14ac:dyDescent="0.25">
      <c r="A4" s="2" t="s">
        <v>19</v>
      </c>
      <c r="B4" s="2" t="s">
        <v>20</v>
      </c>
      <c r="C4" s="3">
        <v>1</v>
      </c>
      <c r="D4" s="2" t="s">
        <v>17</v>
      </c>
      <c r="E4" s="4">
        <v>2</v>
      </c>
      <c r="F4" s="2" t="s">
        <v>53</v>
      </c>
      <c r="G4" s="2"/>
      <c r="H4" s="2"/>
      <c r="I4" s="2"/>
      <c r="J4" s="36"/>
    </row>
    <row r="5" spans="1:10" ht="15.75" customHeight="1" x14ac:dyDescent="0.25">
      <c r="A5" s="2" t="s">
        <v>22</v>
      </c>
      <c r="B5" s="2" t="s">
        <v>23</v>
      </c>
      <c r="C5" s="3">
        <v>14</v>
      </c>
      <c r="D5" s="2" t="s">
        <v>12</v>
      </c>
      <c r="E5" s="4">
        <v>1</v>
      </c>
      <c r="F5" s="2"/>
      <c r="G5" s="2"/>
      <c r="H5" s="2"/>
      <c r="I5" s="34" t="s">
        <v>98</v>
      </c>
      <c r="J5" s="36"/>
    </row>
    <row r="6" spans="1:10" ht="15.75" customHeight="1" x14ac:dyDescent="0.25">
      <c r="A6" s="2" t="s">
        <v>38</v>
      </c>
      <c r="B6" s="2" t="s">
        <v>39</v>
      </c>
      <c r="C6" s="3">
        <v>5</v>
      </c>
      <c r="D6" s="2" t="s">
        <v>26</v>
      </c>
      <c r="E6" s="4">
        <v>1</v>
      </c>
      <c r="F6" s="2"/>
      <c r="G6" s="2"/>
      <c r="H6" s="2"/>
      <c r="I6" s="2"/>
      <c r="J6" s="36"/>
    </row>
    <row r="7" spans="1:10" ht="15.75" customHeight="1" x14ac:dyDescent="0.25">
      <c r="A7" s="2" t="s">
        <v>40</v>
      </c>
      <c r="B7" s="2" t="s">
        <v>41</v>
      </c>
      <c r="C7" s="3">
        <v>4</v>
      </c>
      <c r="D7" s="2" t="s">
        <v>42</v>
      </c>
      <c r="E7" s="4">
        <v>1</v>
      </c>
      <c r="F7" s="2"/>
      <c r="G7" s="2"/>
      <c r="H7" s="2"/>
      <c r="I7" s="2"/>
      <c r="J7" s="36"/>
    </row>
    <row r="8" spans="1:10" ht="15.75" customHeight="1" x14ac:dyDescent="0.25">
      <c r="A8" s="2" t="s">
        <v>24</v>
      </c>
      <c r="B8" s="2" t="s">
        <v>25</v>
      </c>
      <c r="C8" s="3">
        <v>161</v>
      </c>
      <c r="D8" s="2" t="s">
        <v>26</v>
      </c>
      <c r="E8" s="4">
        <v>9</v>
      </c>
      <c r="F8" s="2"/>
      <c r="G8" s="2"/>
      <c r="H8" s="2"/>
      <c r="I8" s="2"/>
      <c r="J8" s="36"/>
    </row>
    <row r="9" spans="1:10" ht="15.75" customHeight="1" x14ac:dyDescent="0.25">
      <c r="A9" s="2" t="s">
        <v>45</v>
      </c>
      <c r="B9" s="2" t="s">
        <v>46</v>
      </c>
      <c r="C9" s="3">
        <v>9</v>
      </c>
      <c r="D9" s="2" t="s">
        <v>42</v>
      </c>
      <c r="E9" s="4">
        <v>2</v>
      </c>
      <c r="F9" s="2"/>
      <c r="G9" s="2"/>
      <c r="H9" s="2"/>
      <c r="I9" s="2"/>
      <c r="J9" s="36"/>
    </row>
    <row r="10" spans="1:10" ht="15.75" customHeight="1" x14ac:dyDescent="0.25">
      <c r="A10" s="2" t="s">
        <v>51</v>
      </c>
      <c r="B10" s="2" t="s">
        <v>52</v>
      </c>
      <c r="C10" s="3">
        <v>1</v>
      </c>
      <c r="D10" s="2" t="s">
        <v>17</v>
      </c>
      <c r="E10" s="4">
        <v>3</v>
      </c>
      <c r="F10" s="2" t="s">
        <v>18</v>
      </c>
      <c r="G10" s="2"/>
      <c r="H10" s="2"/>
      <c r="I10" s="2"/>
      <c r="J10" s="36"/>
    </row>
    <row r="11" spans="1:10" x14ac:dyDescent="0.25">
      <c r="J11" s="32">
        <f>SUM(J2:J10)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794B-BDD8-4103-952C-9F16C751D1A7}">
  <dimension ref="A1"/>
  <sheetViews>
    <sheetView workbookViewId="0"/>
  </sheetViews>
  <sheetFormatPr defaultRowHeight="15" x14ac:dyDescent="0.25"/>
  <cols>
    <col min="1" max="1" width="15.140625" bestFit="1" customWidth="1"/>
  </cols>
  <sheetData>
    <row r="1" spans="1:1" x14ac:dyDescent="0.25">
      <c r="A1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1D343-99FB-42F4-BA20-E5A8A7130EB6}">
  <dimension ref="A1:J4"/>
  <sheetViews>
    <sheetView workbookViewId="0">
      <selection activeCell="L2" sqref="L2"/>
    </sheetView>
  </sheetViews>
  <sheetFormatPr defaultRowHeight="15" x14ac:dyDescent="0.25"/>
  <cols>
    <col min="2" max="2" width="55.7109375" customWidth="1"/>
    <col min="4" max="4" width="6.7109375" bestFit="1" customWidth="1"/>
    <col min="6" max="6" width="15.7109375" bestFit="1" customWidth="1"/>
    <col min="9" max="10" width="32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8" t="s">
        <v>6</v>
      </c>
      <c r="H1" s="18" t="s">
        <v>7</v>
      </c>
      <c r="I1" s="18" t="s">
        <v>8</v>
      </c>
      <c r="J1" s="18" t="s">
        <v>9</v>
      </c>
    </row>
    <row r="2" spans="1:10" x14ac:dyDescent="0.25">
      <c r="A2" s="28">
        <v>323020</v>
      </c>
      <c r="B2" s="29" t="s">
        <v>16</v>
      </c>
      <c r="C2" s="29">
        <v>1</v>
      </c>
      <c r="D2" s="29" t="s">
        <v>17</v>
      </c>
      <c r="E2" s="29">
        <v>2</v>
      </c>
      <c r="F2" s="29" t="s">
        <v>55</v>
      </c>
      <c r="G2" s="6"/>
      <c r="H2" s="6"/>
      <c r="I2" s="34" t="s">
        <v>106</v>
      </c>
      <c r="J2" s="36"/>
    </row>
    <row r="3" spans="1:10" x14ac:dyDescent="0.25">
      <c r="A3" s="30">
        <v>313010</v>
      </c>
      <c r="B3" s="31" t="s">
        <v>56</v>
      </c>
      <c r="C3" s="31">
        <v>1</v>
      </c>
      <c r="D3" s="31" t="s">
        <v>17</v>
      </c>
      <c r="E3" s="31">
        <v>2</v>
      </c>
      <c r="F3" s="31" t="s">
        <v>55</v>
      </c>
      <c r="G3" s="6"/>
      <c r="H3" s="6"/>
      <c r="I3" s="6"/>
      <c r="J3" s="36"/>
    </row>
    <row r="4" spans="1:10" x14ac:dyDescent="0.25">
      <c r="J4" s="32">
        <f>SUM(J2:J3)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EAD8-2586-430B-9C17-A6353E1AA5E3}">
  <dimension ref="A1:J18"/>
  <sheetViews>
    <sheetView workbookViewId="0">
      <selection activeCell="L2" sqref="L2"/>
    </sheetView>
  </sheetViews>
  <sheetFormatPr defaultRowHeight="15" x14ac:dyDescent="0.25"/>
  <cols>
    <col min="1" max="1" width="5.85546875" bestFit="1" customWidth="1"/>
    <col min="2" max="2" width="55.7109375" customWidth="1"/>
    <col min="3" max="3" width="9.5703125" bestFit="1" customWidth="1"/>
    <col min="4" max="5" width="6.7109375" bestFit="1" customWidth="1"/>
    <col min="6" max="6" width="6" bestFit="1" customWidth="1"/>
    <col min="7" max="7" width="9.5703125" bestFit="1" customWidth="1"/>
    <col min="8" max="8" width="6" bestFit="1" customWidth="1"/>
    <col min="9" max="10" width="32.7109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</row>
    <row r="2" spans="1:10" x14ac:dyDescent="0.25">
      <c r="A2" s="2" t="s">
        <v>57</v>
      </c>
      <c r="B2" s="2" t="s">
        <v>58</v>
      </c>
      <c r="C2" s="3">
        <v>4</v>
      </c>
      <c r="D2" s="5" t="s">
        <v>17</v>
      </c>
      <c r="E2" s="22">
        <v>2</v>
      </c>
      <c r="F2" s="8"/>
      <c r="G2" s="15"/>
      <c r="H2" s="14"/>
      <c r="I2" s="8"/>
      <c r="J2" s="36"/>
    </row>
    <row r="3" spans="1:10" x14ac:dyDescent="0.25">
      <c r="A3" s="2" t="s">
        <v>57</v>
      </c>
      <c r="B3" s="2" t="s">
        <v>59</v>
      </c>
      <c r="C3" s="3">
        <v>6</v>
      </c>
      <c r="D3" s="5" t="s">
        <v>17</v>
      </c>
      <c r="E3" s="22">
        <v>2</v>
      </c>
      <c r="F3" s="8"/>
      <c r="G3" s="15"/>
      <c r="H3" s="14"/>
      <c r="I3" s="8"/>
      <c r="J3" s="36"/>
    </row>
    <row r="4" spans="1:10" x14ac:dyDescent="0.25">
      <c r="A4" s="2" t="s">
        <v>57</v>
      </c>
      <c r="B4" s="2" t="s">
        <v>60</v>
      </c>
      <c r="C4" s="3">
        <v>1</v>
      </c>
      <c r="D4" s="5" t="s">
        <v>17</v>
      </c>
      <c r="E4" s="22">
        <v>2</v>
      </c>
      <c r="F4" s="8"/>
      <c r="G4" s="15"/>
      <c r="H4" s="14"/>
      <c r="I4" s="8"/>
      <c r="J4" s="36"/>
    </row>
    <row r="5" spans="1:10" x14ac:dyDescent="0.25">
      <c r="A5" s="2" t="s">
        <v>57</v>
      </c>
      <c r="B5" s="34" t="s">
        <v>100</v>
      </c>
      <c r="C5" s="3">
        <v>1</v>
      </c>
      <c r="D5" s="5" t="s">
        <v>17</v>
      </c>
      <c r="E5" s="22"/>
      <c r="F5" s="8"/>
      <c r="G5" s="15"/>
      <c r="H5" s="14"/>
      <c r="I5" s="34" t="s">
        <v>102</v>
      </c>
      <c r="J5" s="36"/>
    </row>
    <row r="6" spans="1:10" x14ac:dyDescent="0.25">
      <c r="A6" s="2" t="s">
        <v>57</v>
      </c>
      <c r="B6" s="34" t="s">
        <v>100</v>
      </c>
      <c r="C6" s="3">
        <v>1</v>
      </c>
      <c r="D6" s="5" t="s">
        <v>17</v>
      </c>
      <c r="E6" s="22"/>
      <c r="F6" s="8"/>
      <c r="G6" s="15"/>
      <c r="H6" s="14"/>
      <c r="I6" s="34" t="s">
        <v>103</v>
      </c>
      <c r="J6" s="36"/>
    </row>
    <row r="7" spans="1:10" x14ac:dyDescent="0.25">
      <c r="A7" s="2" t="s">
        <v>57</v>
      </c>
      <c r="B7" s="34" t="s">
        <v>104</v>
      </c>
      <c r="C7" s="3">
        <v>2</v>
      </c>
      <c r="D7" s="5" t="s">
        <v>17</v>
      </c>
      <c r="E7" s="22"/>
      <c r="F7" s="8"/>
      <c r="G7" s="15"/>
      <c r="H7" s="14"/>
      <c r="I7" s="34" t="s">
        <v>101</v>
      </c>
      <c r="J7" s="36"/>
    </row>
    <row r="8" spans="1:10" x14ac:dyDescent="0.25">
      <c r="A8" s="34" t="s">
        <v>61</v>
      </c>
      <c r="B8" s="34" t="s">
        <v>105</v>
      </c>
      <c r="C8" s="3">
        <v>2</v>
      </c>
      <c r="D8" s="5" t="s">
        <v>17</v>
      </c>
      <c r="E8" s="22"/>
      <c r="F8" s="8"/>
      <c r="G8" s="15"/>
      <c r="H8" s="14"/>
      <c r="I8" s="34" t="s">
        <v>101</v>
      </c>
      <c r="J8" s="36"/>
    </row>
    <row r="9" spans="1:10" x14ac:dyDescent="0.25">
      <c r="A9" s="2" t="s">
        <v>61</v>
      </c>
      <c r="B9" s="2" t="s">
        <v>62</v>
      </c>
      <c r="C9" s="3">
        <v>30</v>
      </c>
      <c r="D9" s="5" t="s">
        <v>17</v>
      </c>
      <c r="E9" s="22">
        <v>1</v>
      </c>
      <c r="F9" s="8"/>
      <c r="G9" s="15"/>
      <c r="H9" s="14"/>
      <c r="I9" s="34" t="s">
        <v>98</v>
      </c>
      <c r="J9" s="36"/>
    </row>
    <row r="10" spans="1:10" x14ac:dyDescent="0.25">
      <c r="A10" s="2" t="s">
        <v>61</v>
      </c>
      <c r="B10" s="2" t="s">
        <v>63</v>
      </c>
      <c r="C10" s="3">
        <v>209</v>
      </c>
      <c r="D10" s="5" t="s">
        <v>17</v>
      </c>
      <c r="E10" s="23">
        <v>1</v>
      </c>
      <c r="F10" s="6"/>
      <c r="G10" s="20"/>
      <c r="H10" s="13"/>
      <c r="I10" s="34" t="s">
        <v>99</v>
      </c>
      <c r="J10" s="36"/>
    </row>
    <row r="11" spans="1:10" x14ac:dyDescent="0.25">
      <c r="A11" s="2" t="s">
        <v>61</v>
      </c>
      <c r="B11" s="2" t="s">
        <v>16</v>
      </c>
      <c r="C11" s="3">
        <v>2</v>
      </c>
      <c r="D11" s="5" t="s">
        <v>17</v>
      </c>
      <c r="E11" s="23"/>
      <c r="F11" s="6"/>
      <c r="G11" s="20"/>
      <c r="H11" s="13"/>
      <c r="I11" s="34" t="s">
        <v>106</v>
      </c>
      <c r="J11" s="36"/>
    </row>
    <row r="12" spans="1:10" x14ac:dyDescent="0.25">
      <c r="A12" s="2" t="s">
        <v>61</v>
      </c>
      <c r="B12" s="34" t="s">
        <v>107</v>
      </c>
      <c r="C12" s="3">
        <v>27</v>
      </c>
      <c r="D12" s="5" t="s">
        <v>17</v>
      </c>
      <c r="E12" s="23"/>
      <c r="F12" s="6"/>
      <c r="G12" s="20"/>
      <c r="H12" s="13"/>
      <c r="I12" s="34"/>
      <c r="J12" s="36"/>
    </row>
    <row r="13" spans="1:10" x14ac:dyDescent="0.25">
      <c r="A13" s="2" t="s">
        <v>64</v>
      </c>
      <c r="B13" s="2" t="s">
        <v>65</v>
      </c>
      <c r="C13" s="3">
        <v>148.26</v>
      </c>
      <c r="D13" s="5" t="s">
        <v>42</v>
      </c>
      <c r="E13" s="24">
        <v>1</v>
      </c>
      <c r="F13" s="7"/>
      <c r="G13" s="17"/>
      <c r="H13" s="16"/>
      <c r="I13" s="19"/>
      <c r="J13" s="36"/>
    </row>
    <row r="14" spans="1:10" x14ac:dyDescent="0.25">
      <c r="A14" s="2" t="s">
        <v>66</v>
      </c>
      <c r="B14" s="2" t="s">
        <v>67</v>
      </c>
      <c r="C14" s="3">
        <v>1179.0899999999999</v>
      </c>
      <c r="D14" s="11" t="s">
        <v>26</v>
      </c>
      <c r="E14" s="25">
        <v>3</v>
      </c>
      <c r="F14" s="19"/>
      <c r="H14" s="13"/>
      <c r="I14" s="6"/>
      <c r="J14" s="36"/>
    </row>
    <row r="15" spans="1:10" x14ac:dyDescent="0.25">
      <c r="A15" s="2" t="s">
        <v>66</v>
      </c>
      <c r="B15" s="2" t="s">
        <v>95</v>
      </c>
      <c r="C15" s="10">
        <v>1068</v>
      </c>
      <c r="D15" s="9" t="s">
        <v>26</v>
      </c>
      <c r="E15" s="23">
        <v>2</v>
      </c>
      <c r="F15" s="6"/>
      <c r="G15" s="20"/>
      <c r="H15" s="21"/>
      <c r="I15" s="7"/>
      <c r="J15" s="36"/>
    </row>
    <row r="16" spans="1:10" ht="31.5" x14ac:dyDescent="0.25">
      <c r="A16" s="34" t="s">
        <v>111</v>
      </c>
      <c r="B16" s="34" t="s">
        <v>108</v>
      </c>
      <c r="C16" s="3">
        <v>7599</v>
      </c>
      <c r="D16" s="34" t="s">
        <v>26</v>
      </c>
      <c r="E16" s="4"/>
      <c r="F16" s="2" t="s">
        <v>48</v>
      </c>
      <c r="G16" s="2"/>
      <c r="H16" s="2"/>
      <c r="I16" s="35" t="s">
        <v>112</v>
      </c>
      <c r="J16" s="36"/>
    </row>
    <row r="17" spans="1:10" x14ac:dyDescent="0.25">
      <c r="A17" s="2" t="s">
        <v>29</v>
      </c>
      <c r="B17" s="2" t="s">
        <v>30</v>
      </c>
      <c r="C17" s="3">
        <v>1</v>
      </c>
      <c r="D17" s="12" t="s">
        <v>31</v>
      </c>
      <c r="E17" s="24">
        <v>1</v>
      </c>
      <c r="F17" s="7"/>
      <c r="G17" s="17"/>
      <c r="H17" s="21"/>
      <c r="I17" s="7"/>
      <c r="J17" s="36"/>
    </row>
    <row r="18" spans="1:10" x14ac:dyDescent="0.25">
      <c r="J18" s="32">
        <f>SUM(J2:J17)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CBF2-3FA8-4A3D-934E-B0FCC39899C8}">
  <dimension ref="A1:J7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55.7109375" bestFit="1" customWidth="1"/>
    <col min="3" max="3" width="9.42578125" bestFit="1" customWidth="1"/>
    <col min="4" max="4" width="6.42578125" bestFit="1" customWidth="1"/>
    <col min="5" max="5" width="6.5703125" bestFit="1" customWidth="1"/>
    <col min="6" max="6" width="7.7109375" bestFit="1" customWidth="1"/>
    <col min="7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73.5" x14ac:dyDescent="0.25">
      <c r="A2" s="2" t="s">
        <v>68</v>
      </c>
      <c r="B2" s="2" t="s">
        <v>69</v>
      </c>
      <c r="C2" s="3">
        <v>20</v>
      </c>
      <c r="D2" s="2" t="s">
        <v>42</v>
      </c>
      <c r="E2" s="4">
        <v>3</v>
      </c>
      <c r="F2" s="2" t="s">
        <v>32</v>
      </c>
      <c r="G2" s="2"/>
      <c r="H2" s="2"/>
      <c r="I2" s="33" t="s">
        <v>97</v>
      </c>
      <c r="J2" s="36"/>
    </row>
    <row r="3" spans="1:10" ht="15.75" customHeight="1" x14ac:dyDescent="0.25">
      <c r="A3" s="2" t="s">
        <v>70</v>
      </c>
      <c r="B3" s="2" t="s">
        <v>71</v>
      </c>
      <c r="C3" s="3">
        <v>1</v>
      </c>
      <c r="D3" s="2" t="s">
        <v>12</v>
      </c>
      <c r="E3" s="4">
        <v>1</v>
      </c>
      <c r="F3" s="2" t="s">
        <v>32</v>
      </c>
      <c r="G3" s="2"/>
      <c r="H3" s="2"/>
      <c r="I3" s="34" t="s">
        <v>98</v>
      </c>
      <c r="J3" s="36"/>
    </row>
    <row r="4" spans="1:10" ht="15.75" customHeight="1" x14ac:dyDescent="0.25">
      <c r="A4" s="2" t="s">
        <v>72</v>
      </c>
      <c r="B4" s="2" t="s">
        <v>73</v>
      </c>
      <c r="C4" s="3">
        <v>1</v>
      </c>
      <c r="D4" s="2" t="s">
        <v>12</v>
      </c>
      <c r="E4" s="4">
        <v>1</v>
      </c>
      <c r="F4" s="2" t="s">
        <v>32</v>
      </c>
      <c r="G4" s="2"/>
      <c r="H4" s="2"/>
      <c r="I4" s="2"/>
      <c r="J4" s="36"/>
    </row>
    <row r="5" spans="1:10" ht="15.75" customHeight="1" x14ac:dyDescent="0.25">
      <c r="A5" s="2" t="s">
        <v>22</v>
      </c>
      <c r="B5" s="2" t="s">
        <v>23</v>
      </c>
      <c r="C5" s="3">
        <v>3</v>
      </c>
      <c r="D5" s="2" t="s">
        <v>12</v>
      </c>
      <c r="E5" s="4">
        <v>1</v>
      </c>
      <c r="F5" s="2" t="s">
        <v>32</v>
      </c>
      <c r="G5" s="2"/>
      <c r="H5" s="2"/>
      <c r="I5" s="2"/>
      <c r="J5" s="36"/>
    </row>
    <row r="6" spans="1:10" x14ac:dyDescent="0.25">
      <c r="A6" s="2" t="s">
        <v>38</v>
      </c>
      <c r="B6" s="2" t="s">
        <v>39</v>
      </c>
      <c r="C6" s="3">
        <v>36</v>
      </c>
      <c r="D6" s="2" t="s">
        <v>26</v>
      </c>
      <c r="E6" s="4">
        <v>1</v>
      </c>
      <c r="F6" s="2" t="s">
        <v>32</v>
      </c>
      <c r="G6" s="2"/>
      <c r="H6" s="2"/>
      <c r="I6" s="2"/>
      <c r="J6" s="36"/>
    </row>
    <row r="7" spans="1:10" x14ac:dyDescent="0.25">
      <c r="J7" s="32">
        <f>SUM(J2:J6)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5CF1C-8635-40D0-999F-D3B0FB13D135}">
  <dimension ref="A1:J14"/>
  <sheetViews>
    <sheetView workbookViewId="0">
      <selection activeCell="L2" sqref="L2"/>
    </sheetView>
  </sheetViews>
  <sheetFormatPr defaultRowHeight="15" x14ac:dyDescent="0.25"/>
  <cols>
    <col min="1" max="1" width="6.140625" bestFit="1" customWidth="1"/>
    <col min="2" max="2" width="55.7109375" bestFit="1" customWidth="1"/>
    <col min="3" max="3" width="9.42578125" bestFit="1" customWidth="1"/>
    <col min="4" max="4" width="6.42578125" bestFit="1" customWidth="1"/>
    <col min="5" max="5" width="6.5703125" bestFit="1" customWidth="1"/>
    <col min="6" max="6" width="11.85546875" bestFit="1" customWidth="1"/>
    <col min="7" max="7" width="9.28515625" bestFit="1" customWidth="1"/>
    <col min="8" max="8" width="5.7109375" bestFit="1" customWidth="1"/>
    <col min="9" max="10" width="32.7109375" customWidth="1"/>
  </cols>
  <sheetData>
    <row r="1" spans="1:10" ht="1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75" customHeight="1" x14ac:dyDescent="0.25">
      <c r="A2" s="2" t="s">
        <v>70</v>
      </c>
      <c r="B2" s="2" t="s">
        <v>71</v>
      </c>
      <c r="C2" s="3">
        <v>4</v>
      </c>
      <c r="D2" s="2" t="s">
        <v>12</v>
      </c>
      <c r="E2" s="4">
        <v>1</v>
      </c>
      <c r="F2" s="2" t="s">
        <v>74</v>
      </c>
      <c r="G2" s="2"/>
      <c r="H2" s="2" t="s">
        <v>32</v>
      </c>
      <c r="I2" s="34" t="s">
        <v>98</v>
      </c>
      <c r="J2" s="36"/>
    </row>
    <row r="3" spans="1:10" ht="15.75" customHeight="1" x14ac:dyDescent="0.25">
      <c r="A3" s="2" t="s">
        <v>72</v>
      </c>
      <c r="B3" s="2" t="s">
        <v>73</v>
      </c>
      <c r="C3" s="3">
        <v>2</v>
      </c>
      <c r="D3" s="2" t="s">
        <v>12</v>
      </c>
      <c r="E3" s="4">
        <v>1</v>
      </c>
      <c r="F3" s="2" t="s">
        <v>74</v>
      </c>
      <c r="G3" s="2"/>
      <c r="H3" s="2" t="s">
        <v>32</v>
      </c>
      <c r="I3" s="2"/>
      <c r="J3" s="36"/>
    </row>
    <row r="4" spans="1:10" ht="15.75" customHeight="1" x14ac:dyDescent="0.25">
      <c r="A4" s="2" t="s">
        <v>19</v>
      </c>
      <c r="B4" s="2" t="s">
        <v>20</v>
      </c>
      <c r="C4" s="3">
        <v>4</v>
      </c>
      <c r="D4" s="2" t="s">
        <v>17</v>
      </c>
      <c r="E4" s="4">
        <v>1</v>
      </c>
      <c r="F4" s="2" t="s">
        <v>75</v>
      </c>
      <c r="G4" s="2"/>
      <c r="H4" s="2"/>
      <c r="I4" s="2"/>
      <c r="J4" s="36"/>
    </row>
    <row r="5" spans="1:10" ht="15.75" customHeight="1" x14ac:dyDescent="0.25">
      <c r="A5" s="2" t="s">
        <v>19</v>
      </c>
      <c r="B5" s="2" t="s">
        <v>20</v>
      </c>
      <c r="C5" s="3">
        <v>2</v>
      </c>
      <c r="D5" s="2" t="s">
        <v>17</v>
      </c>
      <c r="E5" s="4">
        <v>1</v>
      </c>
      <c r="F5" s="2" t="s">
        <v>76</v>
      </c>
      <c r="G5" s="2"/>
      <c r="H5" s="2"/>
      <c r="I5" s="2"/>
      <c r="J5" s="36"/>
    </row>
    <row r="6" spans="1:10" ht="15.75" customHeight="1" x14ac:dyDescent="0.25">
      <c r="A6" s="2" t="s">
        <v>19</v>
      </c>
      <c r="B6" s="2" t="s">
        <v>20</v>
      </c>
      <c r="C6" s="3">
        <v>1</v>
      </c>
      <c r="D6" s="2" t="s">
        <v>17</v>
      </c>
      <c r="E6" s="4">
        <v>1</v>
      </c>
      <c r="F6" s="2" t="s">
        <v>77</v>
      </c>
      <c r="G6" s="2"/>
      <c r="H6" s="2"/>
      <c r="I6" s="2"/>
      <c r="J6" s="36"/>
    </row>
    <row r="7" spans="1:10" ht="15.75" customHeight="1" x14ac:dyDescent="0.25">
      <c r="A7" s="2" t="s">
        <v>22</v>
      </c>
      <c r="B7" s="2" t="s">
        <v>23</v>
      </c>
      <c r="C7" s="3">
        <v>7</v>
      </c>
      <c r="D7" s="2" t="s">
        <v>12</v>
      </c>
      <c r="E7" s="4">
        <v>1</v>
      </c>
      <c r="F7" s="2" t="s">
        <v>74</v>
      </c>
      <c r="G7" s="2"/>
      <c r="H7" s="2" t="s">
        <v>32</v>
      </c>
      <c r="I7" s="34" t="s">
        <v>98</v>
      </c>
      <c r="J7" s="36"/>
    </row>
    <row r="8" spans="1:10" ht="15.75" customHeight="1" x14ac:dyDescent="0.25">
      <c r="A8" s="2" t="s">
        <v>22</v>
      </c>
      <c r="B8" s="2" t="s">
        <v>23</v>
      </c>
      <c r="C8" s="3">
        <v>3</v>
      </c>
      <c r="D8" s="2" t="s">
        <v>12</v>
      </c>
      <c r="E8" s="4">
        <v>1</v>
      </c>
      <c r="F8" s="2" t="s">
        <v>78</v>
      </c>
      <c r="G8" s="2"/>
      <c r="H8" s="2" t="s">
        <v>32</v>
      </c>
      <c r="I8" s="34" t="s">
        <v>98</v>
      </c>
      <c r="J8" s="36"/>
    </row>
    <row r="9" spans="1:10" ht="15.75" customHeight="1" x14ac:dyDescent="0.25">
      <c r="A9" s="2" t="s">
        <v>79</v>
      </c>
      <c r="B9" s="2" t="s">
        <v>80</v>
      </c>
      <c r="C9" s="3">
        <v>5</v>
      </c>
      <c r="D9" s="2" t="s">
        <v>12</v>
      </c>
      <c r="E9" s="4">
        <v>2</v>
      </c>
      <c r="F9" s="2" t="s">
        <v>78</v>
      </c>
      <c r="G9" s="2"/>
      <c r="H9" s="2" t="s">
        <v>32</v>
      </c>
      <c r="I9" s="34" t="s">
        <v>98</v>
      </c>
      <c r="J9" s="36"/>
    </row>
    <row r="10" spans="1:10" ht="15.75" customHeight="1" x14ac:dyDescent="0.25">
      <c r="A10" s="2" t="s">
        <v>24</v>
      </c>
      <c r="B10" s="2" t="s">
        <v>25</v>
      </c>
      <c r="C10" s="3">
        <v>55</v>
      </c>
      <c r="D10" s="2" t="s">
        <v>26</v>
      </c>
      <c r="E10" s="4">
        <v>3</v>
      </c>
      <c r="F10" s="2" t="s">
        <v>74</v>
      </c>
      <c r="G10" s="2"/>
      <c r="H10" s="2" t="s">
        <v>32</v>
      </c>
      <c r="I10" s="2"/>
      <c r="J10" s="36"/>
    </row>
    <row r="11" spans="1:10" ht="15.75" customHeight="1" x14ac:dyDescent="0.25">
      <c r="A11" s="2" t="s">
        <v>24</v>
      </c>
      <c r="B11" s="2" t="s">
        <v>25</v>
      </c>
      <c r="C11" s="3">
        <v>390</v>
      </c>
      <c r="D11" s="2" t="s">
        <v>26</v>
      </c>
      <c r="E11" s="4">
        <v>9</v>
      </c>
      <c r="F11" s="2" t="s">
        <v>81</v>
      </c>
      <c r="G11" s="2"/>
      <c r="H11" s="2" t="s">
        <v>32</v>
      </c>
      <c r="I11" s="2"/>
      <c r="J11" s="36"/>
    </row>
    <row r="12" spans="1:10" ht="15.75" customHeight="1" x14ac:dyDescent="0.25">
      <c r="A12" s="2" t="s">
        <v>24</v>
      </c>
      <c r="B12" s="2" t="s">
        <v>25</v>
      </c>
      <c r="C12" s="3">
        <v>415</v>
      </c>
      <c r="D12" s="2" t="s">
        <v>26</v>
      </c>
      <c r="E12" s="4">
        <v>9</v>
      </c>
      <c r="F12" s="2" t="s">
        <v>82</v>
      </c>
      <c r="G12" s="2"/>
      <c r="H12" s="2" t="s">
        <v>32</v>
      </c>
      <c r="I12" s="2"/>
      <c r="J12" s="36"/>
    </row>
    <row r="13" spans="1:10" ht="15.75" customHeight="1" x14ac:dyDescent="0.25">
      <c r="A13" s="2" t="s">
        <v>51</v>
      </c>
      <c r="B13" s="2" t="s">
        <v>52</v>
      </c>
      <c r="C13" s="3">
        <v>3</v>
      </c>
      <c r="D13" s="2" t="s">
        <v>17</v>
      </c>
      <c r="E13" s="4">
        <v>3</v>
      </c>
      <c r="F13" s="2" t="s">
        <v>83</v>
      </c>
      <c r="G13" s="2"/>
      <c r="H13" s="2"/>
      <c r="I13" s="2"/>
      <c r="J13" s="36"/>
    </row>
    <row r="14" spans="1:10" x14ac:dyDescent="0.25">
      <c r="J14" s="32">
        <f>SUM(J2:J13)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sion xmlns="b0beeb91-1705-44f2-9617-79f0f7799ad3" xsi:nil="true"/>
    <_ExtendedDescription xmlns="b0beeb91-1705-44f2-9617-79f0f7799ad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63E49EE92004B9FB95915D314AE30" ma:contentTypeVersion="5" ma:contentTypeDescription="Create a new document." ma:contentTypeScope="" ma:versionID="e814b7aac81705d1cac56841af9d21cb">
  <xsd:schema xmlns:xsd="http://www.w3.org/2001/XMLSchema" xmlns:xs="http://www.w3.org/2001/XMLSchema" xmlns:p="http://schemas.microsoft.com/office/2006/metadata/properties" xmlns:ns2="b0beeb91-1705-44f2-9617-79f0f7799ad3" targetNamespace="http://schemas.microsoft.com/office/2006/metadata/properties" ma:root="true" ma:fieldsID="486e944a0aa8189930633c4342662255" ns2:_="">
    <xsd:import namespace="b0beeb91-1705-44f2-9617-79f0f7799ad3"/>
    <xsd:element name="properties">
      <xsd:complexType>
        <xsd:sequence>
          <xsd:element name="documentManagement">
            <xsd:complexType>
              <xsd:all>
                <xsd:element ref="ns2:_ExtendedDescription" minOccurs="0"/>
                <xsd:element ref="ns2:Revision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eeb91-1705-44f2-9617-79f0f7799ad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8" nillable="true" ma:displayName="Description" ma:internalName="_ExtendedDescription">
      <xsd:simpleType>
        <xsd:restriction base="dms:Note">
          <xsd:maxLength value="255"/>
        </xsd:restriction>
      </xsd:simpleType>
    </xsd:element>
    <xsd:element name="Revision" ma:index="9" nillable="true" ma:displayName="Revision" ma:internalName="Revision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47B494-0766-47B8-9483-8B7FF8490EC8}">
  <ds:schemaRefs>
    <ds:schemaRef ds:uri="b0beeb91-1705-44f2-9617-79f0f7799ad3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11D640-95B9-431D-BC2B-35E57569A8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74D1A8-4721-4EC6-A780-A76BFB129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beeb91-1705-44f2-9617-79f0f7799a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18</vt:i4>
      </vt:variant>
    </vt:vector>
  </HeadingPairs>
  <TitlesOfParts>
    <vt:vector size="18" baseType="lpstr">
      <vt:lpstr>Begraafplaats</vt:lpstr>
      <vt:lpstr>Brandweer GGD Dronten</vt:lpstr>
      <vt:lpstr>Brandweer Biddinghuizen</vt:lpstr>
      <vt:lpstr>Brandweer Swifterbant</vt:lpstr>
      <vt:lpstr>De Kombuis</vt:lpstr>
      <vt:lpstr>’t Dok</vt:lpstr>
      <vt:lpstr>Gemeentehuis</vt:lpstr>
      <vt:lpstr>Ludgerustoren</vt:lpstr>
      <vt:lpstr>Milieustraat</vt:lpstr>
      <vt:lpstr>Overkapping</vt:lpstr>
      <vt:lpstr>Parkeergarage</vt:lpstr>
      <vt:lpstr>Sporthal De Beurs</vt:lpstr>
      <vt:lpstr>Sporthal De Landing</vt:lpstr>
      <vt:lpstr>Sporthal De Stal</vt:lpstr>
      <vt:lpstr>Werfkantoor</vt:lpstr>
      <vt:lpstr>Werf Werkplaats</vt:lpstr>
      <vt:lpstr>Zwembad De Abelen</vt:lpstr>
      <vt:lpstr>Zwembad De Alk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van der Molen</dc:creator>
  <cp:keywords/>
  <dc:description/>
  <cp:lastModifiedBy>Ernst Barten</cp:lastModifiedBy>
  <cp:revision/>
  <dcterms:created xsi:type="dcterms:W3CDTF">2025-04-10T14:51:49Z</dcterms:created>
  <dcterms:modified xsi:type="dcterms:W3CDTF">2026-02-09T17:39:47Z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17.1.10.0</vt:lpwstr>
  </property>
  <property fmtid="{D5CDD505-2E9C-101B-9397-08002B2CF9AE}" pid="3" name="ContentTypeId">
    <vt:lpwstr>0x01010086C63E49EE92004B9FB95915D314AE30</vt:lpwstr>
  </property>
  <property fmtid="{D5CDD505-2E9C-101B-9397-08002B2CF9AE}" pid="4" name="MSIP_Label_43f08ec5-d6d9-4227-8387-ccbfcb3632c4_Enabled">
    <vt:lpwstr>true</vt:lpwstr>
  </property>
  <property fmtid="{D5CDD505-2E9C-101B-9397-08002B2CF9AE}" pid="5" name="MSIP_Label_43f08ec5-d6d9-4227-8387-ccbfcb3632c4_SetDate">
    <vt:lpwstr>2025-12-15T09:02:12Z</vt:lpwstr>
  </property>
  <property fmtid="{D5CDD505-2E9C-101B-9397-08002B2CF9AE}" pid="6" name="MSIP_Label_43f08ec5-d6d9-4227-8387-ccbfcb3632c4_Method">
    <vt:lpwstr>Standard</vt:lpwstr>
  </property>
  <property fmtid="{D5CDD505-2E9C-101B-9397-08002B2CF9AE}" pid="7" name="MSIP_Label_43f08ec5-d6d9-4227-8387-ccbfcb3632c4_Name">
    <vt:lpwstr>Sweco Restricted</vt:lpwstr>
  </property>
  <property fmtid="{D5CDD505-2E9C-101B-9397-08002B2CF9AE}" pid="8" name="MSIP_Label_43f08ec5-d6d9-4227-8387-ccbfcb3632c4_SiteId">
    <vt:lpwstr>b7872ef0-9a00-4c18-8a4a-c7d25c778a9e</vt:lpwstr>
  </property>
  <property fmtid="{D5CDD505-2E9C-101B-9397-08002B2CF9AE}" pid="9" name="MSIP_Label_43f08ec5-d6d9-4227-8387-ccbfcb3632c4_ActionId">
    <vt:lpwstr>a90ce5e5-785e-4838-afaa-aff06c355e49</vt:lpwstr>
  </property>
  <property fmtid="{D5CDD505-2E9C-101B-9397-08002B2CF9AE}" pid="10" name="MSIP_Label_43f08ec5-d6d9-4227-8387-ccbfcb3632c4_ContentBits">
    <vt:lpwstr>0</vt:lpwstr>
  </property>
  <property fmtid="{D5CDD505-2E9C-101B-9397-08002B2CF9AE}" pid="11" name="MSIP_Label_43f08ec5-d6d9-4227-8387-ccbfcb3632c4_Tag">
    <vt:lpwstr>10, 3, 0, 2</vt:lpwstr>
  </property>
</Properties>
</file>