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
    </mc:Choice>
  </mc:AlternateContent>
  <xr:revisionPtr revIDLastSave="408" documentId="8_{4987F39A-1010-41A1-878E-C6CB683E3585}" xr6:coauthVersionLast="47" xr6:coauthVersionMax="47" xr10:uidLastSave="{34BC270E-6B42-4560-8979-BBADB224626F}"/>
  <bookViews>
    <workbookView xWindow="28680" yWindow="-120" windowWidth="29040" windowHeight="15720" activeTab="4" xr2:uid="{42E2C2ED-F4F1-4BFB-A39F-4EE999874C53}"/>
  </bookViews>
  <sheets>
    <sheet name="Inschrijfstaat" sheetId="1" r:id="rId1"/>
    <sheet name="Perceel 1" sheetId="3" r:id="rId2"/>
    <sheet name="Perceel 2" sheetId="18" r:id="rId3"/>
    <sheet name="Perceel 3" sheetId="19" r:id="rId4"/>
    <sheet name="Perceel 4" sheetId="2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7" i="19" l="1"/>
  <c r="X33" i="18"/>
  <c r="X34" i="18"/>
  <c r="X31" i="20"/>
  <c r="X37" i="3"/>
  <c r="R80" i="20"/>
  <c r="R81" i="20" s="1"/>
  <c r="R80" i="3"/>
  <c r="T80" i="3" s="1"/>
  <c r="R79" i="3"/>
  <c r="T79" i="3" s="1"/>
  <c r="R78" i="3"/>
  <c r="T78" i="3" s="1"/>
  <c r="R82" i="18"/>
  <c r="T82" i="18" s="1"/>
  <c r="R81" i="18"/>
  <c r="T81" i="18" s="1"/>
  <c r="R80" i="18"/>
  <c r="T80" i="18" s="1"/>
  <c r="R78" i="19"/>
  <c r="R79" i="19" s="1"/>
  <c r="T80" i="20" l="1"/>
  <c r="T78" i="19"/>
  <c r="T79" i="19"/>
  <c r="R80" i="19"/>
  <c r="T80" i="19" s="1"/>
  <c r="T81" i="20"/>
  <c r="R82" i="20"/>
  <c r="T82" i="20" s="1"/>
  <c r="M23" i="1"/>
  <c r="O23" i="1" s="1"/>
  <c r="M24" i="1"/>
  <c r="O24" i="1" s="1"/>
  <c r="E24" i="1"/>
  <c r="G24" i="1" s="1"/>
  <c r="E23" i="1"/>
  <c r="G23" i="1" s="1"/>
  <c r="M45" i="1"/>
  <c r="O45" i="1" s="1"/>
  <c r="M46" i="1"/>
  <c r="O46" i="1" s="1"/>
  <c r="M47" i="1"/>
  <c r="O47" i="1" s="1"/>
  <c r="M48" i="1"/>
  <c r="O48" i="1" s="1"/>
  <c r="M44" i="1"/>
  <c r="O44" i="1" s="1"/>
  <c r="O41" i="1"/>
  <c r="M40" i="1"/>
  <c r="M39" i="1"/>
  <c r="O39" i="1" s="1"/>
  <c r="M38" i="1"/>
  <c r="O38" i="1" s="1"/>
  <c r="M37" i="1"/>
  <c r="E45" i="1"/>
  <c r="G45" i="1" s="1"/>
  <c r="E46" i="1"/>
  <c r="G46" i="1" s="1"/>
  <c r="E47" i="1"/>
  <c r="G47" i="1" s="1"/>
  <c r="E48" i="1"/>
  <c r="G48" i="1" s="1"/>
  <c r="E44" i="1"/>
  <c r="G44" i="1" s="1"/>
  <c r="E41" i="1"/>
  <c r="G41" i="1" s="1"/>
  <c r="E40" i="1"/>
  <c r="E39" i="1"/>
  <c r="G39" i="1" s="1"/>
  <c r="E38" i="1"/>
  <c r="G38" i="1" s="1"/>
  <c r="E37" i="1"/>
  <c r="G37" i="1" s="1"/>
  <c r="M18" i="1"/>
  <c r="O18" i="1" s="1"/>
  <c r="M19" i="1"/>
  <c r="O19" i="1" s="1"/>
  <c r="M20" i="1"/>
  <c r="O20" i="1" s="1"/>
  <c r="M21" i="1"/>
  <c r="O21" i="1" s="1"/>
  <c r="M22" i="1"/>
  <c r="O22" i="1" s="1"/>
  <c r="M17" i="1"/>
  <c r="O17" i="1" s="1"/>
  <c r="M14" i="1"/>
  <c r="O14" i="1" s="1"/>
  <c r="M13" i="1"/>
  <c r="M12" i="1"/>
  <c r="O12" i="1" s="1"/>
  <c r="M11" i="1"/>
  <c r="O11" i="1" s="1"/>
  <c r="M10" i="1"/>
  <c r="N13" i="1"/>
  <c r="N10" i="1"/>
  <c r="E10" i="1"/>
  <c r="F10" i="1"/>
  <c r="E11" i="1"/>
  <c r="G11" i="1" s="1"/>
  <c r="E12" i="1"/>
  <c r="G12" i="1" s="1"/>
  <c r="E13" i="1"/>
  <c r="F13" i="1"/>
  <c r="E14" i="1"/>
  <c r="G14" i="1" s="1"/>
  <c r="E17" i="1"/>
  <c r="G17" i="1" s="1"/>
  <c r="E18" i="1"/>
  <c r="G18" i="1" s="1"/>
  <c r="E19" i="1"/>
  <c r="G19" i="1" s="1"/>
  <c r="E20" i="1"/>
  <c r="G20" i="1" s="1"/>
  <c r="E21" i="1"/>
  <c r="G21" i="1" s="1"/>
  <c r="E22" i="1"/>
  <c r="G22" i="1" s="1"/>
  <c r="I16" i="1" l="1"/>
  <c r="Q16" i="1"/>
  <c r="G10" i="1"/>
  <c r="O13" i="1"/>
  <c r="I43" i="1"/>
  <c r="Q43" i="1"/>
  <c r="O37" i="1"/>
  <c r="O10" i="1"/>
  <c r="O40" i="1"/>
  <c r="G13" i="1"/>
  <c r="G40" i="1"/>
  <c r="I36" i="1" s="1"/>
  <c r="X16" i="20"/>
  <c r="X17" i="20"/>
  <c r="X18" i="20"/>
  <c r="X19" i="20"/>
  <c r="X20" i="20"/>
  <c r="X21" i="20"/>
  <c r="X22" i="20"/>
  <c r="X23" i="20"/>
  <c r="X24" i="20"/>
  <c r="X25" i="20"/>
  <c r="X26" i="20"/>
  <c r="X27" i="20"/>
  <c r="X28" i="20"/>
  <c r="X29" i="20"/>
  <c r="X30" i="20"/>
  <c r="X32" i="20"/>
  <c r="X33" i="20"/>
  <c r="X34" i="20"/>
  <c r="X35" i="20"/>
  <c r="X36" i="20"/>
  <c r="X37" i="20"/>
  <c r="X38" i="20"/>
  <c r="X39" i="20"/>
  <c r="X40" i="20"/>
  <c r="X41" i="20"/>
  <c r="X42" i="20"/>
  <c r="X43" i="20"/>
  <c r="X44" i="20"/>
  <c r="X45" i="20"/>
  <c r="X46" i="20"/>
  <c r="X47" i="20"/>
  <c r="X48" i="20"/>
  <c r="X49" i="20"/>
  <c r="X50" i="20"/>
  <c r="X51" i="20"/>
  <c r="X52" i="20"/>
  <c r="X53" i="20"/>
  <c r="X54" i="20"/>
  <c r="X55" i="20"/>
  <c r="X56" i="20"/>
  <c r="X57" i="20"/>
  <c r="X58" i="20"/>
  <c r="X59" i="20"/>
  <c r="X60" i="20"/>
  <c r="X61" i="20"/>
  <c r="X62" i="20"/>
  <c r="X63" i="20"/>
  <c r="X64" i="20"/>
  <c r="X65" i="20"/>
  <c r="X15" i="20"/>
  <c r="X16" i="19"/>
  <c r="X17" i="19"/>
  <c r="X18" i="19"/>
  <c r="X19" i="19"/>
  <c r="X20" i="19"/>
  <c r="X21" i="19"/>
  <c r="X22" i="19"/>
  <c r="X23" i="19"/>
  <c r="X24" i="19"/>
  <c r="X25" i="19"/>
  <c r="X26" i="19"/>
  <c r="X27" i="19"/>
  <c r="X28" i="19"/>
  <c r="X29" i="19"/>
  <c r="X30" i="19"/>
  <c r="X31" i="19"/>
  <c r="X32" i="19"/>
  <c r="X33" i="19"/>
  <c r="X34" i="19"/>
  <c r="X35" i="19"/>
  <c r="X36" i="19"/>
  <c r="X38" i="19"/>
  <c r="X39" i="19"/>
  <c r="X40" i="19"/>
  <c r="X41" i="19"/>
  <c r="X42" i="19"/>
  <c r="X43" i="19"/>
  <c r="X44" i="19"/>
  <c r="X45" i="19"/>
  <c r="X46" i="19"/>
  <c r="X47" i="19"/>
  <c r="X48" i="19"/>
  <c r="X49" i="19"/>
  <c r="X50" i="19"/>
  <c r="X51" i="19"/>
  <c r="X52" i="19"/>
  <c r="X53" i="19"/>
  <c r="X54" i="19"/>
  <c r="X55" i="19"/>
  <c r="X56" i="19"/>
  <c r="X57" i="19"/>
  <c r="X58" i="19"/>
  <c r="X59" i="19"/>
  <c r="X60" i="19"/>
  <c r="X61" i="19"/>
  <c r="X62" i="19"/>
  <c r="X63" i="19"/>
  <c r="X15" i="19"/>
  <c r="X16" i="18"/>
  <c r="X17" i="18"/>
  <c r="X18" i="18"/>
  <c r="X19" i="18"/>
  <c r="X20" i="18"/>
  <c r="X21" i="18"/>
  <c r="X22" i="18"/>
  <c r="X23" i="18"/>
  <c r="X24" i="18"/>
  <c r="X25" i="18"/>
  <c r="X26" i="18"/>
  <c r="X27" i="18"/>
  <c r="X28" i="18"/>
  <c r="X29" i="18"/>
  <c r="X30" i="18"/>
  <c r="X31" i="18"/>
  <c r="X32" i="18"/>
  <c r="X35" i="18"/>
  <c r="X36" i="18"/>
  <c r="X37" i="18"/>
  <c r="X38" i="18"/>
  <c r="X39" i="18"/>
  <c r="X40" i="18"/>
  <c r="X41" i="18"/>
  <c r="X42" i="18"/>
  <c r="X43" i="18"/>
  <c r="X44" i="18"/>
  <c r="X45" i="18"/>
  <c r="X46" i="18"/>
  <c r="X47" i="18"/>
  <c r="X48" i="18"/>
  <c r="X49" i="18"/>
  <c r="X50" i="18"/>
  <c r="X51" i="18"/>
  <c r="X52" i="18"/>
  <c r="X53" i="18"/>
  <c r="X54" i="18"/>
  <c r="X55" i="18"/>
  <c r="X56" i="18"/>
  <c r="X57" i="18"/>
  <c r="X58" i="18"/>
  <c r="X59" i="18"/>
  <c r="X60" i="18"/>
  <c r="X61" i="18"/>
  <c r="X62" i="18"/>
  <c r="X63" i="18"/>
  <c r="X64" i="18"/>
  <c r="X65" i="18"/>
  <c r="X15" i="18"/>
  <c r="X16" i="3"/>
  <c r="X17" i="3"/>
  <c r="X18" i="3"/>
  <c r="X19" i="3"/>
  <c r="X20" i="3"/>
  <c r="X21" i="3"/>
  <c r="X22" i="3"/>
  <c r="X23" i="3"/>
  <c r="X24" i="3"/>
  <c r="X25" i="3"/>
  <c r="X26" i="3"/>
  <c r="X27" i="3"/>
  <c r="X28" i="3"/>
  <c r="X29" i="3"/>
  <c r="X30" i="3"/>
  <c r="X31" i="3"/>
  <c r="X32" i="3"/>
  <c r="X33" i="3"/>
  <c r="X34" i="3"/>
  <c r="X35" i="3"/>
  <c r="X36" i="3"/>
  <c r="X38" i="3"/>
  <c r="X39" i="3"/>
  <c r="X40" i="3"/>
  <c r="X41" i="3"/>
  <c r="X42" i="3"/>
  <c r="X43" i="3"/>
  <c r="X44" i="3"/>
  <c r="X45" i="3"/>
  <c r="X46" i="3"/>
  <c r="X47" i="3"/>
  <c r="X48" i="3"/>
  <c r="X49" i="3"/>
  <c r="X50" i="3"/>
  <c r="X51" i="3"/>
  <c r="X52" i="3"/>
  <c r="X53" i="3"/>
  <c r="X54" i="3"/>
  <c r="X55" i="3"/>
  <c r="X56" i="3"/>
  <c r="X57" i="3"/>
  <c r="X58" i="3"/>
  <c r="X59" i="3"/>
  <c r="X60" i="3"/>
  <c r="X61" i="3"/>
  <c r="X62" i="3"/>
  <c r="X63" i="3"/>
  <c r="X15" i="3"/>
  <c r="M53" i="1"/>
  <c r="O53" i="1" s="1"/>
  <c r="M52" i="1"/>
  <c r="O52" i="1" s="1"/>
  <c r="M51" i="1"/>
  <c r="O51" i="1" s="1"/>
  <c r="E53" i="1"/>
  <c r="G53" i="1" s="1"/>
  <c r="E52" i="1"/>
  <c r="G52" i="1" s="1"/>
  <c r="E51" i="1"/>
  <c r="G51" i="1" s="1"/>
  <c r="M29" i="1"/>
  <c r="O29" i="1" s="1"/>
  <c r="M28" i="1"/>
  <c r="O28" i="1" s="1"/>
  <c r="M27" i="1"/>
  <c r="O27" i="1" s="1"/>
  <c r="E29" i="1"/>
  <c r="G29" i="1" s="1"/>
  <c r="E28" i="1"/>
  <c r="G28" i="1" s="1"/>
  <c r="E27" i="1"/>
  <c r="G27" i="1" s="1"/>
  <c r="I9" i="1" l="1"/>
  <c r="Q50" i="1"/>
  <c r="I26" i="1"/>
  <c r="Q26" i="1"/>
  <c r="Q36" i="1"/>
  <c r="Q9" i="1"/>
  <c r="I50" i="1"/>
  <c r="X68" i="20"/>
  <c r="AB68" i="20" s="1"/>
  <c r="M34" i="1" s="1"/>
  <c r="O34" i="1" s="1"/>
  <c r="Q34" i="1" s="1"/>
  <c r="X66" i="19"/>
  <c r="AB66" i="19" s="1"/>
  <c r="E34" i="1" s="1"/>
  <c r="G34" i="1" s="1"/>
  <c r="I34" i="1" s="1"/>
  <c r="X68" i="18"/>
  <c r="AB68" i="18" s="1"/>
  <c r="M7" i="1" s="1"/>
  <c r="O7" i="1" s="1"/>
  <c r="Q7" i="1" s="1"/>
  <c r="Q6" i="1" l="1"/>
  <c r="Q33" i="1"/>
  <c r="I33" i="1"/>
  <c r="X66" i="3"/>
  <c r="AB66" i="3" s="1"/>
  <c r="E7" i="1" s="1"/>
  <c r="G7" i="1" s="1"/>
  <c r="I7" i="1" s="1"/>
  <c r="I6" i="1" s="1"/>
</calcChain>
</file>

<file path=xl/sharedStrings.xml><?xml version="1.0" encoding="utf-8"?>
<sst xmlns="http://schemas.openxmlformats.org/spreadsheetml/2006/main" count="1207" uniqueCount="337">
  <si>
    <t>0015</t>
  </si>
  <si>
    <t>0091</t>
  </si>
  <si>
    <t>0133</t>
  </si>
  <si>
    <t>0138</t>
  </si>
  <si>
    <t>0152</t>
  </si>
  <si>
    <t>0226</t>
  </si>
  <si>
    <t>0144</t>
  </si>
  <si>
    <t>0197</t>
  </si>
  <si>
    <t>9999</t>
  </si>
  <si>
    <t>0169</t>
  </si>
  <si>
    <t>0235</t>
  </si>
  <si>
    <t>0056</t>
  </si>
  <si>
    <t>0125</t>
  </si>
  <si>
    <t>0006</t>
  </si>
  <si>
    <t>0018</t>
  </si>
  <si>
    <t>0025</t>
  </si>
  <si>
    <t>0134</t>
  </si>
  <si>
    <t>0178</t>
  </si>
  <si>
    <t>0199</t>
  </si>
  <si>
    <t>0313</t>
  </si>
  <si>
    <t>0322</t>
  </si>
  <si>
    <t>0325</t>
  </si>
  <si>
    <t>0331</t>
  </si>
  <si>
    <t>0037</t>
  </si>
  <si>
    <t>0140</t>
  </si>
  <si>
    <t>0155</t>
  </si>
  <si>
    <t>0170</t>
  </si>
  <si>
    <t>0184</t>
  </si>
  <si>
    <t>0033</t>
  </si>
  <si>
    <t>0087</t>
  </si>
  <si>
    <t>0118</t>
  </si>
  <si>
    <t>0122</t>
  </si>
  <si>
    <t>0127</t>
  </si>
  <si>
    <t>0145</t>
  </si>
  <si>
    <t>0185</t>
  </si>
  <si>
    <t>0299</t>
  </si>
  <si>
    <t>0326</t>
  </si>
  <si>
    <t>0327</t>
  </si>
  <si>
    <t>0328</t>
  </si>
  <si>
    <t>0329</t>
  </si>
  <si>
    <t>0330</t>
  </si>
  <si>
    <t>0218</t>
  </si>
  <si>
    <t>0003</t>
  </si>
  <si>
    <t>0007</t>
  </si>
  <si>
    <t>0161</t>
  </si>
  <si>
    <t>0180</t>
  </si>
  <si>
    <t>0186</t>
  </si>
  <si>
    <t>0042</t>
  </si>
  <si>
    <t>0107</t>
  </si>
  <si>
    <t>0114</t>
  </si>
  <si>
    <t>0005</t>
  </si>
  <si>
    <t>0039</t>
  </si>
  <si>
    <t>0040</t>
  </si>
  <si>
    <t>0041</t>
  </si>
  <si>
    <t>0187</t>
  </si>
  <si>
    <t>0188</t>
  </si>
  <si>
    <t>0189</t>
  </si>
  <si>
    <t>0086</t>
  </si>
  <si>
    <t>0159</t>
  </si>
  <si>
    <t>0181</t>
  </si>
  <si>
    <t>0240</t>
  </si>
  <si>
    <t>0321</t>
  </si>
  <si>
    <t>0016</t>
  </si>
  <si>
    <t>0024</t>
  </si>
  <si>
    <t>0191</t>
  </si>
  <si>
    <t>0001</t>
  </si>
  <si>
    <t>0002</t>
  </si>
  <si>
    <t>0092</t>
  </si>
  <si>
    <t>0093</t>
  </si>
  <si>
    <t>0094</t>
  </si>
  <si>
    <t>0095</t>
  </si>
  <si>
    <t>0103</t>
  </si>
  <si>
    <t>0104</t>
  </si>
  <si>
    <t>0108</t>
  </si>
  <si>
    <t>0153</t>
  </si>
  <si>
    <t>0292</t>
  </si>
  <si>
    <t>0294</t>
  </si>
  <si>
    <t>0314</t>
  </si>
  <si>
    <t>0317</t>
  </si>
  <si>
    <t>0319</t>
  </si>
  <si>
    <t>0320</t>
  </si>
  <si>
    <t>0017</t>
  </si>
  <si>
    <t>0019</t>
  </si>
  <si>
    <t>0194</t>
  </si>
  <si>
    <t>Soort</t>
  </si>
  <si>
    <t>Begraafplaatsen</t>
  </si>
  <si>
    <t>Brandweer</t>
  </si>
  <si>
    <t>Cultuur</t>
  </si>
  <si>
    <t>Dienstgebouwen</t>
  </si>
  <si>
    <t>Gymzalen</t>
  </si>
  <si>
    <t>Huisvesting vluchtelingen</t>
  </si>
  <si>
    <t>Kerktorens</t>
  </si>
  <si>
    <t>Overige gebouwen</t>
  </si>
  <si>
    <t>Parkeren</t>
  </si>
  <si>
    <t>Wijk- en dorpsaccommodaties</t>
  </si>
  <si>
    <t>Adres</t>
  </si>
  <si>
    <t>Boomdijk 20</t>
  </si>
  <si>
    <t>Kapelseweg 22</t>
  </si>
  <si>
    <t>Oude Rijksweg 77c</t>
  </si>
  <si>
    <t>Noordweegseweg 34</t>
  </si>
  <si>
    <t>Oudelandseweg 11a</t>
  </si>
  <si>
    <t>Zuidvlietstraat (zonder huisnummer)</t>
  </si>
  <si>
    <t>Oranjeweg 100</t>
  </si>
  <si>
    <t>Villa Novastraat 1</t>
  </si>
  <si>
    <t>Tiendenplein/ Goesepoort?</t>
  </si>
  <si>
    <t>Singelstraat 11-13</t>
  </si>
  <si>
    <t>Bleekveld 1</t>
  </si>
  <si>
    <t>Grote Markt 23</t>
  </si>
  <si>
    <t>M.A. de Ruijterlaan 2</t>
  </si>
  <si>
    <t>Bergweg 10</t>
  </si>
  <si>
    <t>De Spinne 68</t>
  </si>
  <si>
    <t>Elvis Presleylaan 101</t>
  </si>
  <si>
    <t>Noordeinde 5b (nummer 11)</t>
  </si>
  <si>
    <t xml:space="preserve">Stationspark 25 </t>
  </si>
  <si>
    <t>Vogelzangspad 30a</t>
  </si>
  <si>
    <t>Oostkerkestraat 24a</t>
  </si>
  <si>
    <t>Zonnebloemstraat 45-47</t>
  </si>
  <si>
    <t>Stationspark 51</t>
  </si>
  <si>
    <t>Stationsplein 1</t>
  </si>
  <si>
    <t>Geertesplein 24</t>
  </si>
  <si>
    <t>Oostkerkestraat 1</t>
  </si>
  <si>
    <t>Plein 1</t>
  </si>
  <si>
    <t>Singelstraat 21 (16 in map gebouwinfo)</t>
  </si>
  <si>
    <t>Torenring 2</t>
  </si>
  <si>
    <t>Fluitekruidstraat 2</t>
  </si>
  <si>
    <t>Joannaplantsoen 2</t>
  </si>
  <si>
    <t>Lijnbaan 40</t>
  </si>
  <si>
    <t>M.A. de Ruijterlaan 15</t>
  </si>
  <si>
    <t>M.H. Trompstraat 31</t>
  </si>
  <si>
    <t>Ostendestraat 9</t>
  </si>
  <si>
    <t>Torenring 48 (46 in mappen??)</t>
  </si>
  <si>
    <t>Oostmolenweg 10a/b</t>
  </si>
  <si>
    <t>s Gravenpolderseweg 124</t>
  </si>
  <si>
    <t>Westeweg 10</t>
  </si>
  <si>
    <t>'s Heer Hendrikskinderendijk 139</t>
  </si>
  <si>
    <t>Kloetingseweg 9</t>
  </si>
  <si>
    <t>'s Heer Hendrikskinderendijk 137</t>
  </si>
  <si>
    <t>Westwal 35</t>
  </si>
  <si>
    <t>Appelstraat 2a</t>
  </si>
  <si>
    <t>Bergweg 12</t>
  </si>
  <si>
    <t>Schimmelpenninckstraat 14</t>
  </si>
  <si>
    <t>Te Werfstraat 18</t>
  </si>
  <si>
    <t>Torenring 46</t>
  </si>
  <si>
    <t>Geldeloozepad 34b</t>
  </si>
  <si>
    <t>Geldeloozepad 34g</t>
  </si>
  <si>
    <t>Kureweg 11</t>
  </si>
  <si>
    <t>Langeweg 2a</t>
  </si>
  <si>
    <t>Beestenmarkt 3</t>
  </si>
  <si>
    <t>Geldeloozepad 1</t>
  </si>
  <si>
    <t>Troelstralaan 1</t>
  </si>
  <si>
    <t>Troelstralaan 1wm</t>
  </si>
  <si>
    <t>I.G.J. van de Boschstraat 2a</t>
  </si>
  <si>
    <t>Reigerstraat 3</t>
  </si>
  <si>
    <t>Thorbeckelaan 2</t>
  </si>
  <si>
    <t>Hilleweg 1 (Zilveren Schoe 1)</t>
  </si>
  <si>
    <t>Pyntorenstraat 10</t>
  </si>
  <si>
    <t>Brugstraat 12</t>
  </si>
  <si>
    <t>Dorpsstraat 53</t>
  </si>
  <si>
    <t>Turfkade 2</t>
  </si>
  <si>
    <t>Albert Joachimikade 5</t>
  </si>
  <si>
    <t>Albert Joachimikade 5a</t>
  </si>
  <si>
    <t>Kattendijksedijk 23</t>
  </si>
  <si>
    <t>Kattendijksedijk 25</t>
  </si>
  <si>
    <t>Kleine Kade 43</t>
  </si>
  <si>
    <t>Kuyperlaan 17</t>
  </si>
  <si>
    <t>Paardeweg 8</t>
  </si>
  <si>
    <t>Oude Zeedijk 48</t>
  </si>
  <si>
    <t>Oosthavendijk 2</t>
  </si>
  <si>
    <t>Zwembadweg 3</t>
  </si>
  <si>
    <t>Jacob Catsstraat 2a</t>
  </si>
  <si>
    <t>Wolphaartsdijkseveer 9</t>
  </si>
  <si>
    <t>Oosthavendijk 2 (Het Sas 12)</t>
  </si>
  <si>
    <t>Brugstraat 4</t>
  </si>
  <si>
    <t>De Spinne 70 (Joseph Lunslaan 7)</t>
  </si>
  <si>
    <t>Van Heenvlietstraat 12</t>
  </si>
  <si>
    <t>Plaats</t>
  </si>
  <si>
    <t>Wolphaartsdijk</t>
  </si>
  <si>
    <t>Kloetinge</t>
  </si>
  <si>
    <t>'s Heer Hendrikskinderen</t>
  </si>
  <si>
    <t>'s Heer Arendskerke</t>
  </si>
  <si>
    <t>Oud-Sabbinge</t>
  </si>
  <si>
    <t>Goes</t>
  </si>
  <si>
    <t>Kattendijke</t>
  </si>
  <si>
    <t>Wilhelminadorp</t>
  </si>
  <si>
    <t>Berging begraafplaats</t>
  </si>
  <si>
    <t>Brandweerkazerne</t>
  </si>
  <si>
    <t>Museum De Bevelanden (Rijksmonument 507851, 507852)</t>
  </si>
  <si>
    <t>Theater de Mythe</t>
  </si>
  <si>
    <t>Stadhuis (Rijksmonument 16310)</t>
  </si>
  <si>
    <t>Stadskantoor</t>
  </si>
  <si>
    <t>Gymzaal</t>
  </si>
  <si>
    <t>Gymzaal Wesselopark</t>
  </si>
  <si>
    <t>Kleedaccommodatie "De Weitjes" bij gymzaal</t>
  </si>
  <si>
    <t>Gymzaal (bij dopshuis de Griffioen)</t>
  </si>
  <si>
    <t>Gekocht 2023</t>
  </si>
  <si>
    <t>Gekocht 2022</t>
  </si>
  <si>
    <t>Kerktoren incl. uurwerk (Rijksmonument 16247)</t>
  </si>
  <si>
    <t>Kerktoren incl. uurwerk (Rijksmonument 16450)</t>
  </si>
  <si>
    <t>Kerktoren incl. uurwerk (Rijksmonument 16405)</t>
  </si>
  <si>
    <t>Kerktoren Grote kerk incl. uurwerk (Rijksmonument 16375)</t>
  </si>
  <si>
    <t>Kerktoren (Rijksmonument 16400)</t>
  </si>
  <si>
    <t>Woning - plan Marconistraat</t>
  </si>
  <si>
    <t>Dagactiviteitencentrum Emergis</t>
  </si>
  <si>
    <t>Woning (verhuurd)</t>
  </si>
  <si>
    <t>Openbaar toilet</t>
  </si>
  <si>
    <t>Tijdelijke huisvesting reddingsbrigade</t>
  </si>
  <si>
    <t>Woning met paardenstal</t>
  </si>
  <si>
    <t>Ticketverkoophuisje</t>
  </si>
  <si>
    <t>Bedrijfsruimte met woning</t>
  </si>
  <si>
    <t>Boerderij</t>
  </si>
  <si>
    <t>Woning</t>
  </si>
  <si>
    <t>Parkeergarage</t>
  </si>
  <si>
    <t>Wijkcentrum De Pit</t>
  </si>
  <si>
    <t>Wijkcentrum Jan Ligthart</t>
  </si>
  <si>
    <t>Dorpshuis Amicitia</t>
  </si>
  <si>
    <t>Dorpshuis Heer Hendrikhuis (inclusief gymzaal)</t>
  </si>
  <si>
    <t>Dorpshuis Heer Arendhuis (inclusief gymzaal)</t>
  </si>
  <si>
    <t>Garage</t>
  </si>
  <si>
    <t>Poppodium 't Beest (voorzijde Rijksmonument 16274)</t>
  </si>
  <si>
    <t>Remise</t>
  </si>
  <si>
    <t>Zoutloodsen</t>
  </si>
  <si>
    <t>Kantoor</t>
  </si>
  <si>
    <t>Kantoor Troelstralaan</t>
  </si>
  <si>
    <t>Remise Troelstralaan</t>
  </si>
  <si>
    <t>Werkplaats &amp; magazijn Troelstralaan</t>
  </si>
  <si>
    <t>Kerktoren incl. uurwerk (Rijksmonument 16409)</t>
  </si>
  <si>
    <t>Kerktoren incl. uurwerk (Rijksmonument 16408)</t>
  </si>
  <si>
    <t>Visperk incl. bankjes en hekwerken (Rijksmonument 16387)</t>
  </si>
  <si>
    <t>Kunstgalerie, voormalige moskee (Rijksmonument 16331)</t>
  </si>
  <si>
    <t>Woning/appartement op verdieping met tuin op begane grond (Rijksmonument 16331)</t>
  </si>
  <si>
    <t>Milieu Educatie centrum -MEC (voorste gedeelte)</t>
  </si>
  <si>
    <t>Kinderboerderij (achterste gedeelte)</t>
  </si>
  <si>
    <t>Voliere, knaagdieren- en geitenverblijf</t>
  </si>
  <si>
    <t>Beheerderswoning (kinderboerderij)</t>
  </si>
  <si>
    <t>Soepuus (Rijksmonument 16342)</t>
  </si>
  <si>
    <t xml:space="preserve">Soepuus bovenverdieping - Kaaiklok (Rijksmonument 16342) </t>
  </si>
  <si>
    <t>Kindcentrum De Tweemaster Kibeo</t>
  </si>
  <si>
    <t>Molen De Koornbloem (Rijksmonument 16373)</t>
  </si>
  <si>
    <t>Sanitairgebouw (huur van derden/ onderhoud gemeente)</t>
  </si>
  <si>
    <t>Sluisgebouw</t>
  </si>
  <si>
    <t>Sportcomplex Omnium</t>
  </si>
  <si>
    <t>Woning (gekocht 2024)</t>
  </si>
  <si>
    <t>Opslaggebouw bij sluis</t>
  </si>
  <si>
    <t>Dorpshuis Wilhelminahuis</t>
  </si>
  <si>
    <t>Wijkgebouw Goese Polder</t>
  </si>
  <si>
    <t>Dorpshuis 't Katshuis</t>
  </si>
  <si>
    <t>Object
code</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</si>
  <si>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</si>
  <si>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</si>
  <si>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</si>
  <si>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</si>
  <si>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</si>
  <si>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</si>
  <si>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</si>
  <si>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</si>
  <si>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</si>
  <si>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</si>
  <si>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</si>
  <si>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</si>
  <si>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</si>
  <si>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</si>
  <si>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</si>
  <si>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</si>
  <si>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</si>
  <si>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 alle bedragen excl. BTW</t>
  </si>
  <si>
    <t>Contractmanager/ projectleider</t>
  </si>
  <si>
    <t>Werkvoorbereider/ projectondersteuner</t>
  </si>
  <si>
    <t>Monteur E</t>
  </si>
  <si>
    <t>Monteur W</t>
  </si>
  <si>
    <t>Chef-monteur W</t>
  </si>
  <si>
    <t>Chef-monteur E</t>
  </si>
  <si>
    <t>Opslagen over:</t>
  </si>
  <si>
    <t>Materiaal</t>
  </si>
  <si>
    <t>Materieel</t>
  </si>
  <si>
    <t>Derden</t>
  </si>
  <si>
    <t>Totaal opslag</t>
  </si>
  <si>
    <t>Inschrijfstaat Perceel 1 installatietechniek</t>
  </si>
  <si>
    <t>Inschrijfstaat Perceel 3 bouwkunde</t>
  </si>
  <si>
    <t>Inschrijfstaat Perceel 4 bouwkunde</t>
  </si>
  <si>
    <t>Voorrijkosten herhaalbezoek</t>
  </si>
  <si>
    <t>Weging Preventief Onderhoud</t>
  </si>
  <si>
    <t>per uur (reguliere werktijden: ma-vr, 08:00 - 17:00)</t>
  </si>
  <si>
    <t>Jaarbedrag 
PO, PM, beheer en overige.</t>
  </si>
  <si>
    <t>Jaarbedrag preventief onderhoud, projectmanagement, beheer en overige contractuele verplichtingen</t>
  </si>
  <si>
    <t>Correctief onderhoud</t>
  </si>
  <si>
    <t>Planmatig onderhoud</t>
  </si>
  <si>
    <t>Algemene 
kosten</t>
  </si>
  <si>
    <t>Toeslagpercentages</t>
  </si>
  <si>
    <t>Verrekentarieven correctief en planmatig onderhoud</t>
  </si>
  <si>
    <t>Jaarlijks terugkerend 
preventief onderhoud</t>
  </si>
  <si>
    <t>Inschrijfstaat Perceel 2 installatietechniek</t>
  </si>
  <si>
    <t>Omschrijving</t>
  </si>
  <si>
    <t>eerste bezoek</t>
  </si>
  <si>
    <t>herhaalbezoek</t>
  </si>
  <si>
    <t>opslag mat</t>
  </si>
  <si>
    <t>opslag derden</t>
  </si>
  <si>
    <t>Jaarbedrag</t>
  </si>
  <si>
    <t>correctief onderhoud</t>
  </si>
  <si>
    <t>planmatig onderhoud</t>
  </si>
  <si>
    <t>all-round uurtarief</t>
  </si>
  <si>
    <t>preventief onderhoud, projectmanagement, 
beheer en overige contractuele verplichtingen</t>
  </si>
  <si>
    <t>weging</t>
  </si>
  <si>
    <t>Opslagen</t>
  </si>
  <si>
    <t>Perceel 1 installatietechnisch</t>
  </si>
  <si>
    <t>Perceel 2 installatietechnisch</t>
  </si>
  <si>
    <t>Perceel 3 bouwkundig</t>
  </si>
  <si>
    <t>Perceel 4 bouwkundig</t>
  </si>
  <si>
    <t xml:space="preserve">Uitvoerder </t>
  </si>
  <si>
    <t>Voorman</t>
  </si>
  <si>
    <t>Timmerman</t>
  </si>
  <si>
    <t>Onderneming</t>
  </si>
  <si>
    <t>Functie</t>
  </si>
  <si>
    <t>Handtekening</t>
  </si>
  <si>
    <t>Naam ondertekenaar</t>
  </si>
  <si>
    <t>Datum ondertekening</t>
  </si>
  <si>
    <t>Plaats ondertekening</t>
  </si>
  <si>
    <t>Fictieve inschrijfsom 
op jaarbasis
 (geen omzetgarantie)</t>
  </si>
  <si>
    <t>Inbedrijfsteller/ inregeltechicus</t>
  </si>
  <si>
    <t>Specialist (M&amp;R, GBS etc)</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</si>
  <si>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</si>
  <si>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(aanneemsom/ jaar)
Projectmanagement 
, beheer en overige contractuele verplichtingen</t>
  </si>
  <si>
    <t>Aanneemsom Scios 
(Scope 8)</t>
  </si>
  <si>
    <t>Aanneemsom 
Scios (Scope 1)</t>
  </si>
  <si>
    <t>Preventief onderhoud 
(PO activiteiten volgens Bijlage 4, Assetlijst tabbla PO perceel)</t>
  </si>
  <si>
    <t>Alleeen de gele velden in te vullen door Inschrijver!</t>
  </si>
  <si>
    <t xml:space="preserve">Aaanneemsom jaarlijks terugkerend 
preventief onderhoud per gebouw
Prijs per jaar </t>
  </si>
  <si>
    <t>NEN3140
(4 - 5 jaar)
Prijs per keuring</t>
  </si>
  <si>
    <t>Stookinstallaties
 &gt;100kW
(4 jaar)
Prijs per keuring</t>
  </si>
  <si>
    <t>Bijlage 14: Inschrijfbiljet Onderhoud gemeentelijk vastgoed 2026-2032 (alle bedragen exclusief BTW)</t>
  </si>
  <si>
    <t>winst &amp; 
risicio</t>
  </si>
  <si>
    <t>0337</t>
  </si>
  <si>
    <t>Wordt gehuurd</t>
  </si>
  <si>
    <t>Nassaulaan 8</t>
  </si>
  <si>
    <t>Voormalige basisschool (inclusief gymzaal)</t>
  </si>
  <si>
    <t>Lijnbaan 14-16</t>
  </si>
  <si>
    <t>j</t>
  </si>
  <si>
    <t>Alleen de gele velden 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</si>
</sst>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34" x14ac:knownFonts="1">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0"/>
      <name val="Arial"/>
      <family val="2"/>
    </font>
    <font>
      <sz val="18"/>
      <color theme="1"/>
      <name val="Arial"/>
      <family val="2"/>
    </font>
    <font>
      <b/>
      <sz val="16"/>
      <color theme="1"/>
      <name val="Arial"/>
      <family val="2"/>
    </font>
    <font>
      <sz val="16"/>
      <color theme="1"/>
      <name val="Arial"/>
      <family val="2"/>
    </font>
    <font>
      <sz val="11"/>
      <color theme="1"/>
      <name val="Arial"/>
      <family val="2"/>
    </font>
    <font>
      <b/>
      <sz val="28"/>
      <color theme="1"/>
      <name val="Arial"/>
      <family val="2"/>
    </font>
    <font>
      <sz val="36"/>
      <color theme="1"/>
      <name val="Arial"/>
      <family val="2"/>
    </font>
    <font>
      <sz val="20"/>
      <color theme="1"/>
      <name val="Arial"/>
      <family val="2"/>
    </font>
    <font>
      <b/>
      <sz val="15"/>
      <color theme="3"/>
      <name val="Arial"/>
      <family val="2"/>
    </font>
    <font>
      <b/>
      <sz val="20"/>
      <color theme="1"/>
      <name val="Arial"/>
      <family val="2"/>
    </font>
    <font>
      <b/>
      <sz val="13"/>
      <color theme="3"/>
      <name val="Arial"/>
      <family val="2"/>
    </font>
    <font>
      <b/>
      <sz val="12"/>
      <color theme="3"/>
      <name val="Arial"/>
      <family val="2"/>
    </font>
    <font>
      <b/>
      <sz val="11"/>
      <color theme="3"/>
      <name val="Arial"/>
      <family val="2"/>
    </font>
    <font>
      <b/>
      <sz val="11"/>
      <color theme="1"/>
      <name val="Arial"/>
      <family val="2"/>
    </font>
    <font>
      <i/>
      <sz val="11"/>
      <color theme="1"/>
      <name val="Arial"/>
      <family val="2"/>
    </font>
    <font>
      <b/>
      <sz val="16"/>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b/>
      <sz val="18"/>
      <color theme="1"/>
      <name val="Arial"/>
      <family val="2"/>
    </font>
    <font>
      <b/>
      <sz val="16"/>
      <color indexed="8"/>
      <name val="Arial"/>
      <family val="2"/>
    </font>
    <font>
      <sz val="8"/>
      <name val="Aptos Narrow"/>
      <family val="2"/>
      <scheme val="minor"/>
    </font>
  </fonts>
  <fills count="10">
    <fill>
      <patternFill patternType="none"/>
    </fill>
    <fill>
      <patternFill patternType="gray125"/>
    </fill>
    <fill>
      <patternFill patternType="solid">
        <fgColor theme="3" tint="0.89996032593768116"/>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theme="4" tint="0.499984740745262"/>
      </bottom>
      <diagonal/>
    </border>
    <border>
      <left/>
      <right style="thick">
        <color auto="1"/>
      </right>
      <top/>
      <bottom style="thick">
        <color theme="4" tint="0.499984740745262"/>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top/>
      <bottom style="thin">
        <color auto="1"/>
      </bottom>
      <diagonal/>
    </border>
    <border>
      <left/>
      <right/>
      <top/>
      <bottom style="thin">
        <color auto="1"/>
      </bottom>
      <diagonal/>
    </border>
    <border>
      <left/>
      <right style="thick">
        <color auto="1"/>
      </right>
      <top/>
      <bottom style="thin">
        <color auto="1"/>
      </bottom>
      <diagonal/>
    </border>
    <border>
      <left style="thick">
        <color auto="1"/>
      </left>
      <right/>
      <top/>
      <bottom style="dashed">
        <color auto="1"/>
      </bottom>
      <diagonal/>
    </border>
    <border>
      <left/>
      <right/>
      <top/>
      <bottom style="dashed">
        <color auto="1"/>
      </bottom>
      <diagonal/>
    </border>
    <border>
      <left/>
      <right style="thick">
        <color auto="1"/>
      </right>
      <top/>
      <bottom style="dashed">
        <color auto="1"/>
      </bottom>
      <diagonal/>
    </border>
    <border>
      <left/>
      <right/>
      <top/>
      <bottom style="hair">
        <color auto="1"/>
      </bottom>
      <diagonal/>
    </border>
    <border>
      <left style="thick">
        <color auto="1"/>
      </left>
      <right/>
      <top/>
      <bottom style="hair">
        <color auto="1"/>
      </bottom>
      <diagonal/>
    </border>
    <border>
      <left/>
      <right style="thick">
        <color auto="1"/>
      </right>
      <top/>
      <bottom style="hair">
        <color auto="1"/>
      </bottom>
      <diagonal/>
    </border>
    <border>
      <left style="thick">
        <color auto="1"/>
      </left>
      <right style="thick">
        <color auto="1"/>
      </right>
      <top/>
      <bottom/>
      <diagonal/>
    </border>
    <border>
      <left style="thick">
        <color auto="1"/>
      </left>
      <right style="thick">
        <color auto="1"/>
      </right>
      <top/>
      <bottom style="thin">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ck">
        <color auto="1"/>
      </bottom>
      <diagonal/>
    </border>
    <border>
      <left style="thick">
        <color auto="1"/>
      </left>
      <right style="thick">
        <color auto="1"/>
      </right>
      <top/>
      <bottom style="thick">
        <color auto="1"/>
      </bottom>
      <diagonal/>
    </border>
    <border>
      <left/>
      <right/>
      <top/>
      <bottom style="medium">
        <color auto="1"/>
      </bottom>
      <diagonal/>
    </border>
    <border>
      <left/>
      <right style="medium">
        <color auto="1"/>
      </right>
      <top/>
      <bottom/>
      <diagonal/>
    </border>
    <border>
      <left/>
      <right style="medium">
        <color auto="1"/>
      </right>
      <top/>
      <bottom style="thick">
        <color auto="1"/>
      </bottom>
      <diagonal/>
    </border>
    <border>
      <left style="medium">
        <color auto="1"/>
      </left>
      <right/>
      <top/>
      <bottom/>
      <diagonal/>
    </border>
    <border>
      <left style="thin">
        <color auto="1"/>
      </left>
      <right/>
      <top style="thin">
        <color auto="1"/>
      </top>
      <bottom/>
      <diagonal/>
    </border>
    <border>
      <left style="thin">
        <color auto="1"/>
      </left>
      <right/>
      <top/>
      <bottom/>
      <diagonal/>
    </border>
    <border>
      <left style="thin">
        <color auto="1"/>
      </left>
      <right/>
      <top/>
      <bottom style="dashed">
        <color auto="1"/>
      </bottom>
      <diagonal/>
    </border>
    <border>
      <left style="thin">
        <color auto="1"/>
      </left>
      <right/>
      <top style="dashed">
        <color auto="1"/>
      </top>
      <bottom style="thick">
        <color auto="1"/>
      </bottom>
      <diagonal/>
    </border>
    <border>
      <left/>
      <right style="thick">
        <color auto="1"/>
      </right>
      <top style="dashed">
        <color auto="1"/>
      </top>
      <bottom style="thick">
        <color auto="1"/>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thick">
        <color auto="1"/>
      </left>
      <right/>
      <top style="thick">
        <color auto="1"/>
      </top>
      <bottom style="thin">
        <color auto="1"/>
      </bottom>
      <diagonal/>
    </border>
    <border>
      <left/>
      <right/>
      <top style="thick">
        <color auto="1"/>
      </top>
      <bottom style="thin">
        <color auto="1"/>
      </bottom>
      <diagonal/>
    </border>
    <border>
      <left/>
      <right style="medium">
        <color auto="1"/>
      </right>
      <top style="thick">
        <color auto="1"/>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ck">
        <color auto="1"/>
      </bottom>
      <diagonal/>
    </border>
    <border>
      <left/>
      <right style="thin">
        <color auto="1"/>
      </right>
      <top/>
      <bottom style="thick">
        <color auto="1"/>
      </bottom>
      <diagonal/>
    </border>
    <border>
      <left style="medium">
        <color auto="1"/>
      </left>
      <right/>
      <top style="thick">
        <color auto="1"/>
      </top>
      <bottom style="thin">
        <color auto="1"/>
      </bottom>
      <diagonal/>
    </border>
    <border>
      <left/>
      <right style="thin">
        <color auto="1"/>
      </right>
      <top style="thick">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ck">
        <color auto="1"/>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auto="1"/>
      </left>
      <right/>
      <top style="thin">
        <color auto="1"/>
      </top>
      <bottom style="thick">
        <color auto="1"/>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style="thin">
        <color indexed="64"/>
      </right>
      <top/>
      <bottom/>
      <diagonal/>
    </border>
    <border>
      <left/>
      <right style="thin">
        <color indexed="64"/>
      </right>
      <top/>
      <bottom style="thin">
        <color auto="1"/>
      </bottom>
      <diagonal/>
    </border>
    <border>
      <left/>
      <right style="thick">
        <color indexed="64"/>
      </right>
      <top style="thin">
        <color auto="1"/>
      </top>
      <bottom style="thin">
        <color auto="1"/>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4" fillId="0" borderId="0">
      <alignment wrapText="1"/>
    </xf>
  </cellStyleXfs>
  <cellXfs count="297">
    <xf numFmtId="0" fontId="0" fillId="0" borderId="0" xfId="0"/>
    <xf numFmtId="0" fontId="8" fillId="0" borderId="0" xfId="0" applyFont="1"/>
    <xf numFmtId="0" fontId="8" fillId="0" borderId="0" xfId="0" applyFont="1" applyAlignment="1">
      <alignment horizontal="center"/>
    </xf>
    <xf numFmtId="0" fontId="8" fillId="0" borderId="0" xfId="0" applyFont="1" applyAlignment="1">
      <alignment horizontal="right"/>
    </xf>
    <xf numFmtId="0" fontId="8" fillId="0" borderId="0" xfId="0" applyFont="1" applyAlignment="1">
      <alignment horizontal="left"/>
    </xf>
    <xf numFmtId="0" fontId="8" fillId="3" borderId="4" xfId="0" applyFont="1" applyFill="1" applyBorder="1"/>
    <xf numFmtId="0" fontId="8" fillId="3" borderId="5" xfId="0" applyFont="1" applyFill="1" applyBorder="1"/>
    <xf numFmtId="0" fontId="8" fillId="3" borderId="5" xfId="0" applyFont="1" applyFill="1" applyBorder="1" applyAlignment="1">
      <alignment horizontal="center"/>
    </xf>
    <xf numFmtId="0" fontId="8" fillId="3" borderId="5" xfId="0" applyFont="1" applyFill="1" applyBorder="1" applyAlignment="1">
      <alignment horizontal="left"/>
    </xf>
    <xf numFmtId="0" fontId="8" fillId="3" borderId="6" xfId="0" applyFont="1" applyFill="1" applyBorder="1"/>
    <xf numFmtId="164" fontId="6" fillId="3" borderId="27" xfId="0" applyNumberFormat="1" applyFont="1" applyFill="1" applyBorder="1" applyAlignment="1">
      <alignment horizontal="center"/>
    </xf>
    <xf numFmtId="0" fontId="7" fillId="3" borderId="27" xfId="0" applyFont="1" applyFill="1" applyBorder="1" applyAlignment="1">
      <alignment horizontal="center"/>
    </xf>
    <xf numFmtId="0" fontId="8" fillId="4" borderId="11" xfId="0" applyFont="1" applyFill="1" applyBorder="1"/>
    <xf numFmtId="0" fontId="8" fillId="4" borderId="12" xfId="0" applyFont="1" applyFill="1" applyBorder="1"/>
    <xf numFmtId="0" fontId="8" fillId="4" borderId="31" xfId="0" applyFont="1" applyFill="1" applyBorder="1"/>
    <xf numFmtId="0" fontId="8" fillId="4" borderId="4" xfId="0" applyFont="1" applyFill="1" applyBorder="1"/>
    <xf numFmtId="0" fontId="12" fillId="4" borderId="5" xfId="1" applyFont="1" applyFill="1" applyBorder="1"/>
    <xf numFmtId="0" fontId="8" fillId="4" borderId="5" xfId="0" applyFont="1" applyFill="1" applyBorder="1" applyAlignment="1">
      <alignment horizontal="center"/>
    </xf>
    <xf numFmtId="0" fontId="8" fillId="4" borderId="5" xfId="0" applyFont="1" applyFill="1" applyBorder="1"/>
    <xf numFmtId="0" fontId="8" fillId="4" borderId="5" xfId="0" applyFont="1" applyFill="1" applyBorder="1" applyAlignment="1">
      <alignment horizontal="left"/>
    </xf>
    <xf numFmtId="0" fontId="8" fillId="4" borderId="6" xfId="0" applyFont="1" applyFill="1" applyBorder="1"/>
    <xf numFmtId="0" fontId="8" fillId="4" borderId="7" xfId="0" applyFont="1" applyFill="1" applyBorder="1"/>
    <xf numFmtId="0" fontId="8" fillId="4" borderId="0" xfId="0" applyFont="1" applyFill="1"/>
    <xf numFmtId="0" fontId="8" fillId="4" borderId="0" xfId="0" applyFont="1" applyFill="1" applyAlignment="1">
      <alignment horizontal="center"/>
    </xf>
    <xf numFmtId="0" fontId="8" fillId="4" borderId="0" xfId="0" applyFont="1" applyFill="1" applyAlignment="1">
      <alignment horizontal="left"/>
    </xf>
    <xf numFmtId="0" fontId="8" fillId="4" borderId="8" xfId="0" applyFont="1" applyFill="1" applyBorder="1"/>
    <xf numFmtId="0" fontId="14" fillId="4" borderId="9" xfId="2" applyFont="1" applyFill="1" applyBorder="1"/>
    <xf numFmtId="0" fontId="15" fillId="4" borderId="2" xfId="2" applyFont="1" applyFill="1"/>
    <xf numFmtId="0" fontId="15" fillId="4" borderId="2" xfId="2" applyFont="1" applyFill="1" applyAlignment="1">
      <alignment horizontal="center" wrapText="1"/>
    </xf>
    <xf numFmtId="0" fontId="15" fillId="4" borderId="2" xfId="2" applyFont="1" applyFill="1" applyAlignment="1">
      <alignment horizontal="left"/>
    </xf>
    <xf numFmtId="0" fontId="14" fillId="4" borderId="10" xfId="2" applyFont="1" applyFill="1" applyBorder="1"/>
    <xf numFmtId="0" fontId="18" fillId="4" borderId="15" xfId="0" applyFont="1" applyFill="1" applyBorder="1"/>
    <xf numFmtId="0" fontId="8" fillId="4" borderId="16" xfId="0" applyFont="1" applyFill="1" applyBorder="1"/>
    <xf numFmtId="0" fontId="8" fillId="4" borderId="16" xfId="0" applyFont="1" applyFill="1" applyBorder="1" applyAlignment="1">
      <alignment horizontal="center"/>
    </xf>
    <xf numFmtId="0" fontId="18" fillId="4" borderId="16" xfId="0" applyFont="1" applyFill="1" applyBorder="1"/>
    <xf numFmtId="0" fontId="18" fillId="4" borderId="16" xfId="0" applyFont="1" applyFill="1" applyBorder="1" applyAlignment="1">
      <alignment horizontal="left"/>
    </xf>
    <xf numFmtId="0" fontId="18" fillId="4" borderId="17" xfId="0" applyFont="1" applyFill="1" applyBorder="1"/>
    <xf numFmtId="0" fontId="8" fillId="4" borderId="18" xfId="0" applyFont="1" applyFill="1" applyBorder="1"/>
    <xf numFmtId="0" fontId="8" fillId="4" borderId="19" xfId="0" applyFont="1" applyFill="1" applyBorder="1"/>
    <xf numFmtId="0" fontId="8" fillId="4" borderId="19" xfId="0" applyFont="1" applyFill="1" applyBorder="1" applyAlignment="1">
      <alignment horizontal="center"/>
    </xf>
    <xf numFmtId="0" fontId="8" fillId="4" borderId="19" xfId="0" applyFont="1" applyFill="1" applyBorder="1" applyAlignment="1">
      <alignment horizontal="left"/>
    </xf>
    <xf numFmtId="0" fontId="8" fillId="4" borderId="20" xfId="0" applyFont="1" applyFill="1" applyBorder="1"/>
    <xf numFmtId="0" fontId="8" fillId="4" borderId="22" xfId="0" applyFont="1" applyFill="1" applyBorder="1"/>
    <xf numFmtId="0" fontId="8" fillId="4" borderId="21" xfId="0" applyFont="1" applyFill="1" applyBorder="1"/>
    <xf numFmtId="0" fontId="8" fillId="4" borderId="21" xfId="0" applyFont="1" applyFill="1" applyBorder="1" applyAlignment="1">
      <alignment horizontal="center"/>
    </xf>
    <xf numFmtId="0" fontId="8" fillId="4" borderId="21" xfId="0" applyFont="1" applyFill="1" applyBorder="1" applyAlignment="1">
      <alignment horizontal="left"/>
    </xf>
    <xf numFmtId="0" fontId="8" fillId="4" borderId="23" xfId="0" applyFont="1" applyFill="1" applyBorder="1"/>
    <xf numFmtId="0" fontId="8" fillId="4" borderId="12" xfId="0" applyFont="1" applyFill="1" applyBorder="1" applyAlignment="1">
      <alignment horizontal="center"/>
    </xf>
    <xf numFmtId="0" fontId="8" fillId="4" borderId="12" xfId="0" applyFont="1" applyFill="1" applyBorder="1" applyAlignment="1">
      <alignment horizontal="left"/>
    </xf>
    <xf numFmtId="0" fontId="8" fillId="4" borderId="13" xfId="0" applyFont="1" applyFill="1" applyBorder="1"/>
    <xf numFmtId="0" fontId="8" fillId="3" borderId="13" xfId="0" applyFont="1" applyFill="1" applyBorder="1" applyAlignment="1">
      <alignment horizontal="center"/>
    </xf>
    <xf numFmtId="0" fontId="17" fillId="4" borderId="0" xfId="0" applyFont="1" applyFill="1"/>
    <xf numFmtId="165" fontId="8" fillId="4" borderId="0" xfId="0" applyNumberFormat="1" applyFont="1" applyFill="1"/>
    <xf numFmtId="0" fontId="18" fillId="4" borderId="0" xfId="0" applyFont="1" applyFill="1" applyAlignment="1">
      <alignment vertical="center" wrapText="1"/>
    </xf>
    <xf numFmtId="9" fontId="8" fillId="4" borderId="0" xfId="0" quotePrefix="1" applyNumberFormat="1" applyFont="1" applyFill="1"/>
    <xf numFmtId="0" fontId="8" fillId="4" borderId="0" xfId="0" applyFont="1" applyFill="1" applyAlignment="1">
      <alignment vertical="center" wrapText="1"/>
    </xf>
    <xf numFmtId="0" fontId="8" fillId="4" borderId="12" xfId="0" quotePrefix="1" applyFont="1" applyFill="1" applyBorder="1"/>
    <xf numFmtId="0" fontId="8" fillId="4" borderId="12" xfId="0" applyFont="1" applyFill="1" applyBorder="1" applyAlignment="1">
      <alignment vertical="center" wrapText="1"/>
    </xf>
    <xf numFmtId="0" fontId="17" fillId="4" borderId="0" xfId="0" applyFont="1" applyFill="1" applyAlignment="1">
      <alignment vertical="center" wrapText="1"/>
    </xf>
    <xf numFmtId="0" fontId="8" fillId="4" borderId="29" xfId="0" applyFont="1" applyFill="1" applyBorder="1"/>
    <xf numFmtId="0" fontId="17" fillId="4" borderId="0" xfId="0" applyFont="1" applyFill="1" applyAlignment="1">
      <alignment horizontal="left"/>
    </xf>
    <xf numFmtId="0" fontId="8" fillId="4" borderId="0" xfId="0" applyFont="1" applyFill="1" applyAlignment="1">
      <alignment horizontal="center" textRotation="90" wrapText="1"/>
    </xf>
    <xf numFmtId="0" fontId="8" fillId="4" borderId="0" xfId="0" applyFont="1" applyFill="1" applyAlignment="1">
      <alignment horizontal="center" textRotation="90"/>
    </xf>
    <xf numFmtId="0" fontId="8" fillId="4" borderId="12" xfId="0" applyFont="1" applyFill="1" applyBorder="1" applyAlignment="1">
      <alignment horizontal="right"/>
    </xf>
    <xf numFmtId="0" fontId="8" fillId="3" borderId="11" xfId="0" applyFont="1" applyFill="1" applyBorder="1"/>
    <xf numFmtId="0" fontId="5" fillId="3" borderId="11" xfId="0" applyFont="1" applyFill="1" applyBorder="1"/>
    <xf numFmtId="0" fontId="8" fillId="3" borderId="13" xfId="0" applyFont="1" applyFill="1" applyBorder="1"/>
    <xf numFmtId="0" fontId="14" fillId="4" borderId="0" xfId="2" applyFont="1" applyFill="1" applyBorder="1"/>
    <xf numFmtId="0" fontId="13" fillId="4" borderId="0" xfId="0" applyFont="1" applyFill="1" applyAlignment="1">
      <alignment vertical="center" wrapText="1"/>
    </xf>
    <xf numFmtId="0" fontId="5" fillId="4" borderId="0" xfId="0" applyFont="1" applyFill="1" applyAlignment="1">
      <alignment horizontal="center" wrapText="1"/>
    </xf>
    <xf numFmtId="0" fontId="5" fillId="4" borderId="0" xfId="0" applyFont="1" applyFill="1" applyAlignment="1">
      <alignment wrapText="1"/>
    </xf>
    <xf numFmtId="0" fontId="5" fillId="4" borderId="0" xfId="0" applyFont="1" applyFill="1" applyAlignment="1">
      <alignment horizontal="center"/>
    </xf>
    <xf numFmtId="0" fontId="12" fillId="4" borderId="8" xfId="1" applyFont="1" applyFill="1" applyBorder="1" applyAlignment="1">
      <alignment horizontal="center"/>
    </xf>
    <xf numFmtId="0" fontId="14" fillId="4" borderId="0" xfId="2" applyFont="1" applyFill="1" applyBorder="1" applyAlignment="1">
      <alignment horizontal="center"/>
    </xf>
    <xf numFmtId="0" fontId="13" fillId="4" borderId="0" xfId="0" applyFont="1" applyFill="1" applyAlignment="1">
      <alignment horizontal="center" vertical="center" wrapText="1"/>
    </xf>
    <xf numFmtId="0" fontId="14" fillId="4" borderId="8" xfId="2" applyFont="1" applyFill="1" applyBorder="1"/>
    <xf numFmtId="0" fontId="16" fillId="4" borderId="0" xfId="3" applyFont="1" applyFill="1" applyBorder="1" applyAlignment="1">
      <alignment horizontal="center"/>
    </xf>
    <xf numFmtId="0" fontId="17" fillId="4" borderId="8" xfId="0" applyFont="1" applyFill="1" applyBorder="1"/>
    <xf numFmtId="0" fontId="18" fillId="4" borderId="0" xfId="0" applyFont="1" applyFill="1" applyAlignment="1">
      <alignment horizontal="center"/>
    </xf>
    <xf numFmtId="0" fontId="18" fillId="4" borderId="8" xfId="0" applyFont="1" applyFill="1" applyBorder="1"/>
    <xf numFmtId="164" fontId="8" fillId="4" borderId="0" xfId="0" applyNumberFormat="1" applyFont="1" applyFill="1" applyAlignment="1">
      <alignment horizontal="center"/>
    </xf>
    <xf numFmtId="164" fontId="8" fillId="4" borderId="12" xfId="0" applyNumberFormat="1" applyFont="1" applyFill="1" applyBorder="1" applyAlignment="1">
      <alignment horizontal="center"/>
    </xf>
    <xf numFmtId="0" fontId="7" fillId="4" borderId="0" xfId="0" applyFont="1" applyFill="1" applyAlignment="1">
      <alignment horizontal="center"/>
    </xf>
    <xf numFmtId="10" fontId="19" fillId="4" borderId="0" xfId="0" applyNumberFormat="1" applyFont="1" applyFill="1" applyAlignment="1">
      <alignment horizontal="center"/>
    </xf>
    <xf numFmtId="164" fontId="6" fillId="4" borderId="0" xfId="0" applyNumberFormat="1" applyFont="1" applyFill="1" applyAlignment="1">
      <alignment horizontal="center"/>
    </xf>
    <xf numFmtId="0" fontId="8" fillId="4" borderId="24" xfId="0" applyFont="1" applyFill="1" applyBorder="1" applyAlignment="1">
      <alignment horizontal="center"/>
    </xf>
    <xf numFmtId="0" fontId="8" fillId="4" borderId="24" xfId="0" applyFont="1" applyFill="1" applyBorder="1"/>
    <xf numFmtId="0" fontId="5" fillId="4" borderId="24" xfId="0" applyFont="1" applyFill="1" applyBorder="1"/>
    <xf numFmtId="0" fontId="8" fillId="4" borderId="24" xfId="0" applyFont="1" applyFill="1" applyBorder="1" applyAlignment="1">
      <alignment vertical="center" wrapText="1"/>
    </xf>
    <xf numFmtId="0" fontId="17" fillId="4" borderId="7" xfId="0" applyFont="1" applyFill="1" applyBorder="1" applyAlignment="1">
      <alignment vertical="center" wrapText="1"/>
    </xf>
    <xf numFmtId="0" fontId="8" fillId="4" borderId="7" xfId="0" applyFont="1" applyFill="1" applyBorder="1" applyAlignment="1">
      <alignment vertical="center" wrapText="1"/>
    </xf>
    <xf numFmtId="0" fontId="17" fillId="4" borderId="5" xfId="0" applyFont="1" applyFill="1" applyBorder="1" applyAlignment="1">
      <alignment vertical="center" wrapText="1"/>
    </xf>
    <xf numFmtId="0" fontId="8" fillId="4" borderId="46" xfId="0" applyFont="1" applyFill="1" applyBorder="1"/>
    <xf numFmtId="0" fontId="8" fillId="4" borderId="29" xfId="0" applyFont="1" applyFill="1" applyBorder="1" applyAlignment="1">
      <alignment horizontal="center"/>
    </xf>
    <xf numFmtId="0" fontId="8" fillId="4" borderId="29" xfId="0" applyFont="1" applyFill="1" applyBorder="1" applyAlignment="1">
      <alignment horizontal="left"/>
    </xf>
    <xf numFmtId="0" fontId="8" fillId="4" borderId="47" xfId="0" applyFont="1" applyFill="1" applyBorder="1"/>
    <xf numFmtId="0" fontId="8" fillId="4" borderId="14" xfId="0" applyFont="1" applyFill="1" applyBorder="1"/>
    <xf numFmtId="0" fontId="8" fillId="4" borderId="44" xfId="0" applyFont="1" applyFill="1" applyBorder="1"/>
    <xf numFmtId="0" fontId="8" fillId="4" borderId="44" xfId="0" applyFont="1" applyFill="1" applyBorder="1" applyAlignment="1">
      <alignment horizontal="center"/>
    </xf>
    <xf numFmtId="0" fontId="8" fillId="4" borderId="44" xfId="0" applyFont="1" applyFill="1" applyBorder="1" applyAlignment="1">
      <alignment horizontal="left"/>
    </xf>
    <xf numFmtId="0" fontId="8" fillId="4" borderId="45" xfId="0" applyFont="1" applyFill="1" applyBorder="1"/>
    <xf numFmtId="0" fontId="8" fillId="4" borderId="32" xfId="0" applyFont="1" applyFill="1" applyBorder="1"/>
    <xf numFmtId="0" fontId="8" fillId="4" borderId="30" xfId="0" applyFont="1" applyFill="1" applyBorder="1"/>
    <xf numFmtId="10" fontId="8" fillId="3" borderId="48" xfId="0" applyNumberFormat="1" applyFont="1" applyFill="1" applyBorder="1"/>
    <xf numFmtId="0" fontId="8" fillId="3" borderId="40" xfId="0" applyFont="1" applyFill="1" applyBorder="1" applyAlignment="1">
      <alignment horizontal="center"/>
    </xf>
    <xf numFmtId="0" fontId="10" fillId="6" borderId="14" xfId="0" applyFont="1" applyFill="1" applyBorder="1"/>
    <xf numFmtId="0" fontId="8" fillId="6" borderId="44" xfId="0" applyFont="1" applyFill="1" applyBorder="1"/>
    <xf numFmtId="0" fontId="8" fillId="6" borderId="44" xfId="0" applyFont="1" applyFill="1" applyBorder="1" applyAlignment="1">
      <alignment horizontal="center"/>
    </xf>
    <xf numFmtId="0" fontId="8" fillId="6" borderId="44" xfId="0" applyFont="1" applyFill="1" applyBorder="1" applyAlignment="1">
      <alignment horizontal="left"/>
    </xf>
    <xf numFmtId="0" fontId="8" fillId="6" borderId="45" xfId="0" applyFont="1" applyFill="1" applyBorder="1"/>
    <xf numFmtId="0" fontId="11" fillId="6" borderId="32" xfId="0" quotePrefix="1" applyFont="1" applyFill="1" applyBorder="1"/>
    <xf numFmtId="0" fontId="8" fillId="6" borderId="0" xfId="0" applyFont="1" applyFill="1"/>
    <xf numFmtId="0" fontId="8" fillId="6" borderId="0" xfId="0" applyFont="1" applyFill="1" applyAlignment="1">
      <alignment horizontal="center"/>
    </xf>
    <xf numFmtId="0" fontId="8" fillId="6" borderId="30" xfId="0" applyFont="1" applyFill="1" applyBorder="1"/>
    <xf numFmtId="0" fontId="8" fillId="6" borderId="46" xfId="0" applyFont="1" applyFill="1" applyBorder="1"/>
    <xf numFmtId="0" fontId="8" fillId="6" borderId="29" xfId="0" applyFont="1" applyFill="1" applyBorder="1"/>
    <xf numFmtId="0" fontId="8" fillId="6" borderId="29" xfId="0" applyFont="1" applyFill="1" applyBorder="1" applyAlignment="1">
      <alignment horizontal="center"/>
    </xf>
    <xf numFmtId="0" fontId="8" fillId="6" borderId="29" xfId="0" applyFont="1" applyFill="1" applyBorder="1" applyAlignment="1">
      <alignment horizontal="left"/>
    </xf>
    <xf numFmtId="0" fontId="8" fillId="6" borderId="47" xfId="0" applyFont="1" applyFill="1" applyBorder="1"/>
    <xf numFmtId="0" fontId="8" fillId="3" borderId="64" xfId="0" applyFont="1" applyFill="1" applyBorder="1" applyAlignment="1">
      <alignment horizontal="center"/>
    </xf>
    <xf numFmtId="0" fontId="8" fillId="3" borderId="28" xfId="0" applyFont="1" applyFill="1" applyBorder="1" applyAlignment="1">
      <alignment horizontal="center"/>
    </xf>
    <xf numFmtId="0" fontId="8" fillId="3" borderId="65" xfId="0" applyFont="1" applyFill="1" applyBorder="1" applyAlignment="1">
      <alignment horizontal="center"/>
    </xf>
    <xf numFmtId="0" fontId="8" fillId="4" borderId="66" xfId="0" applyFont="1" applyFill="1" applyBorder="1"/>
    <xf numFmtId="0" fontId="8" fillId="4" borderId="63" xfId="0" applyFont="1" applyFill="1" applyBorder="1"/>
    <xf numFmtId="0" fontId="25" fillId="0" borderId="0" xfId="0" applyFont="1"/>
    <xf numFmtId="0" fontId="0" fillId="4" borderId="5" xfId="0" applyFill="1" applyBorder="1" applyAlignment="1">
      <alignment wrapText="1"/>
    </xf>
    <xf numFmtId="0" fontId="0" fillId="4" borderId="5" xfId="0" applyFill="1" applyBorder="1"/>
    <xf numFmtId="0" fontId="21" fillId="4" borderId="6" xfId="0" applyFont="1" applyFill="1" applyBorder="1" applyAlignment="1">
      <alignment wrapText="1"/>
    </xf>
    <xf numFmtId="0" fontId="24" fillId="4" borderId="7" xfId="0" applyFont="1" applyFill="1" applyBorder="1" applyAlignment="1">
      <alignment wrapText="1"/>
    </xf>
    <xf numFmtId="164" fontId="21" fillId="3" borderId="8" xfId="0" applyNumberFormat="1" applyFont="1" applyFill="1" applyBorder="1"/>
    <xf numFmtId="0" fontId="0" fillId="4" borderId="7" xfId="0" applyFill="1" applyBorder="1" applyAlignment="1">
      <alignment wrapText="1"/>
    </xf>
    <xf numFmtId="3" fontId="0" fillId="4" borderId="8" xfId="0" applyNumberFormat="1" applyFill="1" applyBorder="1"/>
    <xf numFmtId="0" fontId="0" fillId="4" borderId="8" xfId="0" applyFill="1" applyBorder="1"/>
    <xf numFmtId="0" fontId="24" fillId="4" borderId="7" xfId="0" applyFont="1" applyFill="1" applyBorder="1"/>
    <xf numFmtId="0" fontId="0" fillId="4" borderId="7" xfId="0" applyFill="1" applyBorder="1"/>
    <xf numFmtId="0" fontId="22" fillId="4" borderId="7" xfId="0" applyFont="1" applyFill="1" applyBorder="1"/>
    <xf numFmtId="0" fontId="0" fillId="4" borderId="11" xfId="0" applyFill="1" applyBorder="1"/>
    <xf numFmtId="10" fontId="0" fillId="3" borderId="12" xfId="0" applyNumberFormat="1" applyFill="1" applyBorder="1"/>
    <xf numFmtId="0" fontId="0" fillId="4" borderId="12" xfId="0" applyFill="1" applyBorder="1"/>
    <xf numFmtId="3" fontId="0" fillId="4" borderId="12" xfId="0" applyNumberFormat="1" applyFill="1" applyBorder="1"/>
    <xf numFmtId="0" fontId="0" fillId="4" borderId="13" xfId="0" applyFill="1" applyBorder="1"/>
    <xf numFmtId="0" fontId="0" fillId="4" borderId="0" xfId="0" applyFill="1" applyAlignment="1">
      <alignment wrapText="1"/>
    </xf>
    <xf numFmtId="0" fontId="0" fillId="4" borderId="0" xfId="0" applyFill="1"/>
    <xf numFmtId="0" fontId="0" fillId="3" borderId="0" xfId="0" applyFill="1"/>
    <xf numFmtId="3" fontId="0" fillId="4" borderId="0" xfId="0" applyNumberFormat="1" applyFill="1"/>
    <xf numFmtId="10" fontId="0" fillId="3" borderId="0" xfId="0" applyNumberFormat="1" applyFill="1"/>
    <xf numFmtId="10" fontId="0" fillId="4" borderId="0" xfId="0" applyNumberFormat="1" applyFill="1"/>
    <xf numFmtId="0" fontId="25" fillId="4" borderId="0" xfId="0" applyFont="1" applyFill="1"/>
    <xf numFmtId="3" fontId="25" fillId="4" borderId="0" xfId="0" applyNumberFormat="1" applyFont="1" applyFill="1"/>
    <xf numFmtId="0" fontId="0" fillId="8" borderId="4" xfId="0" applyFill="1" applyBorder="1"/>
    <xf numFmtId="0" fontId="0" fillId="8" borderId="5" xfId="0" applyFill="1" applyBorder="1"/>
    <xf numFmtId="0" fontId="0" fillId="8" borderId="6" xfId="0" applyFill="1" applyBorder="1"/>
    <xf numFmtId="0" fontId="0" fillId="8" borderId="7" xfId="0" applyFill="1" applyBorder="1"/>
    <xf numFmtId="0" fontId="0" fillId="8" borderId="0" xfId="0" applyFill="1"/>
    <xf numFmtId="0" fontId="25" fillId="8" borderId="7" xfId="0" applyFont="1" applyFill="1" applyBorder="1"/>
    <xf numFmtId="0" fontId="25" fillId="8" borderId="0" xfId="0" applyFont="1" applyFill="1"/>
    <xf numFmtId="0" fontId="0" fillId="8" borderId="11" xfId="0" applyFill="1" applyBorder="1"/>
    <xf numFmtId="0" fontId="0" fillId="8" borderId="12" xfId="0" applyFill="1" applyBorder="1"/>
    <xf numFmtId="0" fontId="0" fillId="8" borderId="8" xfId="0" applyFill="1" applyBorder="1"/>
    <xf numFmtId="0" fontId="25" fillId="8" borderId="8" xfId="0" applyFont="1" applyFill="1" applyBorder="1"/>
    <xf numFmtId="0" fontId="0" fillId="8" borderId="13" xfId="0" applyFill="1" applyBorder="1"/>
    <xf numFmtId="0" fontId="27" fillId="0" borderId="0" xfId="0" applyFont="1" applyAlignment="1">
      <alignment vertical="center"/>
    </xf>
    <xf numFmtId="0" fontId="28" fillId="0" borderId="0" xfId="0" applyFont="1" applyAlignment="1">
      <alignment vertical="center"/>
    </xf>
    <xf numFmtId="0" fontId="0" fillId="0" borderId="0" xfId="0" applyAlignment="1">
      <alignment vertical="center"/>
    </xf>
    <xf numFmtId="0" fontId="28" fillId="0" borderId="0" xfId="0" applyFont="1" applyAlignment="1">
      <alignment horizontal="left" vertical="center" indent="6"/>
    </xf>
    <xf numFmtId="0" fontId="28" fillId="0" borderId="0" xfId="0" applyFont="1" applyAlignment="1">
      <alignment horizontal="left" vertical="center" indent="15"/>
    </xf>
    <xf numFmtId="0" fontId="29" fillId="0" borderId="0" xfId="0" applyFont="1" applyAlignment="1">
      <alignment vertical="center" wrapText="1"/>
    </xf>
    <xf numFmtId="0" fontId="23" fillId="4" borderId="4" xfId="0" applyFont="1" applyFill="1" applyBorder="1" applyAlignment="1">
      <alignment vertical="center"/>
    </xf>
    <xf numFmtId="0" fontId="30" fillId="0" borderId="70" xfId="0" applyFont="1" applyBorder="1" applyAlignment="1">
      <alignment vertical="center" wrapText="1"/>
    </xf>
    <xf numFmtId="0" fontId="30" fillId="0" borderId="71" xfId="0" applyFont="1" applyBorder="1" applyAlignment="1">
      <alignment vertical="center" wrapText="1"/>
    </xf>
    <xf numFmtId="0" fontId="0" fillId="3" borderId="4" xfId="0" applyFill="1" applyBorder="1"/>
    <xf numFmtId="0" fontId="0" fillId="3" borderId="5" xfId="0" applyFill="1" applyBorder="1"/>
    <xf numFmtId="0" fontId="25" fillId="3" borderId="5" xfId="0" applyFont="1" applyFill="1" applyBorder="1" applyAlignment="1">
      <alignment vertical="top" wrapText="1"/>
    </xf>
    <xf numFmtId="0" fontId="0" fillId="3" borderId="6" xfId="0" applyFill="1" applyBorder="1"/>
    <xf numFmtId="0" fontId="0" fillId="3" borderId="7" xfId="0" applyFill="1" applyBorder="1"/>
    <xf numFmtId="0" fontId="0" fillId="3" borderId="8" xfId="0" applyFill="1" applyBorder="1"/>
    <xf numFmtId="0" fontId="25" fillId="3" borderId="7" xfId="0" applyFont="1" applyFill="1" applyBorder="1"/>
    <xf numFmtId="0" fontId="25" fillId="3" borderId="8" xfId="0" applyFont="1" applyFill="1" applyBorder="1"/>
    <xf numFmtId="0" fontId="30" fillId="3" borderId="0" xfId="0" applyFont="1" applyFill="1" applyAlignment="1">
      <alignment vertical="center" wrapText="1"/>
    </xf>
    <xf numFmtId="0" fontId="0" fillId="3" borderId="11" xfId="0" applyFill="1" applyBorder="1"/>
    <xf numFmtId="0" fontId="0" fillId="3" borderId="12" xfId="0" applyFill="1" applyBorder="1"/>
    <xf numFmtId="0" fontId="0" fillId="3" borderId="13" xfId="0" applyFill="1" applyBorder="1"/>
    <xf numFmtId="0" fontId="8" fillId="4" borderId="11" xfId="0" applyFont="1" applyFill="1" applyBorder="1" applyAlignment="1">
      <alignment vertical="center" wrapText="1"/>
    </xf>
    <xf numFmtId="10" fontId="8" fillId="4" borderId="27" xfId="0" applyNumberFormat="1" applyFont="1" applyFill="1" applyBorder="1"/>
    <xf numFmtId="164" fontId="19" fillId="5" borderId="27" xfId="0" applyNumberFormat="1" applyFont="1" applyFill="1" applyBorder="1" applyAlignment="1" applyProtection="1">
      <alignment horizontal="center"/>
      <protection locked="0"/>
    </xf>
    <xf numFmtId="165" fontId="8" fillId="5" borderId="39" xfId="0" applyNumberFormat="1" applyFont="1" applyFill="1" applyBorder="1" applyProtection="1">
      <protection locked="0"/>
    </xf>
    <xf numFmtId="165" fontId="8" fillId="5" borderId="27" xfId="0" applyNumberFormat="1" applyFont="1" applyFill="1" applyBorder="1" applyAlignment="1" applyProtection="1">
      <alignment horizontal="right"/>
      <protection locked="0"/>
    </xf>
    <xf numFmtId="10" fontId="8" fillId="5" borderId="27" xfId="0" applyNumberFormat="1" applyFont="1" applyFill="1" applyBorder="1" applyProtection="1">
      <protection locked="0"/>
    </xf>
    <xf numFmtId="165" fontId="8" fillId="5" borderId="27" xfId="0" applyNumberFormat="1" applyFont="1" applyFill="1" applyBorder="1" applyProtection="1">
      <protection locked="0"/>
    </xf>
    <xf numFmtId="0" fontId="29" fillId="0" borderId="14" xfId="0" applyFont="1" applyBorder="1" applyAlignment="1">
      <alignment horizontal="left" vertical="top" wrapText="1"/>
    </xf>
    <xf numFmtId="0" fontId="29" fillId="0" borderId="44" xfId="0" applyFont="1" applyBorder="1" applyAlignment="1">
      <alignment horizontal="left" vertical="top" wrapText="1"/>
    </xf>
    <xf numFmtId="0" fontId="29" fillId="0" borderId="45" xfId="0" applyFont="1" applyBorder="1" applyAlignment="1">
      <alignment horizontal="left" vertical="top" wrapText="1"/>
    </xf>
    <xf numFmtId="0" fontId="29" fillId="0" borderId="32" xfId="0" applyFont="1" applyBorder="1" applyAlignment="1">
      <alignment horizontal="left" vertical="top" wrapText="1"/>
    </xf>
    <xf numFmtId="0" fontId="29" fillId="0" borderId="0" xfId="0" applyFont="1" applyAlignment="1">
      <alignment horizontal="left" vertical="top" wrapText="1"/>
    </xf>
    <xf numFmtId="0" fontId="29" fillId="0" borderId="30" xfId="0" applyFont="1" applyBorder="1" applyAlignment="1">
      <alignment horizontal="left" vertical="top" wrapText="1"/>
    </xf>
    <xf numFmtId="0" fontId="29" fillId="0" borderId="46" xfId="0" applyFont="1" applyBorder="1" applyAlignment="1">
      <alignment horizontal="left" vertical="top" wrapText="1"/>
    </xf>
    <xf numFmtId="0" fontId="29" fillId="0" borderId="29" xfId="0" applyFont="1" applyBorder="1" applyAlignment="1">
      <alignment horizontal="left" vertical="top" wrapText="1"/>
    </xf>
    <xf numFmtId="0" fontId="29" fillId="0" borderId="47" xfId="0" applyFont="1" applyBorder="1" applyAlignment="1">
      <alignment horizontal="left" vertical="top" wrapText="1"/>
    </xf>
    <xf numFmtId="0" fontId="26" fillId="7" borderId="34" xfId="0" applyFont="1" applyFill="1" applyBorder="1" applyAlignment="1">
      <alignment horizontal="center" vertical="center"/>
    </xf>
    <xf numFmtId="0" fontId="26" fillId="7" borderId="0" xfId="0" applyFont="1" applyFill="1" applyAlignment="1">
      <alignment horizontal="center" vertical="center"/>
    </xf>
    <xf numFmtId="0" fontId="30" fillId="0" borderId="70" xfId="0" applyFont="1" applyBorder="1" applyAlignment="1">
      <alignment vertical="center" wrapText="1"/>
    </xf>
    <xf numFmtId="0" fontId="30" fillId="0" borderId="7" xfId="0" applyFont="1" applyBorder="1" applyAlignment="1">
      <alignment vertical="center" wrapText="1"/>
    </xf>
    <xf numFmtId="0" fontId="30" fillId="0" borderId="72" xfId="0" applyFont="1" applyBorder="1" applyAlignment="1">
      <alignment vertical="center" wrapText="1"/>
    </xf>
    <xf numFmtId="0" fontId="30" fillId="0" borderId="11" xfId="0" applyFont="1" applyBorder="1" applyAlignment="1">
      <alignment vertical="center" wrapText="1"/>
    </xf>
    <xf numFmtId="0" fontId="25" fillId="9" borderId="41" xfId="0" applyFont="1" applyFill="1" applyBorder="1" applyAlignment="1">
      <alignment horizontal="center"/>
    </xf>
    <xf numFmtId="0" fontId="25" fillId="9" borderId="42" xfId="0" applyFont="1" applyFill="1" applyBorder="1" applyAlignment="1">
      <alignment horizontal="center"/>
    </xf>
    <xf numFmtId="0" fontId="25" fillId="9" borderId="73" xfId="0" applyFont="1" applyFill="1" applyBorder="1" applyAlignment="1">
      <alignment horizontal="center"/>
    </xf>
    <xf numFmtId="0" fontId="25" fillId="9" borderId="74" xfId="0" applyFont="1" applyFill="1" applyBorder="1" applyAlignment="1">
      <alignment horizontal="center"/>
    </xf>
    <xf numFmtId="0" fontId="25" fillId="9" borderId="75" xfId="0" applyFont="1" applyFill="1" applyBorder="1" applyAlignment="1">
      <alignment horizontal="center"/>
    </xf>
    <xf numFmtId="0" fontId="25" fillId="9" borderId="76" xfId="0" applyFont="1" applyFill="1" applyBorder="1" applyAlignment="1">
      <alignment horizontal="center"/>
    </xf>
    <xf numFmtId="0" fontId="8" fillId="5" borderId="61" xfId="0" applyFont="1" applyFill="1" applyBorder="1" applyAlignment="1" applyProtection="1">
      <alignment horizontal="center"/>
      <protection locked="0"/>
    </xf>
    <xf numFmtId="0" fontId="8" fillId="5" borderId="53" xfId="0" applyFont="1" applyFill="1" applyBorder="1" applyAlignment="1" applyProtection="1">
      <alignment horizontal="center"/>
      <protection locked="0"/>
    </xf>
    <xf numFmtId="0" fontId="8" fillId="5" borderId="52" xfId="0" applyFont="1" applyFill="1" applyBorder="1" applyAlignment="1" applyProtection="1">
      <alignment horizontal="center"/>
      <protection locked="0"/>
    </xf>
    <xf numFmtId="0" fontId="8" fillId="5" borderId="54" xfId="0" applyFont="1" applyFill="1" applyBorder="1" applyAlignment="1" applyProtection="1">
      <alignment horizontal="center"/>
      <protection locked="0"/>
    </xf>
    <xf numFmtId="0" fontId="8" fillId="5" borderId="59" xfId="0" applyFont="1" applyFill="1" applyBorder="1" applyAlignment="1" applyProtection="1">
      <alignment horizontal="center"/>
      <protection locked="0"/>
    </xf>
    <xf numFmtId="0" fontId="8" fillId="5" borderId="60" xfId="0" applyFont="1" applyFill="1" applyBorder="1" applyAlignment="1" applyProtection="1">
      <alignment horizontal="center"/>
      <protection locked="0"/>
    </xf>
    <xf numFmtId="0" fontId="9" fillId="6" borderId="41" xfId="0" applyFont="1" applyFill="1" applyBorder="1" applyAlignment="1">
      <alignment horizontal="center"/>
    </xf>
    <xf numFmtId="0" fontId="9" fillId="6" borderId="42" xfId="0" applyFont="1" applyFill="1" applyBorder="1" applyAlignment="1">
      <alignment horizontal="center"/>
    </xf>
    <xf numFmtId="0" fontId="9" fillId="6" borderId="43" xfId="0" applyFont="1" applyFill="1" applyBorder="1" applyAlignment="1">
      <alignment horizontal="center"/>
    </xf>
    <xf numFmtId="0" fontId="31" fillId="3" borderId="4" xfId="0" applyFont="1" applyFill="1" applyBorder="1" applyAlignment="1">
      <alignment horizontal="center" vertical="center" wrapText="1"/>
    </xf>
    <xf numFmtId="0" fontId="31" fillId="3" borderId="5" xfId="0" applyFont="1" applyFill="1" applyBorder="1" applyAlignment="1">
      <alignment horizontal="center" vertical="center"/>
    </xf>
    <xf numFmtId="0" fontId="31" fillId="3" borderId="6" xfId="0" applyFont="1" applyFill="1" applyBorder="1" applyAlignment="1">
      <alignment horizontal="center" vertical="center"/>
    </xf>
    <xf numFmtId="0" fontId="31" fillId="3" borderId="7" xfId="0" applyFont="1" applyFill="1" applyBorder="1" applyAlignment="1">
      <alignment horizontal="center" vertical="center"/>
    </xf>
    <xf numFmtId="0" fontId="31" fillId="3" borderId="0" xfId="0" applyFont="1" applyFill="1" applyAlignment="1">
      <alignment horizontal="center" vertical="center"/>
    </xf>
    <xf numFmtId="0" fontId="31" fillId="3" borderId="8" xfId="0" applyFont="1" applyFill="1" applyBorder="1" applyAlignment="1">
      <alignment horizontal="center" vertical="center"/>
    </xf>
    <xf numFmtId="0" fontId="14" fillId="2" borderId="4" xfId="2" applyFont="1" applyFill="1" applyBorder="1" applyAlignment="1">
      <alignment horizontal="center" wrapText="1"/>
    </xf>
    <xf numFmtId="0" fontId="14" fillId="2" borderId="5" xfId="2" applyFont="1" applyFill="1" applyBorder="1" applyAlignment="1">
      <alignment horizontal="center"/>
    </xf>
    <xf numFmtId="0" fontId="14" fillId="2" borderId="6" xfId="2" applyFont="1" applyFill="1" applyBorder="1" applyAlignment="1">
      <alignment horizontal="center"/>
    </xf>
    <xf numFmtId="0" fontId="14" fillId="2" borderId="7" xfId="2" applyFont="1" applyFill="1" applyBorder="1" applyAlignment="1">
      <alignment horizontal="center"/>
    </xf>
    <xf numFmtId="0" fontId="14" fillId="2" borderId="0" xfId="2" applyFont="1" applyFill="1" applyBorder="1" applyAlignment="1">
      <alignment horizontal="center"/>
    </xf>
    <xf numFmtId="0" fontId="14" fillId="2" borderId="8" xfId="2" applyFont="1" applyFill="1" applyBorder="1" applyAlignment="1">
      <alignment horizontal="center"/>
    </xf>
    <xf numFmtId="0" fontId="14" fillId="2" borderId="11" xfId="2" applyFont="1" applyFill="1" applyBorder="1" applyAlignment="1">
      <alignment horizontal="center"/>
    </xf>
    <xf numFmtId="0" fontId="14" fillId="2" borderId="12" xfId="2" applyFont="1" applyFill="1" applyBorder="1" applyAlignment="1">
      <alignment horizontal="center"/>
    </xf>
    <xf numFmtId="0" fontId="14" fillId="2" borderId="13" xfId="2" applyFont="1" applyFill="1" applyBorder="1" applyAlignment="1">
      <alignment horizontal="center"/>
    </xf>
    <xf numFmtId="0" fontId="20" fillId="3" borderId="12" xfId="0" applyFont="1" applyFill="1" applyBorder="1" applyAlignment="1">
      <alignment horizontal="center"/>
    </xf>
    <xf numFmtId="0" fontId="20" fillId="3" borderId="13" xfId="0" applyFont="1" applyFill="1" applyBorder="1" applyAlignment="1">
      <alignment horizontal="center"/>
    </xf>
    <xf numFmtId="0" fontId="14" fillId="4" borderId="26" xfId="2" applyFont="1" applyFill="1" applyBorder="1" applyAlignment="1">
      <alignment horizontal="center" wrapText="1"/>
    </xf>
    <xf numFmtId="0" fontId="14" fillId="4" borderId="24" xfId="2" applyFont="1" applyFill="1" applyBorder="1" applyAlignment="1">
      <alignment horizontal="center" wrapText="1"/>
    </xf>
    <xf numFmtId="0" fontId="14" fillId="4" borderId="25" xfId="2" applyFont="1" applyFill="1" applyBorder="1" applyAlignment="1">
      <alignment horizontal="center" wrapText="1"/>
    </xf>
    <xf numFmtId="0" fontId="14" fillId="4" borderId="4" xfId="2" applyFont="1" applyFill="1" applyBorder="1" applyAlignment="1">
      <alignment horizontal="center" wrapText="1"/>
    </xf>
    <xf numFmtId="0" fontId="14" fillId="4" borderId="5" xfId="2" applyFont="1" applyFill="1" applyBorder="1" applyAlignment="1">
      <alignment horizontal="center"/>
    </xf>
    <xf numFmtId="0" fontId="17" fillId="4" borderId="7" xfId="0" applyFont="1" applyFill="1" applyBorder="1" applyAlignment="1">
      <alignment horizontal="center" wrapText="1"/>
    </xf>
    <xf numFmtId="0" fontId="17" fillId="4" borderId="0" xfId="0" applyFont="1" applyFill="1" applyAlignment="1">
      <alignment horizontal="center"/>
    </xf>
    <xf numFmtId="0" fontId="17" fillId="4" borderId="11" xfId="0" applyFont="1" applyFill="1" applyBorder="1" applyAlignment="1">
      <alignment horizontal="center"/>
    </xf>
    <xf numFmtId="0" fontId="17" fillId="4" borderId="12" xfId="0" applyFont="1" applyFill="1" applyBorder="1" applyAlignment="1">
      <alignment horizontal="center"/>
    </xf>
    <xf numFmtId="0" fontId="8" fillId="5" borderId="57" xfId="0" applyFont="1" applyFill="1" applyBorder="1" applyAlignment="1" applyProtection="1">
      <alignment horizontal="center"/>
      <protection locked="0"/>
    </xf>
    <xf numFmtId="0" fontId="8" fillId="5" borderId="58" xfId="0" applyFont="1" applyFill="1" applyBorder="1" applyAlignment="1" applyProtection="1">
      <alignment horizontal="center"/>
      <protection locked="0"/>
    </xf>
    <xf numFmtId="0" fontId="8" fillId="4" borderId="55" xfId="0" applyFont="1" applyFill="1" applyBorder="1" applyAlignment="1">
      <alignment horizontal="center"/>
    </xf>
    <xf numFmtId="0" fontId="8" fillId="4" borderId="56" xfId="0" applyFont="1" applyFill="1" applyBorder="1" applyAlignment="1">
      <alignment horizontal="center"/>
    </xf>
    <xf numFmtId="0" fontId="8" fillId="5" borderId="49" xfId="0" applyFont="1" applyFill="1" applyBorder="1" applyAlignment="1" applyProtection="1">
      <alignment horizontal="center"/>
      <protection locked="0"/>
    </xf>
    <xf numFmtId="0" fontId="8" fillId="5" borderId="50" xfId="0" applyFont="1" applyFill="1" applyBorder="1" applyAlignment="1" applyProtection="1">
      <alignment horizontal="center"/>
      <protection locked="0"/>
    </xf>
    <xf numFmtId="0" fontId="8" fillId="5" borderId="51" xfId="0" applyFont="1" applyFill="1" applyBorder="1" applyAlignment="1" applyProtection="1">
      <alignment horizontal="center"/>
      <protection locked="0"/>
    </xf>
    <xf numFmtId="164" fontId="31" fillId="3" borderId="26" xfId="0" applyNumberFormat="1" applyFont="1" applyFill="1" applyBorder="1" applyAlignment="1">
      <alignment horizontal="center" wrapText="1"/>
    </xf>
    <xf numFmtId="164" fontId="31" fillId="3" borderId="24" xfId="0" applyNumberFormat="1" applyFont="1" applyFill="1" applyBorder="1" applyAlignment="1">
      <alignment horizontal="center"/>
    </xf>
    <xf numFmtId="164" fontId="31" fillId="3" borderId="28" xfId="0" applyNumberFormat="1" applyFont="1" applyFill="1" applyBorder="1" applyAlignment="1">
      <alignment horizontal="center"/>
    </xf>
    <xf numFmtId="0" fontId="8" fillId="4" borderId="34" xfId="0" applyFont="1" applyFill="1" applyBorder="1" applyAlignment="1">
      <alignment horizontal="center"/>
    </xf>
    <xf numFmtId="0" fontId="8" fillId="4" borderId="0" xfId="0" applyFont="1" applyFill="1" applyAlignment="1">
      <alignment horizontal="center"/>
    </xf>
    <xf numFmtId="0" fontId="14" fillId="4" borderId="6" xfId="2" applyFont="1" applyFill="1" applyBorder="1" applyAlignment="1">
      <alignment horizontal="center"/>
    </xf>
    <xf numFmtId="0" fontId="17" fillId="4" borderId="8" xfId="0" applyFont="1" applyFill="1" applyBorder="1" applyAlignment="1">
      <alignment horizontal="center" wrapText="1"/>
    </xf>
    <xf numFmtId="0" fontId="17" fillId="4" borderId="11" xfId="0" applyFont="1" applyFill="1" applyBorder="1" applyAlignment="1">
      <alignment horizontal="center" wrapText="1"/>
    </xf>
    <xf numFmtId="0" fontId="17" fillId="4" borderId="13" xfId="0" applyFont="1" applyFill="1" applyBorder="1" applyAlignment="1">
      <alignment horizontal="center" wrapText="1"/>
    </xf>
    <xf numFmtId="0" fontId="8" fillId="5" borderId="33" xfId="0" applyFont="1" applyFill="1" applyBorder="1" applyAlignment="1" applyProtection="1">
      <alignment horizontal="center"/>
      <protection locked="0"/>
    </xf>
    <xf numFmtId="0" fontId="8" fillId="5" borderId="38" xfId="0" applyFont="1" applyFill="1" applyBorder="1" applyAlignment="1" applyProtection="1">
      <alignment horizontal="center"/>
      <protection locked="0"/>
    </xf>
    <xf numFmtId="0" fontId="8" fillId="4" borderId="35" xfId="0" applyFont="1" applyFill="1" applyBorder="1" applyAlignment="1">
      <alignment horizontal="center"/>
    </xf>
    <xf numFmtId="0" fontId="8" fillId="4" borderId="19" xfId="0" applyFont="1" applyFill="1" applyBorder="1" applyAlignment="1">
      <alignment horizontal="center"/>
    </xf>
    <xf numFmtId="0" fontId="8" fillId="4" borderId="62" xfId="0" applyFont="1" applyFill="1" applyBorder="1" applyAlignment="1">
      <alignment horizontal="center"/>
    </xf>
    <xf numFmtId="0" fontId="8" fillId="4" borderId="78" xfId="0" applyFont="1" applyFill="1" applyBorder="1" applyAlignment="1">
      <alignment horizontal="center"/>
    </xf>
    <xf numFmtId="164" fontId="5" fillId="3" borderId="24" xfId="0" applyNumberFormat="1" applyFont="1" applyFill="1" applyBorder="1" applyAlignment="1">
      <alignment horizontal="center"/>
    </xf>
    <xf numFmtId="164" fontId="5" fillId="3" borderId="28" xfId="0" applyNumberFormat="1" applyFont="1" applyFill="1" applyBorder="1" applyAlignment="1">
      <alignment horizontal="center"/>
    </xf>
    <xf numFmtId="0" fontId="8" fillId="4" borderId="77" xfId="0" applyFont="1" applyFill="1" applyBorder="1" applyAlignment="1">
      <alignment horizontal="center"/>
    </xf>
    <xf numFmtId="0" fontId="6" fillId="9" borderId="0" xfId="0" applyFont="1" applyFill="1" applyAlignment="1">
      <alignment horizontal="center"/>
    </xf>
    <xf numFmtId="0" fontId="8" fillId="4" borderId="16" xfId="0" applyFont="1" applyFill="1" applyBorder="1" applyAlignment="1">
      <alignment horizontal="center"/>
    </xf>
    <xf numFmtId="0" fontId="8" fillId="4" borderId="36" xfId="0" applyFont="1" applyFill="1" applyBorder="1" applyAlignment="1">
      <alignment horizontal="center"/>
    </xf>
    <xf numFmtId="0" fontId="8" fillId="4" borderId="37" xfId="0" applyFont="1" applyFill="1" applyBorder="1" applyAlignment="1">
      <alignment horizontal="center"/>
    </xf>
    <xf numFmtId="0" fontId="8" fillId="5" borderId="34" xfId="0" applyFont="1" applyFill="1" applyBorder="1" applyAlignment="1" applyProtection="1">
      <alignment horizontal="center"/>
      <protection locked="0"/>
    </xf>
    <xf numFmtId="0" fontId="8" fillId="5" borderId="77" xfId="0" applyFont="1" applyFill="1" applyBorder="1" applyAlignment="1" applyProtection="1">
      <alignment horizontal="center"/>
      <protection locked="0"/>
    </xf>
    <xf numFmtId="0" fontId="32" fillId="9" borderId="0" xfId="0" applyFont="1" applyFill="1" applyAlignment="1">
      <alignment horizontal="center"/>
    </xf>
    <xf numFmtId="0" fontId="8" fillId="5" borderId="79" xfId="0" applyFont="1" applyFill="1" applyBorder="1" applyAlignment="1" applyProtection="1">
      <alignment horizontal="center"/>
      <protection locked="0"/>
    </xf>
    <xf numFmtId="0" fontId="8" fillId="4" borderId="12" xfId="0" applyFont="1" applyFill="1" applyBorder="1" applyAlignment="1">
      <alignment horizontal="center"/>
    </xf>
    <xf numFmtId="0" fontId="14" fillId="2" borderId="5" xfId="2" applyFont="1" applyFill="1" applyBorder="1" applyAlignment="1">
      <alignment horizontal="center" wrapText="1"/>
    </xf>
    <xf numFmtId="0" fontId="14" fillId="2" borderId="6" xfId="2" applyFont="1" applyFill="1" applyBorder="1" applyAlignment="1">
      <alignment horizontal="center" wrapText="1"/>
    </xf>
    <xf numFmtId="0" fontId="14" fillId="2" borderId="7" xfId="2" applyFont="1" applyFill="1" applyBorder="1" applyAlignment="1">
      <alignment horizontal="center" wrapText="1"/>
    </xf>
    <xf numFmtId="0" fontId="14" fillId="2" borderId="0" xfId="2" applyFont="1" applyFill="1" applyBorder="1" applyAlignment="1">
      <alignment horizontal="center" wrapText="1"/>
    </xf>
    <xf numFmtId="0" fontId="14" fillId="2" borderId="8" xfId="2" applyFont="1" applyFill="1" applyBorder="1" applyAlignment="1">
      <alignment horizontal="center" wrapText="1"/>
    </xf>
    <xf numFmtId="0" fontId="14" fillId="2" borderId="11" xfId="2" applyFont="1" applyFill="1" applyBorder="1" applyAlignment="1">
      <alignment horizontal="center" wrapText="1"/>
    </xf>
    <xf numFmtId="0" fontId="14" fillId="2" borderId="12" xfId="2" applyFont="1" applyFill="1" applyBorder="1" applyAlignment="1">
      <alignment horizontal="center" wrapText="1"/>
    </xf>
    <xf numFmtId="0" fontId="14" fillId="2" borderId="13" xfId="2" applyFont="1" applyFill="1" applyBorder="1" applyAlignment="1">
      <alignment horizontal="center" wrapText="1"/>
    </xf>
    <xf numFmtId="0" fontId="8" fillId="4" borderId="63" xfId="0" applyFont="1" applyFill="1" applyBorder="1" applyAlignment="1">
      <alignment horizontal="center"/>
    </xf>
    <xf numFmtId="0" fontId="30" fillId="5" borderId="67" xfId="0" applyFont="1" applyFill="1" applyBorder="1" applyAlignment="1" applyProtection="1">
      <alignment horizontal="left" vertical="center" wrapText="1"/>
      <protection locked="0"/>
    </xf>
    <xf numFmtId="0" fontId="30" fillId="5" borderId="68" xfId="0" applyFont="1" applyFill="1" applyBorder="1" applyAlignment="1" applyProtection="1">
      <alignment horizontal="left" vertical="center" wrapText="1"/>
      <protection locked="0"/>
    </xf>
    <xf numFmtId="0" fontId="30" fillId="5" borderId="69" xfId="0" applyFont="1" applyFill="1" applyBorder="1" applyAlignment="1" applyProtection="1">
      <alignment horizontal="left" vertical="center" wrapText="1"/>
      <protection locked="0"/>
    </xf>
    <xf numFmtId="0" fontId="30" fillId="5" borderId="41" xfId="0" applyFont="1" applyFill="1" applyBorder="1" applyAlignment="1" applyProtection="1">
      <alignment horizontal="center" vertical="center" wrapText="1"/>
      <protection locked="0"/>
    </xf>
    <xf numFmtId="0" fontId="30" fillId="5" borderId="42" xfId="0" applyFont="1" applyFill="1" applyBorder="1" applyAlignment="1" applyProtection="1">
      <alignment horizontal="center" vertical="center" wrapText="1"/>
      <protection locked="0"/>
    </xf>
    <xf numFmtId="0" fontId="30" fillId="5" borderId="73" xfId="0" applyFont="1" applyFill="1" applyBorder="1" applyAlignment="1" applyProtection="1">
      <alignment horizontal="center" vertical="center" wrapText="1"/>
      <protection locked="0"/>
    </xf>
    <xf numFmtId="0" fontId="30" fillId="5" borderId="41" xfId="0" applyFont="1" applyFill="1" applyBorder="1" applyAlignment="1" applyProtection="1">
      <alignment horizontal="center"/>
      <protection locked="0"/>
    </xf>
    <xf numFmtId="0" fontId="30" fillId="5" borderId="42" xfId="0" applyFont="1" applyFill="1" applyBorder="1" applyAlignment="1" applyProtection="1">
      <alignment horizontal="center"/>
      <protection locked="0"/>
    </xf>
    <xf numFmtId="0" fontId="30" fillId="5" borderId="73" xfId="0" applyFont="1" applyFill="1" applyBorder="1" applyAlignment="1" applyProtection="1">
      <alignment horizontal="center"/>
      <protection locked="0"/>
    </xf>
  </cellXfs>
  <cellStyles count="5">
    <cellStyle name="Kop 1" xfId="1" builtinId="16"/>
    <cellStyle name="Kop 2" xfId="2" builtinId="17"/>
    <cellStyle name="Kop 3" xfId="3" builtinId="18"/>
    <cellStyle name="Standaard" xfId="0" builtinId="0"/>
    <cellStyle name="Standaard 2" xfId="4"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dimension ref="B1:AL56"/>
  <sheetViews>
    <sheetView topLeftCell="A11" zoomScale="85" zoomScaleNormal="85" workbookViewId="0">
      <selection activeCell="U32" sqref="U32:W42"/>
    </sheetView>
  </sheetViews>
  <sheetFormatPr defaultRowHeight="15" x14ac:dyDescent="0.25"/>
  <cols>
    <col min="1" max="1" width="7.85546875" customWidth="1"/>
    <col min="2" max="3" width="1.5703125" customWidth="1"/>
    <col min="4" max="4" width="50.85546875" customWidth="1"/>
    <col min="5" max="5" width="12.85546875" customWidth="1"/>
    <col min="8" max="8" width="1.5703125" customWidth="1"/>
    <col min="9" max="9" width="19.5703125" customWidth="1"/>
    <col min="10" max="11" width="1.140625" customWidth="1"/>
    <col min="12" max="12" width="50.85546875" customWidth="1"/>
    <col min="13" max="13" width="12.85546875" customWidth="1"/>
    <col min="16" max="16" width="1.5703125" customWidth="1"/>
    <col min="17" max="17" width="19.5703125" customWidth="1"/>
    <col min="18" max="19" width="1.85546875" customWidth="1"/>
    <col min="20" max="20" width="17.5703125" customWidth="1"/>
    <col min="21" max="21" width="19.85546875" customWidth="1"/>
    <col min="22" max="22" width="9.42578125" customWidth="1"/>
    <col min="23" max="23" width="17.140625" customWidth="1"/>
    <col min="24" max="24" width="3.5703125" customWidth="1"/>
    <col min="25" max="26" width="1.5703125" customWidth="1"/>
  </cols>
  <sheetData>
    <row r="1" spans="2:37" ht="48.95" customHeight="1" thickBot="1" x14ac:dyDescent="0.3"/>
    <row r="2" spans="2:37" ht="15" customHeight="1" thickTop="1" x14ac:dyDescent="0.25">
      <c r="B2" s="149"/>
      <c r="C2" s="150"/>
      <c r="D2" s="150"/>
      <c r="E2" s="150"/>
      <c r="F2" s="150"/>
      <c r="G2" s="150"/>
      <c r="H2" s="150"/>
      <c r="I2" s="150"/>
      <c r="J2" s="150"/>
      <c r="K2" s="150"/>
      <c r="L2" s="150"/>
      <c r="M2" s="150"/>
      <c r="N2" s="150"/>
      <c r="O2" s="150"/>
      <c r="P2" s="150"/>
      <c r="Q2" s="150"/>
      <c r="R2" s="150"/>
      <c r="S2" s="150"/>
      <c r="T2" s="150"/>
      <c r="U2" s="150"/>
      <c r="V2" s="150"/>
      <c r="W2" s="150"/>
      <c r="X2" s="150"/>
      <c r="Y2" s="150"/>
      <c r="Z2" s="151"/>
    </row>
    <row r="3" spans="2:37" ht="35.1" customHeight="1" x14ac:dyDescent="0.25">
      <c r="B3" s="152"/>
      <c r="C3" s="153"/>
      <c r="D3" s="198" t="s">
        <v>328</v>
      </c>
      <c r="E3" s="199"/>
      <c r="F3" s="199"/>
      <c r="G3" s="199"/>
      <c r="H3" s="199"/>
      <c r="I3" s="199"/>
      <c r="J3" s="199"/>
      <c r="K3" s="199"/>
      <c r="L3" s="199"/>
      <c r="M3" s="199"/>
      <c r="N3" s="199"/>
      <c r="O3" s="199"/>
      <c r="P3" s="199"/>
      <c r="Q3" s="199"/>
      <c r="R3" s="199"/>
      <c r="S3" s="199"/>
      <c r="T3" s="199"/>
      <c r="U3" s="199"/>
      <c r="V3" s="199"/>
      <c r="W3" s="199"/>
      <c r="X3" s="199"/>
      <c r="Y3" s="153"/>
      <c r="Z3" s="158"/>
    </row>
    <row r="4" spans="2:37" ht="15" customHeight="1" thickBot="1" x14ac:dyDescent="0.3">
      <c r="B4" s="152"/>
      <c r="C4" s="153"/>
      <c r="D4" s="153"/>
      <c r="E4" s="153"/>
      <c r="F4" s="153"/>
      <c r="G4" s="153"/>
      <c r="H4" s="153"/>
      <c r="I4" s="153"/>
      <c r="J4" s="153"/>
      <c r="K4" s="153"/>
      <c r="L4" s="153"/>
      <c r="M4" s="153"/>
      <c r="N4" s="153"/>
      <c r="O4" s="153"/>
      <c r="P4" s="153"/>
      <c r="Q4" s="153"/>
      <c r="R4" s="153"/>
      <c r="S4" s="153"/>
      <c r="T4" s="153"/>
      <c r="U4" s="153"/>
      <c r="V4" s="153"/>
      <c r="W4" s="153"/>
      <c r="X4" s="153"/>
      <c r="Y4" s="153"/>
      <c r="Z4" s="158"/>
    </row>
    <row r="5" spans="2:37" ht="45.95" customHeight="1" thickTop="1" thickBot="1" x14ac:dyDescent="0.3">
      <c r="B5" s="152"/>
      <c r="C5" s="153"/>
      <c r="D5" s="167" t="s">
        <v>303</v>
      </c>
      <c r="E5" s="125"/>
      <c r="F5" s="126" t="s">
        <v>301</v>
      </c>
      <c r="G5" s="126"/>
      <c r="H5" s="126"/>
      <c r="I5" s="127" t="s">
        <v>316</v>
      </c>
      <c r="J5" s="153"/>
      <c r="K5" s="153"/>
      <c r="L5" s="167" t="s">
        <v>304</v>
      </c>
      <c r="M5" s="125"/>
      <c r="N5" s="126" t="s">
        <v>301</v>
      </c>
      <c r="O5" s="126"/>
      <c r="P5" s="126"/>
      <c r="Q5" s="127" t="s">
        <v>316</v>
      </c>
      <c r="R5" s="153"/>
      <c r="S5" s="170"/>
      <c r="T5" s="171"/>
      <c r="U5" s="172"/>
      <c r="V5" s="172"/>
      <c r="W5" s="172"/>
      <c r="X5" s="173"/>
      <c r="Y5" s="153"/>
      <c r="Z5" s="158"/>
    </row>
    <row r="6" spans="2:37" ht="45.95" customHeight="1" x14ac:dyDescent="0.3">
      <c r="B6" s="152"/>
      <c r="C6" s="153"/>
      <c r="D6" s="128" t="s">
        <v>300</v>
      </c>
      <c r="E6" s="141"/>
      <c r="F6" s="142"/>
      <c r="G6" s="142"/>
      <c r="H6" s="142"/>
      <c r="I6" s="129">
        <f>SUM(I7:I29)</f>
        <v>106099</v>
      </c>
      <c r="J6" s="153"/>
      <c r="K6" s="153"/>
      <c r="L6" s="128" t="s">
        <v>300</v>
      </c>
      <c r="M6" s="141"/>
      <c r="N6" s="142"/>
      <c r="O6" s="142"/>
      <c r="P6" s="142"/>
      <c r="Q6" s="129">
        <f>SUM(Q7:Q29)</f>
        <v>106000</v>
      </c>
      <c r="R6" s="153"/>
      <c r="S6" s="174"/>
      <c r="T6" s="189" t="s">
        <v>319</v>
      </c>
      <c r="U6" s="190"/>
      <c r="V6" s="190"/>
      <c r="W6" s="191"/>
      <c r="X6" s="175"/>
      <c r="Y6" s="153"/>
      <c r="Z6" s="158"/>
      <c r="AH6" s="161"/>
    </row>
    <row r="7" spans="2:37" ht="14.45" customHeight="1" x14ac:dyDescent="0.25">
      <c r="B7" s="152"/>
      <c r="C7" s="153"/>
      <c r="D7" s="130" t="s">
        <v>296</v>
      </c>
      <c r="E7" s="143">
        <f>'Perceel 1'!AB66</f>
        <v>99</v>
      </c>
      <c r="F7" s="142">
        <v>1</v>
      </c>
      <c r="G7" s="144">
        <f>F7*E7</f>
        <v>99</v>
      </c>
      <c r="H7" s="142"/>
      <c r="I7" s="131">
        <f>G7</f>
        <v>99</v>
      </c>
      <c r="J7" s="153"/>
      <c r="K7" s="153"/>
      <c r="L7" s="130" t="s">
        <v>296</v>
      </c>
      <c r="M7" s="143">
        <f>'Perceel 2'!AB68</f>
        <v>0</v>
      </c>
      <c r="N7" s="142">
        <v>1</v>
      </c>
      <c r="O7" s="144">
        <f>N7*M7</f>
        <v>0</v>
      </c>
      <c r="P7" s="142"/>
      <c r="Q7" s="131">
        <f>O7</f>
        <v>0</v>
      </c>
      <c r="R7" s="153"/>
      <c r="S7" s="174"/>
      <c r="T7" s="192"/>
      <c r="U7" s="193"/>
      <c r="V7" s="193"/>
      <c r="W7" s="194"/>
      <c r="X7" s="175"/>
      <c r="Y7" s="153"/>
      <c r="Z7" s="158"/>
      <c r="AB7" s="163"/>
    </row>
    <row r="8" spans="2:37" ht="14.45" customHeight="1" x14ac:dyDescent="0.25">
      <c r="B8" s="152"/>
      <c r="C8" s="153"/>
      <c r="D8" s="130"/>
      <c r="E8" s="142"/>
      <c r="F8" s="142"/>
      <c r="G8" s="144"/>
      <c r="H8" s="142"/>
      <c r="I8" s="132"/>
      <c r="J8" s="153"/>
      <c r="K8" s="153"/>
      <c r="L8" s="130"/>
      <c r="M8" s="142"/>
      <c r="N8" s="142"/>
      <c r="O8" s="144"/>
      <c r="P8" s="142"/>
      <c r="Q8" s="132"/>
      <c r="R8" s="153"/>
      <c r="S8" s="174"/>
      <c r="T8" s="192"/>
      <c r="U8" s="193"/>
      <c r="V8" s="193"/>
      <c r="W8" s="194"/>
      <c r="X8" s="175"/>
      <c r="Y8" s="153"/>
      <c r="Z8" s="158"/>
      <c r="AB8" s="162"/>
    </row>
    <row r="9" spans="2:37" ht="14.45" customHeight="1" x14ac:dyDescent="0.3">
      <c r="B9" s="152"/>
      <c r="C9" s="153"/>
      <c r="D9" s="133" t="s">
        <v>297</v>
      </c>
      <c r="E9" s="142"/>
      <c r="F9" s="142"/>
      <c r="G9" s="144"/>
      <c r="H9" s="142"/>
      <c r="I9" s="131">
        <f>SUM(G10:G14)</f>
        <v>21000</v>
      </c>
      <c r="J9" s="153"/>
      <c r="K9" s="153"/>
      <c r="L9" s="133" t="s">
        <v>297</v>
      </c>
      <c r="M9" s="142"/>
      <c r="N9" s="142"/>
      <c r="O9" s="144"/>
      <c r="P9" s="142"/>
      <c r="Q9" s="131">
        <f>SUM(O10:O14)</f>
        <v>21000</v>
      </c>
      <c r="R9" s="153"/>
      <c r="S9" s="174"/>
      <c r="T9" s="192"/>
      <c r="U9" s="193"/>
      <c r="V9" s="193"/>
      <c r="W9" s="194"/>
      <c r="X9" s="175"/>
      <c r="Y9" s="153"/>
      <c r="Z9" s="158"/>
    </row>
    <row r="10" spans="2:37" ht="14.45" customHeight="1" x14ac:dyDescent="0.25">
      <c r="B10" s="152"/>
      <c r="C10" s="153"/>
      <c r="D10" s="134" t="s">
        <v>299</v>
      </c>
      <c r="E10" s="143">
        <f>'Perceel 1'!E77</f>
        <v>0</v>
      </c>
      <c r="F10" s="142">
        <f>450</f>
        <v>450</v>
      </c>
      <c r="G10" s="144">
        <f>F10*E10</f>
        <v>0</v>
      </c>
      <c r="H10" s="142"/>
      <c r="I10" s="132"/>
      <c r="J10" s="153"/>
      <c r="K10" s="153"/>
      <c r="L10" s="134" t="s">
        <v>299</v>
      </c>
      <c r="M10" s="143">
        <f>'Perceel 2'!E79</f>
        <v>0</v>
      </c>
      <c r="N10" s="142">
        <f>450</f>
        <v>450</v>
      </c>
      <c r="O10" s="144">
        <f>N10*M10</f>
        <v>0</v>
      </c>
      <c r="P10" s="142"/>
      <c r="Q10" s="132"/>
      <c r="R10" s="153"/>
      <c r="S10" s="174"/>
      <c r="T10" s="192"/>
      <c r="U10" s="193"/>
      <c r="V10" s="193"/>
      <c r="W10" s="194"/>
      <c r="X10" s="175"/>
      <c r="Y10" s="153"/>
      <c r="Z10" s="158"/>
    </row>
    <row r="11" spans="2:37" ht="14.45" customHeight="1" x14ac:dyDescent="0.25">
      <c r="B11" s="152"/>
      <c r="C11" s="153"/>
      <c r="D11" s="134" t="s">
        <v>292</v>
      </c>
      <c r="E11" s="143">
        <f>'Perceel 1'!E87</f>
        <v>0</v>
      </c>
      <c r="F11" s="142">
        <v>150</v>
      </c>
      <c r="G11" s="144">
        <f>F11*E11</f>
        <v>0</v>
      </c>
      <c r="H11" s="142"/>
      <c r="I11" s="132"/>
      <c r="J11" s="153"/>
      <c r="K11" s="153"/>
      <c r="L11" s="134" t="s">
        <v>292</v>
      </c>
      <c r="M11" s="143">
        <f>'Perceel 2'!E89</f>
        <v>0</v>
      </c>
      <c r="N11" s="142">
        <v>150</v>
      </c>
      <c r="O11" s="144">
        <f>N11*M11</f>
        <v>0</v>
      </c>
      <c r="P11" s="142"/>
      <c r="Q11" s="132"/>
      <c r="R11" s="153"/>
      <c r="S11" s="174"/>
      <c r="T11" s="192"/>
      <c r="U11" s="193"/>
      <c r="V11" s="193"/>
      <c r="W11" s="194"/>
      <c r="X11" s="175"/>
      <c r="Y11" s="153"/>
      <c r="Z11" s="158"/>
      <c r="AH11" s="164"/>
    </row>
    <row r="12" spans="2:37" ht="14.45" customHeight="1" x14ac:dyDescent="0.25">
      <c r="B12" s="152"/>
      <c r="C12" s="153"/>
      <c r="D12" s="134" t="s">
        <v>293</v>
      </c>
      <c r="E12" s="143">
        <f>'Perceel 1'!E88</f>
        <v>0</v>
      </c>
      <c r="F12" s="142">
        <v>75</v>
      </c>
      <c r="G12" s="144">
        <f>F12*E12</f>
        <v>0</v>
      </c>
      <c r="H12" s="142"/>
      <c r="I12" s="132"/>
      <c r="J12" s="153"/>
      <c r="K12" s="153"/>
      <c r="L12" s="134" t="s">
        <v>293</v>
      </c>
      <c r="M12" s="143">
        <f>'Perceel 2'!E90</f>
        <v>0</v>
      </c>
      <c r="N12" s="142">
        <v>75</v>
      </c>
      <c r="O12" s="144">
        <f>N12*M12</f>
        <v>0</v>
      </c>
      <c r="P12" s="142"/>
      <c r="Q12" s="132"/>
      <c r="R12" s="153"/>
      <c r="S12" s="174"/>
      <c r="T12" s="192"/>
      <c r="U12" s="193"/>
      <c r="V12" s="193"/>
      <c r="W12" s="194"/>
      <c r="X12" s="175"/>
      <c r="Y12" s="153"/>
      <c r="Z12" s="158"/>
      <c r="AH12" s="164"/>
    </row>
    <row r="13" spans="2:37" ht="14.45" customHeight="1" x14ac:dyDescent="0.25">
      <c r="B13" s="152"/>
      <c r="C13" s="153"/>
      <c r="D13" s="134" t="s">
        <v>294</v>
      </c>
      <c r="E13" s="145">
        <f>'Perceel 1'!E92</f>
        <v>0</v>
      </c>
      <c r="F13" s="142">
        <f>150*100</f>
        <v>15000</v>
      </c>
      <c r="G13" s="144">
        <f>F13*E13+F13</f>
        <v>15000</v>
      </c>
      <c r="H13" s="142"/>
      <c r="I13" s="132"/>
      <c r="J13" s="153"/>
      <c r="K13" s="153"/>
      <c r="L13" s="134" t="s">
        <v>294</v>
      </c>
      <c r="M13" s="145">
        <f>'Perceel 2'!E94</f>
        <v>0</v>
      </c>
      <c r="N13" s="142">
        <f>150*100</f>
        <v>15000</v>
      </c>
      <c r="O13" s="144">
        <f>N13*M13+N13</f>
        <v>15000</v>
      </c>
      <c r="P13" s="142"/>
      <c r="Q13" s="132"/>
      <c r="R13" s="153"/>
      <c r="S13" s="174"/>
      <c r="T13" s="192"/>
      <c r="U13" s="193"/>
      <c r="V13" s="193"/>
      <c r="W13" s="194"/>
      <c r="X13" s="175"/>
      <c r="Y13" s="153"/>
      <c r="Z13" s="158"/>
      <c r="AH13" s="165"/>
    </row>
    <row r="14" spans="2:37" ht="14.45" customHeight="1" x14ac:dyDescent="0.25">
      <c r="B14" s="152"/>
      <c r="C14" s="153"/>
      <c r="D14" s="134" t="s">
        <v>295</v>
      </c>
      <c r="E14" s="145">
        <f>'Perceel 1'!E93</f>
        <v>0</v>
      </c>
      <c r="F14" s="142">
        <v>6000</v>
      </c>
      <c r="G14" s="144">
        <f>F14*E14+F14</f>
        <v>6000</v>
      </c>
      <c r="H14" s="142"/>
      <c r="I14" s="132"/>
      <c r="J14" s="153"/>
      <c r="K14" s="153"/>
      <c r="L14" s="134" t="s">
        <v>295</v>
      </c>
      <c r="M14" s="145">
        <f>'Perceel 2'!E95</f>
        <v>0</v>
      </c>
      <c r="N14" s="142">
        <v>6000</v>
      </c>
      <c r="O14" s="144">
        <f>N14*M14+N14</f>
        <v>6000</v>
      </c>
      <c r="P14" s="142"/>
      <c r="Q14" s="132"/>
      <c r="R14" s="153"/>
      <c r="S14" s="174"/>
      <c r="T14" s="192"/>
      <c r="U14" s="193"/>
      <c r="V14" s="193"/>
      <c r="W14" s="194"/>
      <c r="X14" s="175"/>
      <c r="Y14" s="153"/>
      <c r="Z14" s="158"/>
      <c r="AH14" s="165"/>
    </row>
    <row r="15" spans="2:37" ht="14.45" customHeight="1" x14ac:dyDescent="0.25">
      <c r="B15" s="152"/>
      <c r="C15" s="153"/>
      <c r="D15" s="134"/>
      <c r="E15" s="146"/>
      <c r="F15" s="142"/>
      <c r="G15" s="144"/>
      <c r="H15" s="142"/>
      <c r="I15" s="132"/>
      <c r="J15" s="153"/>
      <c r="K15" s="153"/>
      <c r="L15" s="134"/>
      <c r="M15" s="146"/>
      <c r="N15" s="142"/>
      <c r="O15" s="144"/>
      <c r="P15" s="142"/>
      <c r="Q15" s="132"/>
      <c r="R15" s="153"/>
      <c r="S15" s="174"/>
      <c r="T15" s="192"/>
      <c r="U15" s="193"/>
      <c r="V15" s="193"/>
      <c r="W15" s="194"/>
      <c r="X15" s="175"/>
      <c r="Y15" s="153"/>
      <c r="Z15" s="158"/>
      <c r="AH15" s="165"/>
    </row>
    <row r="16" spans="2:37" s="124" customFormat="1" ht="18.75" x14ac:dyDescent="0.3">
      <c r="B16" s="154"/>
      <c r="C16" s="155"/>
      <c r="D16" s="133" t="s">
        <v>298</v>
      </c>
      <c r="E16" s="147"/>
      <c r="F16" s="147"/>
      <c r="G16" s="148"/>
      <c r="H16" s="147"/>
      <c r="I16" s="131">
        <f>SUM(G17:G24)</f>
        <v>0</v>
      </c>
      <c r="J16" s="155"/>
      <c r="K16" s="155"/>
      <c r="L16" s="133" t="s">
        <v>298</v>
      </c>
      <c r="M16" s="147"/>
      <c r="N16" s="147"/>
      <c r="O16" s="148"/>
      <c r="P16" s="147"/>
      <c r="Q16" s="131">
        <f>SUM(O17:O24)</f>
        <v>0</v>
      </c>
      <c r="R16" s="155"/>
      <c r="S16" s="176"/>
      <c r="T16" s="192"/>
      <c r="U16" s="193"/>
      <c r="V16" s="193"/>
      <c r="W16" s="194"/>
      <c r="X16" s="177"/>
      <c r="Y16" s="155"/>
      <c r="Z16" s="159"/>
      <c r="AH16" s="165"/>
      <c r="AI16"/>
      <c r="AJ16"/>
      <c r="AK16"/>
    </row>
    <row r="17" spans="2:38" ht="18.600000000000001" customHeight="1" x14ac:dyDescent="0.25">
      <c r="B17" s="152"/>
      <c r="C17" s="153"/>
      <c r="D17" s="134" t="s">
        <v>265</v>
      </c>
      <c r="E17" s="143">
        <f>'Perceel 1'!K77</f>
        <v>0</v>
      </c>
      <c r="F17" s="142">
        <v>150</v>
      </c>
      <c r="G17" s="144">
        <f t="shared" ref="G17:G24" si="0">F17*E17</f>
        <v>0</v>
      </c>
      <c r="H17" s="142"/>
      <c r="I17" s="132"/>
      <c r="J17" s="153"/>
      <c r="K17" s="153"/>
      <c r="L17" s="134" t="s">
        <v>265</v>
      </c>
      <c r="M17" s="143">
        <f>'Perceel 2'!K79</f>
        <v>0</v>
      </c>
      <c r="N17" s="142">
        <v>150</v>
      </c>
      <c r="O17" s="144">
        <f t="shared" ref="O17:O24" si="1">N17*M17</f>
        <v>0</v>
      </c>
      <c r="P17" s="142"/>
      <c r="Q17" s="132"/>
      <c r="R17" s="153"/>
      <c r="S17" s="174"/>
      <c r="T17" s="192"/>
      <c r="U17" s="193"/>
      <c r="V17" s="193"/>
      <c r="W17" s="194"/>
      <c r="X17" s="175"/>
      <c r="Y17" s="153"/>
      <c r="Z17" s="158"/>
      <c r="AH17" s="165"/>
    </row>
    <row r="18" spans="2:38" ht="14.45" customHeight="1" x14ac:dyDescent="0.25">
      <c r="B18" s="152"/>
      <c r="C18" s="153"/>
      <c r="D18" s="134" t="s">
        <v>266</v>
      </c>
      <c r="E18" s="143">
        <f>'Perceel 1'!K78</f>
        <v>0</v>
      </c>
      <c r="F18" s="142">
        <v>250</v>
      </c>
      <c r="G18" s="144">
        <f t="shared" si="0"/>
        <v>0</v>
      </c>
      <c r="H18" s="142"/>
      <c r="I18" s="132"/>
      <c r="J18" s="153"/>
      <c r="K18" s="153"/>
      <c r="L18" s="134" t="s">
        <v>266</v>
      </c>
      <c r="M18" s="143">
        <f>'Perceel 2'!K80</f>
        <v>0</v>
      </c>
      <c r="N18" s="142">
        <v>250</v>
      </c>
      <c r="O18" s="144">
        <f t="shared" si="1"/>
        <v>0</v>
      </c>
      <c r="P18" s="142"/>
      <c r="Q18" s="132"/>
      <c r="R18" s="153"/>
      <c r="S18" s="174"/>
      <c r="T18" s="192"/>
      <c r="U18" s="193"/>
      <c r="V18" s="193"/>
      <c r="W18" s="194"/>
      <c r="X18" s="175"/>
      <c r="Y18" s="153"/>
      <c r="Z18" s="158"/>
      <c r="AG18" s="166"/>
      <c r="AH18" s="165"/>
    </row>
    <row r="19" spans="2:38" ht="14.45" customHeight="1" x14ac:dyDescent="0.25">
      <c r="B19" s="152"/>
      <c r="C19" s="153"/>
      <c r="D19" s="134" t="s">
        <v>270</v>
      </c>
      <c r="E19" s="143">
        <f>'Perceel 1'!K79</f>
        <v>0</v>
      </c>
      <c r="F19" s="142">
        <v>100</v>
      </c>
      <c r="G19" s="144">
        <f t="shared" si="0"/>
        <v>0</v>
      </c>
      <c r="H19" s="142"/>
      <c r="I19" s="132"/>
      <c r="J19" s="153"/>
      <c r="K19" s="153"/>
      <c r="L19" s="134" t="s">
        <v>270</v>
      </c>
      <c r="M19" s="143">
        <f>'Perceel 2'!K81</f>
        <v>0</v>
      </c>
      <c r="N19" s="142">
        <v>100</v>
      </c>
      <c r="O19" s="144">
        <f t="shared" si="1"/>
        <v>0</v>
      </c>
      <c r="P19" s="142"/>
      <c r="Q19" s="132"/>
      <c r="R19" s="153"/>
      <c r="S19" s="174"/>
      <c r="T19" s="192"/>
      <c r="U19" s="193"/>
      <c r="V19" s="193"/>
      <c r="W19" s="194"/>
      <c r="X19" s="175"/>
      <c r="Y19" s="153"/>
      <c r="Z19" s="158"/>
      <c r="AG19" s="166"/>
      <c r="AH19" s="165"/>
    </row>
    <row r="20" spans="2:38" ht="14.45" customHeight="1" x14ac:dyDescent="0.25">
      <c r="B20" s="152"/>
      <c r="C20" s="153"/>
      <c r="D20" s="134" t="s">
        <v>269</v>
      </c>
      <c r="E20" s="143">
        <f>'Perceel 1'!K80</f>
        <v>0</v>
      </c>
      <c r="F20" s="142">
        <v>200</v>
      </c>
      <c r="G20" s="144">
        <f t="shared" si="0"/>
        <v>0</v>
      </c>
      <c r="H20" s="142"/>
      <c r="I20" s="132"/>
      <c r="J20" s="153"/>
      <c r="K20" s="153"/>
      <c r="L20" s="134" t="s">
        <v>269</v>
      </c>
      <c r="M20" s="143">
        <f>'Perceel 2'!K82</f>
        <v>0</v>
      </c>
      <c r="N20" s="142">
        <v>200</v>
      </c>
      <c r="O20" s="144">
        <f t="shared" si="1"/>
        <v>0</v>
      </c>
      <c r="P20" s="142"/>
      <c r="Q20" s="132"/>
      <c r="R20" s="153"/>
      <c r="S20" s="174"/>
      <c r="T20" s="192"/>
      <c r="U20" s="193"/>
      <c r="V20" s="193"/>
      <c r="W20" s="194"/>
      <c r="X20" s="175"/>
      <c r="Y20" s="153"/>
      <c r="Z20" s="158"/>
      <c r="AG20" s="166"/>
      <c r="AH20" s="165"/>
    </row>
    <row r="21" spans="2:38" ht="14.45" customHeight="1" x14ac:dyDescent="0.25">
      <c r="B21" s="152"/>
      <c r="C21" s="153"/>
      <c r="D21" s="134" t="s">
        <v>267</v>
      </c>
      <c r="E21" s="143">
        <f>'Perceel 1'!K81</f>
        <v>0</v>
      </c>
      <c r="F21" s="142">
        <v>100</v>
      </c>
      <c r="G21" s="144">
        <f t="shared" si="0"/>
        <v>0</v>
      </c>
      <c r="H21" s="142"/>
      <c r="I21" s="132"/>
      <c r="J21" s="153"/>
      <c r="K21" s="153"/>
      <c r="L21" s="134" t="s">
        <v>267</v>
      </c>
      <c r="M21" s="143">
        <f>'Perceel 2'!K83</f>
        <v>0</v>
      </c>
      <c r="N21" s="142">
        <v>100</v>
      </c>
      <c r="O21" s="144">
        <f t="shared" si="1"/>
        <v>0</v>
      </c>
      <c r="P21" s="142"/>
      <c r="Q21" s="132"/>
      <c r="R21" s="153"/>
      <c r="S21" s="174"/>
      <c r="T21" s="192"/>
      <c r="U21" s="193"/>
      <c r="V21" s="193"/>
      <c r="W21" s="194"/>
      <c r="X21" s="175"/>
      <c r="Y21" s="153"/>
      <c r="Z21" s="158"/>
      <c r="AG21" s="166"/>
      <c r="AH21" s="165"/>
    </row>
    <row r="22" spans="2:38" ht="14.45" customHeight="1" x14ac:dyDescent="0.25">
      <c r="B22" s="152"/>
      <c r="C22" s="153"/>
      <c r="D22" s="134" t="s">
        <v>268</v>
      </c>
      <c r="E22" s="143">
        <f>'Perceel 1'!K82</f>
        <v>0</v>
      </c>
      <c r="F22" s="142">
        <v>200</v>
      </c>
      <c r="G22" s="144">
        <f t="shared" si="0"/>
        <v>0</v>
      </c>
      <c r="H22" s="142"/>
      <c r="I22" s="132"/>
      <c r="J22" s="153"/>
      <c r="K22" s="153"/>
      <c r="L22" s="134" t="s">
        <v>268</v>
      </c>
      <c r="M22" s="143">
        <f>'Perceel 2'!K84</f>
        <v>0</v>
      </c>
      <c r="N22" s="142">
        <v>200</v>
      </c>
      <c r="O22" s="144">
        <f t="shared" si="1"/>
        <v>0</v>
      </c>
      <c r="P22" s="142"/>
      <c r="Q22" s="132"/>
      <c r="R22" s="153"/>
      <c r="S22" s="174"/>
      <c r="T22" s="192"/>
      <c r="U22" s="193"/>
      <c r="V22" s="193"/>
      <c r="W22" s="194"/>
      <c r="X22" s="175"/>
      <c r="Y22" s="153"/>
      <c r="Z22" s="158"/>
      <c r="AG22" s="166"/>
      <c r="AH22" s="165"/>
    </row>
    <row r="23" spans="2:38" ht="14.45" customHeight="1" x14ac:dyDescent="0.25">
      <c r="B23" s="152"/>
      <c r="C23" s="153"/>
      <c r="D23" s="134" t="s">
        <v>317</v>
      </c>
      <c r="E23" s="143">
        <f>'Perceel 1'!K83</f>
        <v>0</v>
      </c>
      <c r="F23" s="142">
        <v>40</v>
      </c>
      <c r="G23" s="144">
        <f t="shared" si="0"/>
        <v>0</v>
      </c>
      <c r="H23" s="142"/>
      <c r="I23" s="132"/>
      <c r="J23" s="153"/>
      <c r="K23" s="153"/>
      <c r="L23" s="134" t="s">
        <v>317</v>
      </c>
      <c r="M23" s="143">
        <f>'Perceel 2'!K85</f>
        <v>0</v>
      </c>
      <c r="N23" s="142">
        <v>40</v>
      </c>
      <c r="O23" s="144">
        <f t="shared" si="1"/>
        <v>0</v>
      </c>
      <c r="P23" s="142"/>
      <c r="Q23" s="132"/>
      <c r="R23" s="153"/>
      <c r="S23" s="174"/>
      <c r="T23" s="192"/>
      <c r="U23" s="193"/>
      <c r="V23" s="193"/>
      <c r="W23" s="194"/>
      <c r="X23" s="175"/>
      <c r="Y23" s="153"/>
      <c r="Z23" s="158"/>
      <c r="AG23" s="166"/>
      <c r="AH23" s="165"/>
    </row>
    <row r="24" spans="2:38" ht="14.45" customHeight="1" x14ac:dyDescent="0.25">
      <c r="B24" s="152"/>
      <c r="C24" s="153"/>
      <c r="D24" s="134" t="s">
        <v>318</v>
      </c>
      <c r="E24" s="143">
        <f>'Perceel 1'!K84</f>
        <v>0</v>
      </c>
      <c r="F24" s="142">
        <v>40</v>
      </c>
      <c r="G24" s="144">
        <f t="shared" si="0"/>
        <v>0</v>
      </c>
      <c r="H24" s="142"/>
      <c r="I24" s="132"/>
      <c r="J24" s="153"/>
      <c r="K24" s="153"/>
      <c r="L24" s="134" t="s">
        <v>318</v>
      </c>
      <c r="M24" s="143">
        <f>'Perceel 2'!K86</f>
        <v>0</v>
      </c>
      <c r="N24" s="142">
        <v>40</v>
      </c>
      <c r="O24" s="144">
        <f t="shared" si="1"/>
        <v>0</v>
      </c>
      <c r="P24" s="142"/>
      <c r="Q24" s="132"/>
      <c r="R24" s="153"/>
      <c r="S24" s="174"/>
      <c r="T24" s="192"/>
      <c r="U24" s="193"/>
      <c r="V24" s="193"/>
      <c r="W24" s="194"/>
      <c r="X24" s="175"/>
      <c r="Y24" s="153"/>
      <c r="Z24" s="158"/>
      <c r="AG24" s="166"/>
      <c r="AH24" s="165"/>
    </row>
    <row r="25" spans="2:38" ht="15" customHeight="1" x14ac:dyDescent="0.25">
      <c r="B25" s="152"/>
      <c r="C25" s="153"/>
      <c r="D25" s="134"/>
      <c r="E25" s="142"/>
      <c r="F25" s="142"/>
      <c r="G25" s="142"/>
      <c r="H25" s="142"/>
      <c r="I25" s="132"/>
      <c r="J25" s="153"/>
      <c r="K25" s="153"/>
      <c r="L25" s="134"/>
      <c r="M25" s="142"/>
      <c r="N25" s="142"/>
      <c r="O25" s="142"/>
      <c r="P25" s="142"/>
      <c r="Q25" s="132"/>
      <c r="R25" s="153"/>
      <c r="S25" s="174"/>
      <c r="T25" s="192"/>
      <c r="U25" s="193"/>
      <c r="V25" s="193"/>
      <c r="W25" s="194"/>
      <c r="X25" s="175"/>
      <c r="Y25" s="153"/>
      <c r="Z25" s="158"/>
      <c r="AG25" s="166"/>
      <c r="AH25" s="166"/>
      <c r="AI25" s="166"/>
      <c r="AJ25" s="166"/>
      <c r="AK25" s="166"/>
      <c r="AL25" s="166"/>
    </row>
    <row r="26" spans="2:38" ht="14.45" customHeight="1" x14ac:dyDescent="0.25">
      <c r="B26" s="152"/>
      <c r="C26" s="153"/>
      <c r="D26" s="135" t="s">
        <v>302</v>
      </c>
      <c r="E26" s="142"/>
      <c r="F26" s="142"/>
      <c r="G26" s="142"/>
      <c r="H26" s="142"/>
      <c r="I26" s="131">
        <f>SUM(G27:G29)</f>
        <v>85000</v>
      </c>
      <c r="J26" s="153"/>
      <c r="K26" s="153"/>
      <c r="L26" s="135" t="s">
        <v>302</v>
      </c>
      <c r="M26" s="142"/>
      <c r="N26" s="142"/>
      <c r="O26" s="142"/>
      <c r="P26" s="142"/>
      <c r="Q26" s="131">
        <f>SUM(O27:O29)</f>
        <v>85000</v>
      </c>
      <c r="R26" s="153"/>
      <c r="S26" s="174"/>
      <c r="T26" s="192"/>
      <c r="U26" s="193"/>
      <c r="V26" s="193"/>
      <c r="W26" s="194"/>
      <c r="X26" s="175"/>
      <c r="Y26" s="153"/>
      <c r="Z26" s="158"/>
      <c r="AG26" s="166"/>
      <c r="AH26" s="166"/>
      <c r="AI26" s="166"/>
      <c r="AJ26" s="166"/>
      <c r="AK26" s="166"/>
      <c r="AL26" s="166"/>
    </row>
    <row r="27" spans="2:38" ht="14.45" customHeight="1" x14ac:dyDescent="0.25">
      <c r="B27" s="152"/>
      <c r="C27" s="153"/>
      <c r="D27" s="134" t="s">
        <v>272</v>
      </c>
      <c r="E27" s="145">
        <f>'Perceel 1'!T78</f>
        <v>0</v>
      </c>
      <c r="F27" s="144">
        <v>30000</v>
      </c>
      <c r="G27" s="144">
        <f>F27*E27+F27</f>
        <v>30000</v>
      </c>
      <c r="H27" s="142"/>
      <c r="I27" s="132"/>
      <c r="J27" s="153"/>
      <c r="K27" s="153"/>
      <c r="L27" s="134" t="s">
        <v>272</v>
      </c>
      <c r="M27" s="145">
        <f>'Perceel 2'!T80</f>
        <v>0</v>
      </c>
      <c r="N27" s="144">
        <v>30000</v>
      </c>
      <c r="O27" s="144">
        <f>N27*M27+N27</f>
        <v>30000</v>
      </c>
      <c r="P27" s="142"/>
      <c r="Q27" s="132"/>
      <c r="R27" s="153"/>
      <c r="S27" s="174"/>
      <c r="T27" s="192"/>
      <c r="U27" s="193"/>
      <c r="V27" s="193"/>
      <c r="W27" s="194"/>
      <c r="X27" s="175"/>
      <c r="Y27" s="153"/>
      <c r="Z27" s="158"/>
      <c r="AG27" s="166"/>
      <c r="AH27" s="166"/>
      <c r="AI27" s="166"/>
      <c r="AJ27" s="166"/>
      <c r="AK27" s="166"/>
      <c r="AL27" s="166"/>
    </row>
    <row r="28" spans="2:38" ht="15" customHeight="1" x14ac:dyDescent="0.25">
      <c r="B28" s="152"/>
      <c r="C28" s="153"/>
      <c r="D28" s="134" t="s">
        <v>273</v>
      </c>
      <c r="E28" s="145">
        <f>'Perceel 1'!T79</f>
        <v>0</v>
      </c>
      <c r="F28" s="144">
        <v>5000</v>
      </c>
      <c r="G28" s="144">
        <f>F28*E28+F28</f>
        <v>5000</v>
      </c>
      <c r="H28" s="142"/>
      <c r="I28" s="132"/>
      <c r="J28" s="153"/>
      <c r="K28" s="153"/>
      <c r="L28" s="134" t="s">
        <v>273</v>
      </c>
      <c r="M28" s="145">
        <f>'Perceel 2'!T81</f>
        <v>0</v>
      </c>
      <c r="N28" s="144">
        <v>5000</v>
      </c>
      <c r="O28" s="144">
        <f>N28*M28+N28</f>
        <v>5000</v>
      </c>
      <c r="P28" s="142"/>
      <c r="Q28" s="132"/>
      <c r="R28" s="153"/>
      <c r="S28" s="174"/>
      <c r="T28" s="192"/>
      <c r="U28" s="193"/>
      <c r="V28" s="193"/>
      <c r="W28" s="194"/>
      <c r="X28" s="175"/>
      <c r="Y28" s="153"/>
      <c r="Z28" s="158"/>
      <c r="AG28" s="166"/>
      <c r="AH28" s="166"/>
      <c r="AI28" s="166"/>
      <c r="AJ28" s="166"/>
      <c r="AK28" s="166"/>
      <c r="AL28" s="166"/>
    </row>
    <row r="29" spans="2:38" ht="15" customHeight="1" thickBot="1" x14ac:dyDescent="0.3">
      <c r="B29" s="152"/>
      <c r="C29" s="153"/>
      <c r="D29" s="136" t="s">
        <v>274</v>
      </c>
      <c r="E29" s="137">
        <f>'Perceel 1'!T80</f>
        <v>0</v>
      </c>
      <c r="F29" s="138">
        <v>50000</v>
      </c>
      <c r="G29" s="139">
        <f>F29*E29+F29</f>
        <v>50000</v>
      </c>
      <c r="H29" s="138"/>
      <c r="I29" s="140"/>
      <c r="J29" s="153"/>
      <c r="K29" s="153"/>
      <c r="L29" s="136" t="s">
        <v>274</v>
      </c>
      <c r="M29" s="137">
        <f>'Perceel 2'!T82</f>
        <v>0</v>
      </c>
      <c r="N29" s="138">
        <v>50000</v>
      </c>
      <c r="O29" s="139">
        <f>N29*M29+N29</f>
        <v>50000</v>
      </c>
      <c r="P29" s="138"/>
      <c r="Q29" s="140"/>
      <c r="R29" s="153"/>
      <c r="S29" s="174"/>
      <c r="T29" s="195"/>
      <c r="U29" s="196"/>
      <c r="V29" s="196"/>
      <c r="W29" s="197"/>
      <c r="X29" s="175"/>
      <c r="Y29" s="153"/>
      <c r="Z29" s="158"/>
      <c r="AG29" s="166"/>
      <c r="AH29" s="166"/>
      <c r="AI29" s="166"/>
      <c r="AJ29" s="166"/>
      <c r="AK29" s="166"/>
      <c r="AL29" s="166"/>
    </row>
    <row r="30" spans="2:38" ht="15.6" customHeight="1" thickTop="1" x14ac:dyDescent="0.25">
      <c r="B30" s="152"/>
      <c r="C30" s="153"/>
      <c r="D30" s="153"/>
      <c r="E30" s="153"/>
      <c r="F30" s="153"/>
      <c r="G30" s="153"/>
      <c r="H30" s="153"/>
      <c r="I30" s="153"/>
      <c r="J30" s="153"/>
      <c r="K30" s="153"/>
      <c r="L30" s="153"/>
      <c r="M30" s="153"/>
      <c r="N30" s="153"/>
      <c r="O30" s="153"/>
      <c r="P30" s="153"/>
      <c r="Q30" s="153"/>
      <c r="R30" s="153"/>
      <c r="S30" s="174"/>
      <c r="T30" s="143"/>
      <c r="U30" s="143"/>
      <c r="V30" s="143"/>
      <c r="W30" s="143"/>
      <c r="X30" s="175"/>
      <c r="Y30" s="153"/>
      <c r="Z30" s="158"/>
      <c r="AG30" s="166"/>
      <c r="AH30" s="166"/>
      <c r="AI30" s="166"/>
      <c r="AJ30" s="166"/>
      <c r="AK30" s="166"/>
      <c r="AL30" s="166"/>
    </row>
    <row r="31" spans="2:38" ht="15" customHeight="1" thickBot="1" x14ac:dyDescent="0.3">
      <c r="B31" s="152"/>
      <c r="C31" s="153"/>
      <c r="D31" s="153"/>
      <c r="E31" s="153"/>
      <c r="F31" s="153"/>
      <c r="G31" s="153"/>
      <c r="H31" s="153"/>
      <c r="I31" s="153"/>
      <c r="J31" s="153"/>
      <c r="K31" s="153"/>
      <c r="L31" s="153"/>
      <c r="M31" s="153"/>
      <c r="N31" s="153"/>
      <c r="O31" s="153"/>
      <c r="P31" s="153"/>
      <c r="Q31" s="153"/>
      <c r="R31" s="153"/>
      <c r="S31" s="174"/>
      <c r="T31" s="178"/>
      <c r="U31" s="178"/>
      <c r="V31" s="178"/>
      <c r="W31" s="178"/>
      <c r="X31" s="175"/>
      <c r="Y31" s="153"/>
      <c r="Z31" s="158"/>
      <c r="AG31" s="166"/>
      <c r="AH31" s="166"/>
      <c r="AI31" s="166"/>
      <c r="AJ31" s="166"/>
      <c r="AK31" s="166"/>
      <c r="AL31" s="166"/>
    </row>
    <row r="32" spans="2:38" ht="45.95" customHeight="1" thickTop="1" thickBot="1" x14ac:dyDescent="0.3">
      <c r="B32" s="152"/>
      <c r="C32" s="153"/>
      <c r="D32" s="167" t="s">
        <v>305</v>
      </c>
      <c r="E32" s="125"/>
      <c r="F32" s="126" t="s">
        <v>301</v>
      </c>
      <c r="G32" s="126"/>
      <c r="H32" s="126"/>
      <c r="I32" s="127" t="s">
        <v>316</v>
      </c>
      <c r="J32" s="153"/>
      <c r="K32" s="153"/>
      <c r="L32" s="167" t="s">
        <v>306</v>
      </c>
      <c r="M32" s="125"/>
      <c r="N32" s="126" t="s">
        <v>301</v>
      </c>
      <c r="O32" s="126"/>
      <c r="P32" s="126"/>
      <c r="Q32" s="127" t="s">
        <v>316</v>
      </c>
      <c r="R32" s="153"/>
      <c r="S32" s="174"/>
      <c r="T32" s="169" t="s">
        <v>310</v>
      </c>
      <c r="U32" s="288"/>
      <c r="V32" s="289"/>
      <c r="W32" s="290"/>
      <c r="X32" s="175"/>
      <c r="Y32" s="153"/>
      <c r="Z32" s="158"/>
    </row>
    <row r="33" spans="2:26" ht="45.95" customHeight="1" thickBot="1" x14ac:dyDescent="0.35">
      <c r="B33" s="152"/>
      <c r="C33" s="153"/>
      <c r="D33" s="128" t="s">
        <v>300</v>
      </c>
      <c r="E33" s="141"/>
      <c r="F33" s="142"/>
      <c r="G33" s="142"/>
      <c r="H33" s="142"/>
      <c r="I33" s="129">
        <f>SUM(I34:I53)</f>
        <v>154500</v>
      </c>
      <c r="J33" s="153"/>
      <c r="K33" s="153"/>
      <c r="L33" s="128" t="s">
        <v>300</v>
      </c>
      <c r="M33" s="141"/>
      <c r="N33" s="142"/>
      <c r="O33" s="142"/>
      <c r="P33" s="142"/>
      <c r="Q33" s="129">
        <f>SUM(Q34:Q53)</f>
        <v>154500</v>
      </c>
      <c r="R33" s="153"/>
      <c r="S33" s="174"/>
      <c r="T33" s="168" t="s">
        <v>313</v>
      </c>
      <c r="U33" s="291"/>
      <c r="V33" s="292"/>
      <c r="W33" s="293"/>
      <c r="X33" s="175"/>
      <c r="Y33" s="153"/>
      <c r="Z33" s="158"/>
    </row>
    <row r="34" spans="2:26" ht="14.45" customHeight="1" thickBot="1" x14ac:dyDescent="0.3">
      <c r="B34" s="152"/>
      <c r="C34" s="153"/>
      <c r="D34" s="130" t="s">
        <v>296</v>
      </c>
      <c r="E34" s="143">
        <f>'Perceel 3'!AB66</f>
        <v>0</v>
      </c>
      <c r="F34" s="142">
        <v>1</v>
      </c>
      <c r="G34" s="144">
        <f>F34*E34</f>
        <v>0</v>
      </c>
      <c r="H34" s="142"/>
      <c r="I34" s="131">
        <f>G34</f>
        <v>0</v>
      </c>
      <c r="J34" s="153"/>
      <c r="K34" s="153"/>
      <c r="L34" s="130" t="s">
        <v>296</v>
      </c>
      <c r="M34" s="143">
        <f>'Perceel 4'!AB68</f>
        <v>0</v>
      </c>
      <c r="N34" s="142">
        <v>1</v>
      </c>
      <c r="O34" s="144">
        <f>N34*M34</f>
        <v>0</v>
      </c>
      <c r="P34" s="142"/>
      <c r="Q34" s="131">
        <f>O34</f>
        <v>0</v>
      </c>
      <c r="R34" s="153"/>
      <c r="S34" s="174"/>
      <c r="T34" s="200" t="s">
        <v>311</v>
      </c>
      <c r="U34" s="291"/>
      <c r="V34" s="292"/>
      <c r="W34" s="293"/>
      <c r="X34" s="175"/>
      <c r="Y34" s="153"/>
      <c r="Z34" s="158"/>
    </row>
    <row r="35" spans="2:26" ht="14.45" customHeight="1" thickBot="1" x14ac:dyDescent="0.3">
      <c r="B35" s="152"/>
      <c r="C35" s="153"/>
      <c r="D35" s="130"/>
      <c r="E35" s="142"/>
      <c r="F35" s="142"/>
      <c r="G35" s="144"/>
      <c r="H35" s="142"/>
      <c r="I35" s="132"/>
      <c r="J35" s="153"/>
      <c r="K35" s="153"/>
      <c r="L35" s="130"/>
      <c r="M35" s="142"/>
      <c r="N35" s="142"/>
      <c r="O35" s="144"/>
      <c r="P35" s="142"/>
      <c r="Q35" s="132"/>
      <c r="R35" s="153"/>
      <c r="S35" s="174"/>
      <c r="T35" s="201"/>
      <c r="U35" s="291"/>
      <c r="V35" s="292"/>
      <c r="W35" s="293"/>
      <c r="X35" s="175"/>
      <c r="Y35" s="153"/>
      <c r="Z35" s="158"/>
    </row>
    <row r="36" spans="2:26" ht="14.45" customHeight="1" thickBot="1" x14ac:dyDescent="0.35">
      <c r="B36" s="152"/>
      <c r="C36" s="153"/>
      <c r="D36" s="133" t="s">
        <v>297</v>
      </c>
      <c r="E36" s="142"/>
      <c r="F36" s="142"/>
      <c r="G36" s="144"/>
      <c r="H36" s="142"/>
      <c r="I36" s="131">
        <f>SUM(G37:G41)</f>
        <v>4500</v>
      </c>
      <c r="J36" s="153"/>
      <c r="K36" s="153"/>
      <c r="L36" s="133" t="s">
        <v>297</v>
      </c>
      <c r="M36" s="142"/>
      <c r="N36" s="142"/>
      <c r="O36" s="144"/>
      <c r="P36" s="142"/>
      <c r="Q36" s="131">
        <f>SUM(O37:O41)</f>
        <v>4500</v>
      </c>
      <c r="R36" s="153"/>
      <c r="S36" s="174"/>
      <c r="T36" s="202"/>
      <c r="U36" s="291"/>
      <c r="V36" s="292"/>
      <c r="W36" s="293"/>
      <c r="X36" s="175"/>
      <c r="Y36" s="153"/>
      <c r="Z36" s="158"/>
    </row>
    <row r="37" spans="2:26" ht="14.45" customHeight="1" thickBot="1" x14ac:dyDescent="0.3">
      <c r="B37" s="152"/>
      <c r="C37" s="153"/>
      <c r="D37" s="134" t="s">
        <v>299</v>
      </c>
      <c r="E37" s="143">
        <f>'Perceel 3'!E77</f>
        <v>0</v>
      </c>
      <c r="F37" s="142">
        <v>120</v>
      </c>
      <c r="G37" s="144">
        <f>F37*E37</f>
        <v>0</v>
      </c>
      <c r="H37" s="142"/>
      <c r="I37" s="132"/>
      <c r="J37" s="153"/>
      <c r="K37" s="153"/>
      <c r="L37" s="134" t="s">
        <v>299</v>
      </c>
      <c r="M37" s="143">
        <f>'Perceel 4'!E79</f>
        <v>0</v>
      </c>
      <c r="N37" s="142">
        <v>120</v>
      </c>
      <c r="O37" s="144">
        <f>N37*M37</f>
        <v>0</v>
      </c>
      <c r="P37" s="142"/>
      <c r="Q37" s="132"/>
      <c r="R37" s="153"/>
      <c r="S37" s="174"/>
      <c r="T37" s="200" t="s">
        <v>315</v>
      </c>
      <c r="U37" s="294"/>
      <c r="V37" s="295"/>
      <c r="W37" s="296"/>
      <c r="X37" s="175"/>
      <c r="Y37" s="153"/>
      <c r="Z37" s="158"/>
    </row>
    <row r="38" spans="2:26" ht="14.45" customHeight="1" thickBot="1" x14ac:dyDescent="0.3">
      <c r="B38" s="152"/>
      <c r="C38" s="153"/>
      <c r="D38" s="134" t="s">
        <v>292</v>
      </c>
      <c r="E38" s="143">
        <f>'Perceel 3'!E87</f>
        <v>0</v>
      </c>
      <c r="F38" s="142">
        <v>30</v>
      </c>
      <c r="G38" s="144">
        <f>F38*E38</f>
        <v>0</v>
      </c>
      <c r="H38" s="142"/>
      <c r="I38" s="132"/>
      <c r="J38" s="153"/>
      <c r="K38" s="153"/>
      <c r="L38" s="134" t="s">
        <v>292</v>
      </c>
      <c r="M38" s="143">
        <f>'Perceel 4'!E89</f>
        <v>0</v>
      </c>
      <c r="N38" s="142">
        <v>30</v>
      </c>
      <c r="O38" s="144">
        <f>N38*M38</f>
        <v>0</v>
      </c>
      <c r="P38" s="142"/>
      <c r="Q38" s="132"/>
      <c r="R38" s="153"/>
      <c r="S38" s="174"/>
      <c r="T38" s="201"/>
      <c r="U38" s="294"/>
      <c r="V38" s="295"/>
      <c r="W38" s="296"/>
      <c r="X38" s="175"/>
      <c r="Y38" s="153"/>
      <c r="Z38" s="158"/>
    </row>
    <row r="39" spans="2:26" ht="14.45" customHeight="1" thickBot="1" x14ac:dyDescent="0.3">
      <c r="B39" s="152"/>
      <c r="C39" s="153"/>
      <c r="D39" s="134" t="s">
        <v>293</v>
      </c>
      <c r="E39" s="143">
        <f>'Perceel 3'!E88</f>
        <v>0</v>
      </c>
      <c r="F39" s="142">
        <v>15</v>
      </c>
      <c r="G39" s="144">
        <f>F39*E39</f>
        <v>0</v>
      </c>
      <c r="H39" s="142"/>
      <c r="I39" s="132"/>
      <c r="J39" s="153"/>
      <c r="K39" s="153"/>
      <c r="L39" s="134" t="s">
        <v>293</v>
      </c>
      <c r="M39" s="143">
        <f>'Perceel 4'!E90</f>
        <v>0</v>
      </c>
      <c r="N39" s="142">
        <v>15</v>
      </c>
      <c r="O39" s="144">
        <f>N39*M39</f>
        <v>0</v>
      </c>
      <c r="P39" s="142"/>
      <c r="Q39" s="132"/>
      <c r="R39" s="153"/>
      <c r="S39" s="174"/>
      <c r="T39" s="201"/>
      <c r="U39" s="294"/>
      <c r="V39" s="295"/>
      <c r="W39" s="296"/>
      <c r="X39" s="175"/>
      <c r="Y39" s="153"/>
      <c r="Z39" s="158"/>
    </row>
    <row r="40" spans="2:26" ht="14.45" customHeight="1" thickBot="1" x14ac:dyDescent="0.3">
      <c r="B40" s="152"/>
      <c r="C40" s="153"/>
      <c r="D40" s="134" t="s">
        <v>294</v>
      </c>
      <c r="E40" s="145">
        <f>'Perceel 3'!E92</f>
        <v>0</v>
      </c>
      <c r="F40" s="142">
        <v>3000</v>
      </c>
      <c r="G40" s="144">
        <f>F40*E40+F40</f>
        <v>3000</v>
      </c>
      <c r="H40" s="142"/>
      <c r="I40" s="132"/>
      <c r="J40" s="153"/>
      <c r="K40" s="153"/>
      <c r="L40" s="134" t="s">
        <v>294</v>
      </c>
      <c r="M40" s="145">
        <f>'Perceel 4'!E94</f>
        <v>0</v>
      </c>
      <c r="N40" s="142">
        <v>3000</v>
      </c>
      <c r="O40" s="144">
        <f>N40*M40+N40</f>
        <v>3000</v>
      </c>
      <c r="P40" s="142"/>
      <c r="Q40" s="132"/>
      <c r="R40" s="153"/>
      <c r="S40" s="174"/>
      <c r="T40" s="200" t="s">
        <v>314</v>
      </c>
      <c r="U40" s="291"/>
      <c r="V40" s="292"/>
      <c r="W40" s="293"/>
      <c r="X40" s="175"/>
      <c r="Y40" s="153"/>
      <c r="Z40" s="158"/>
    </row>
    <row r="41" spans="2:26" ht="14.45" customHeight="1" thickBot="1" x14ac:dyDescent="0.3">
      <c r="B41" s="152"/>
      <c r="C41" s="153"/>
      <c r="D41" s="134" t="s">
        <v>295</v>
      </c>
      <c r="E41" s="145">
        <f>'Perceel 3'!E93</f>
        <v>0</v>
      </c>
      <c r="F41" s="142">
        <v>1500</v>
      </c>
      <c r="G41" s="144">
        <f>F41*E41+F41</f>
        <v>1500</v>
      </c>
      <c r="H41" s="142"/>
      <c r="I41" s="132"/>
      <c r="J41" s="153"/>
      <c r="K41" s="153"/>
      <c r="L41" s="134" t="s">
        <v>295</v>
      </c>
      <c r="M41" s="145"/>
      <c r="N41" s="142">
        <v>1500</v>
      </c>
      <c r="O41" s="144">
        <f>N41*M41+N41</f>
        <v>1500</v>
      </c>
      <c r="P41" s="142"/>
      <c r="Q41" s="132"/>
      <c r="R41" s="153"/>
      <c r="S41" s="174"/>
      <c r="T41" s="201"/>
      <c r="U41" s="291"/>
      <c r="V41" s="292"/>
      <c r="W41" s="293"/>
      <c r="X41" s="175"/>
      <c r="Y41" s="153"/>
      <c r="Z41" s="158"/>
    </row>
    <row r="42" spans="2:26" ht="14.45" customHeight="1" thickBot="1" x14ac:dyDescent="0.3">
      <c r="B42" s="152"/>
      <c r="C42" s="153"/>
      <c r="D42" s="134"/>
      <c r="E42" s="146"/>
      <c r="F42" s="142"/>
      <c r="G42" s="144"/>
      <c r="H42" s="142"/>
      <c r="I42" s="132"/>
      <c r="J42" s="153"/>
      <c r="K42" s="153"/>
      <c r="L42" s="134"/>
      <c r="M42" s="146"/>
      <c r="N42" s="142"/>
      <c r="O42" s="144"/>
      <c r="P42" s="142"/>
      <c r="Q42" s="132"/>
      <c r="R42" s="153"/>
      <c r="S42" s="174"/>
      <c r="T42" s="202"/>
      <c r="U42" s="291"/>
      <c r="V42" s="292"/>
      <c r="W42" s="293"/>
      <c r="X42" s="175"/>
      <c r="Y42" s="153"/>
      <c r="Z42" s="158"/>
    </row>
    <row r="43" spans="2:26" s="124" customFormat="1" ht="18.600000000000001" customHeight="1" thickBot="1" x14ac:dyDescent="0.35">
      <c r="B43" s="154"/>
      <c r="C43" s="155"/>
      <c r="D43" s="133" t="s">
        <v>298</v>
      </c>
      <c r="E43" s="147"/>
      <c r="F43" s="147"/>
      <c r="G43" s="148"/>
      <c r="H43" s="147"/>
      <c r="I43" s="131">
        <f>SUM(G44:G48)</f>
        <v>0</v>
      </c>
      <c r="J43" s="155"/>
      <c r="K43" s="155"/>
      <c r="L43" s="133" t="s">
        <v>298</v>
      </c>
      <c r="M43" s="147"/>
      <c r="N43" s="147"/>
      <c r="O43" s="148"/>
      <c r="P43" s="147"/>
      <c r="Q43" s="131">
        <f>SUM(O44:O48)</f>
        <v>0</v>
      </c>
      <c r="R43" s="155"/>
      <c r="S43" s="176"/>
      <c r="T43" s="200" t="s">
        <v>312</v>
      </c>
      <c r="U43" s="204"/>
      <c r="V43" s="205"/>
      <c r="W43" s="206"/>
      <c r="X43" s="177"/>
      <c r="Y43" s="155"/>
      <c r="Z43" s="159"/>
    </row>
    <row r="44" spans="2:26" ht="15" customHeight="1" thickBot="1" x14ac:dyDescent="0.3">
      <c r="B44" s="152"/>
      <c r="C44" s="153"/>
      <c r="D44" s="134" t="s">
        <v>265</v>
      </c>
      <c r="E44" s="143">
        <f>'Perceel 3'!K77</f>
        <v>0</v>
      </c>
      <c r="F44" s="142">
        <v>150</v>
      </c>
      <c r="G44" s="144">
        <f>F44*E44</f>
        <v>0</v>
      </c>
      <c r="H44" s="142"/>
      <c r="I44" s="132"/>
      <c r="J44" s="153"/>
      <c r="K44" s="153"/>
      <c r="L44" s="134" t="s">
        <v>265</v>
      </c>
      <c r="M44" s="143">
        <f>'Perceel 4'!K79</f>
        <v>0</v>
      </c>
      <c r="N44" s="142">
        <v>150</v>
      </c>
      <c r="O44" s="144">
        <f>N44*M44</f>
        <v>0</v>
      </c>
      <c r="P44" s="142"/>
      <c r="Q44" s="132"/>
      <c r="R44" s="153"/>
      <c r="S44" s="174"/>
      <c r="T44" s="201"/>
      <c r="U44" s="204"/>
      <c r="V44" s="205"/>
      <c r="W44" s="206"/>
      <c r="X44" s="175"/>
      <c r="Y44" s="153"/>
      <c r="Z44" s="158"/>
    </row>
    <row r="45" spans="2:26" ht="15.75" thickBot="1" x14ac:dyDescent="0.3">
      <c r="B45" s="152"/>
      <c r="C45" s="153"/>
      <c r="D45" s="134" t="s">
        <v>266</v>
      </c>
      <c r="E45" s="143">
        <f>'Perceel 3'!K78</f>
        <v>0</v>
      </c>
      <c r="F45" s="142">
        <v>200</v>
      </c>
      <c r="G45" s="144">
        <f>F45*E45</f>
        <v>0</v>
      </c>
      <c r="H45" s="142"/>
      <c r="I45" s="132"/>
      <c r="J45" s="153"/>
      <c r="K45" s="153"/>
      <c r="L45" s="134" t="s">
        <v>266</v>
      </c>
      <c r="M45" s="143">
        <f>'Perceel 4'!K80</f>
        <v>0</v>
      </c>
      <c r="N45" s="142">
        <v>200</v>
      </c>
      <c r="O45" s="144">
        <f>N45*M45</f>
        <v>0</v>
      </c>
      <c r="P45" s="142"/>
      <c r="Q45" s="132"/>
      <c r="R45" s="153"/>
      <c r="S45" s="174"/>
      <c r="T45" s="203"/>
      <c r="U45" s="207"/>
      <c r="V45" s="208"/>
      <c r="W45" s="209"/>
      <c r="X45" s="175"/>
      <c r="Y45" s="153"/>
      <c r="Z45" s="158"/>
    </row>
    <row r="46" spans="2:26" ht="15.75" thickTop="1" x14ac:dyDescent="0.25">
      <c r="B46" s="152"/>
      <c r="C46" s="153"/>
      <c r="D46" s="134" t="s">
        <v>307</v>
      </c>
      <c r="E46" s="143">
        <f>'Perceel 3'!K79</f>
        <v>0</v>
      </c>
      <c r="F46" s="142">
        <v>80</v>
      </c>
      <c r="G46" s="144">
        <f>F46*E46</f>
        <v>0</v>
      </c>
      <c r="H46" s="142"/>
      <c r="I46" s="132"/>
      <c r="J46" s="153"/>
      <c r="K46" s="153"/>
      <c r="L46" s="134" t="s">
        <v>307</v>
      </c>
      <c r="M46" s="143">
        <f>'Perceel 4'!K81</f>
        <v>0</v>
      </c>
      <c r="N46" s="142">
        <v>80</v>
      </c>
      <c r="O46" s="144">
        <f>N46*M46</f>
        <v>0</v>
      </c>
      <c r="P46" s="142"/>
      <c r="Q46" s="132"/>
      <c r="R46" s="153"/>
      <c r="S46" s="174"/>
      <c r="T46" s="143"/>
      <c r="U46" s="143"/>
      <c r="V46" s="143"/>
      <c r="W46" s="143"/>
      <c r="X46" s="175"/>
      <c r="Y46" s="153"/>
      <c r="Z46" s="158"/>
    </row>
    <row r="47" spans="2:26" x14ac:dyDescent="0.25">
      <c r="B47" s="152"/>
      <c r="C47" s="153"/>
      <c r="D47" s="134" t="s">
        <v>308</v>
      </c>
      <c r="E47" s="143">
        <f>'Perceel 3'!K80</f>
        <v>0</v>
      </c>
      <c r="F47" s="142">
        <v>300</v>
      </c>
      <c r="G47" s="144">
        <f>F47*E47</f>
        <v>0</v>
      </c>
      <c r="H47" s="142"/>
      <c r="I47" s="132"/>
      <c r="J47" s="153"/>
      <c r="K47" s="153"/>
      <c r="L47" s="134" t="s">
        <v>308</v>
      </c>
      <c r="M47" s="143">
        <f>'Perceel 4'!K82</f>
        <v>0</v>
      </c>
      <c r="N47" s="142">
        <v>300</v>
      </c>
      <c r="O47" s="144">
        <f>N47*M47</f>
        <v>0</v>
      </c>
      <c r="P47" s="142"/>
      <c r="Q47" s="132"/>
      <c r="R47" s="153"/>
      <c r="S47" s="174"/>
      <c r="T47" s="143"/>
      <c r="U47" s="143"/>
      <c r="V47" s="143"/>
      <c r="W47" s="143"/>
      <c r="X47" s="175"/>
      <c r="Y47" s="153"/>
      <c r="Z47" s="158"/>
    </row>
    <row r="48" spans="2:26" x14ac:dyDescent="0.25">
      <c r="B48" s="152"/>
      <c r="C48" s="153"/>
      <c r="D48" s="134" t="s">
        <v>309</v>
      </c>
      <c r="E48" s="143">
        <f>'Perceel 3'!K81</f>
        <v>0</v>
      </c>
      <c r="F48" s="142">
        <v>600</v>
      </c>
      <c r="G48" s="144">
        <f>F48*E48</f>
        <v>0</v>
      </c>
      <c r="H48" s="142"/>
      <c r="I48" s="132"/>
      <c r="J48" s="153"/>
      <c r="K48" s="153"/>
      <c r="L48" s="134" t="s">
        <v>309</v>
      </c>
      <c r="M48" s="143">
        <f>'Perceel 4'!K83</f>
        <v>0</v>
      </c>
      <c r="N48" s="142">
        <v>600</v>
      </c>
      <c r="O48" s="144">
        <f>N48*M48</f>
        <v>0</v>
      </c>
      <c r="P48" s="142"/>
      <c r="Q48" s="132"/>
      <c r="R48" s="153"/>
      <c r="S48" s="174"/>
      <c r="T48" s="143"/>
      <c r="U48" s="143"/>
      <c r="V48" s="143"/>
      <c r="W48" s="143"/>
      <c r="X48" s="175"/>
      <c r="Y48" s="153"/>
      <c r="Z48" s="158"/>
    </row>
    <row r="49" spans="2:26" x14ac:dyDescent="0.25">
      <c r="B49" s="152"/>
      <c r="C49" s="153"/>
      <c r="D49" s="134"/>
      <c r="E49" s="142"/>
      <c r="F49" s="142"/>
      <c r="G49" s="142"/>
      <c r="H49" s="142"/>
      <c r="I49" s="132"/>
      <c r="J49" s="153"/>
      <c r="K49" s="153"/>
      <c r="L49" s="134"/>
      <c r="M49" s="142"/>
      <c r="N49" s="142"/>
      <c r="O49" s="142"/>
      <c r="P49" s="142"/>
      <c r="Q49" s="132"/>
      <c r="R49" s="153"/>
      <c r="S49" s="174"/>
      <c r="T49" s="143"/>
      <c r="U49" s="143"/>
      <c r="V49" s="143"/>
      <c r="W49" s="143"/>
      <c r="X49" s="175"/>
      <c r="Y49" s="153"/>
      <c r="Z49" s="158"/>
    </row>
    <row r="50" spans="2:26" x14ac:dyDescent="0.25">
      <c r="B50" s="152"/>
      <c r="C50" s="153"/>
      <c r="D50" s="135" t="s">
        <v>302</v>
      </c>
      <c r="E50" s="142"/>
      <c r="F50" s="142"/>
      <c r="G50" s="142"/>
      <c r="H50" s="142"/>
      <c r="I50" s="131">
        <f>SUM(G51:G53)</f>
        <v>150000</v>
      </c>
      <c r="J50" s="153"/>
      <c r="K50" s="153"/>
      <c r="L50" s="135" t="s">
        <v>302</v>
      </c>
      <c r="M50" s="142"/>
      <c r="N50" s="142"/>
      <c r="O50" s="142"/>
      <c r="P50" s="142"/>
      <c r="Q50" s="131">
        <f>SUM(O51:O53)</f>
        <v>150000</v>
      </c>
      <c r="R50" s="153"/>
      <c r="S50" s="174"/>
      <c r="T50" s="143"/>
      <c r="U50" s="143"/>
      <c r="V50" s="143"/>
      <c r="W50" s="143"/>
      <c r="X50" s="175"/>
      <c r="Y50" s="153"/>
      <c r="Z50" s="158"/>
    </row>
    <row r="51" spans="2:26" x14ac:dyDescent="0.25">
      <c r="B51" s="152"/>
      <c r="C51" s="153"/>
      <c r="D51" s="134" t="s">
        <v>272</v>
      </c>
      <c r="E51" s="145">
        <f>'Perceel 3'!T78</f>
        <v>0</v>
      </c>
      <c r="F51" s="144">
        <v>40000</v>
      </c>
      <c r="G51" s="144">
        <f>F51*E51+F51</f>
        <v>40000</v>
      </c>
      <c r="H51" s="142"/>
      <c r="I51" s="132"/>
      <c r="J51" s="153"/>
      <c r="K51" s="153"/>
      <c r="L51" s="134" t="s">
        <v>272</v>
      </c>
      <c r="M51" s="145">
        <f>'Perceel 4'!T80</f>
        <v>0</v>
      </c>
      <c r="N51" s="144">
        <v>40000</v>
      </c>
      <c r="O51" s="144">
        <f>N51*M51+N51</f>
        <v>40000</v>
      </c>
      <c r="P51" s="142"/>
      <c r="Q51" s="132"/>
      <c r="R51" s="153"/>
      <c r="S51" s="174"/>
      <c r="T51" s="143"/>
      <c r="U51" s="143"/>
      <c r="V51" s="143"/>
      <c r="W51" s="143"/>
      <c r="X51" s="175"/>
      <c r="Y51" s="153"/>
      <c r="Z51" s="158"/>
    </row>
    <row r="52" spans="2:26" x14ac:dyDescent="0.25">
      <c r="B52" s="152"/>
      <c r="C52" s="153"/>
      <c r="D52" s="134" t="s">
        <v>273</v>
      </c>
      <c r="E52" s="145">
        <f>'Perceel 3'!T79</f>
        <v>0</v>
      </c>
      <c r="F52" s="144">
        <v>20000</v>
      </c>
      <c r="G52" s="144">
        <f>F52*E52+F52</f>
        <v>20000</v>
      </c>
      <c r="H52" s="142"/>
      <c r="I52" s="132"/>
      <c r="J52" s="153"/>
      <c r="K52" s="153"/>
      <c r="L52" s="134" t="s">
        <v>273</v>
      </c>
      <c r="M52" s="145">
        <f>'Perceel 4'!T81</f>
        <v>0</v>
      </c>
      <c r="N52" s="144">
        <v>20000</v>
      </c>
      <c r="O52" s="144">
        <f>N52*M52+N52</f>
        <v>20000</v>
      </c>
      <c r="P52" s="142"/>
      <c r="Q52" s="132"/>
      <c r="R52" s="153"/>
      <c r="S52" s="174"/>
      <c r="T52" s="143"/>
      <c r="U52" s="143"/>
      <c r="V52" s="143"/>
      <c r="W52" s="143"/>
      <c r="X52" s="175"/>
      <c r="Y52" s="153"/>
      <c r="Z52" s="158"/>
    </row>
    <row r="53" spans="2:26" ht="15.75" thickBot="1" x14ac:dyDescent="0.3">
      <c r="B53" s="152"/>
      <c r="C53" s="153"/>
      <c r="D53" s="136" t="s">
        <v>274</v>
      </c>
      <c r="E53" s="137">
        <f>'Perceel 3'!T80</f>
        <v>0</v>
      </c>
      <c r="F53" s="138">
        <v>90000</v>
      </c>
      <c r="G53" s="139">
        <f>F53*E53+F53</f>
        <v>90000</v>
      </c>
      <c r="H53" s="138"/>
      <c r="I53" s="140"/>
      <c r="J53" s="153"/>
      <c r="K53" s="153"/>
      <c r="L53" s="136" t="s">
        <v>274</v>
      </c>
      <c r="M53" s="137">
        <f>'Perceel 4'!T82</f>
        <v>0</v>
      </c>
      <c r="N53" s="138">
        <v>90000</v>
      </c>
      <c r="O53" s="139">
        <f>N53*M53+N53</f>
        <v>90000</v>
      </c>
      <c r="P53" s="138"/>
      <c r="Q53" s="140"/>
      <c r="R53" s="153"/>
      <c r="S53" s="179"/>
      <c r="T53" s="180"/>
      <c r="U53" s="180"/>
      <c r="V53" s="180"/>
      <c r="W53" s="180"/>
      <c r="X53" s="181"/>
      <c r="Y53" s="153"/>
      <c r="Z53" s="158"/>
    </row>
    <row r="54" spans="2:26" ht="8.1" customHeight="1" thickTop="1" x14ac:dyDescent="0.25">
      <c r="B54" s="152"/>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8"/>
    </row>
    <row r="55" spans="2:26" ht="8.1" customHeight="1" thickBot="1" x14ac:dyDescent="0.3">
      <c r="B55" s="156"/>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60"/>
    </row>
    <row r="56" spans="2:26" ht="15.75" thickTop="1" x14ac:dyDescent="0.25"/>
  </sheetData>
  <sheetProtection algorithmName="SHA-512" hashValue="N+l0HT33Iv+BeXC1ePpFJGONruKBcYXpJjTEovcxfQxlHPJ86dOjStrzZxs5AHHMIdIecnQxrH12OD8/hRLddA==" saltValue="hDc2ClKpPCEsq9Yulca0kQ==" spinCount="100000" sheet="1" objects="1" scenarios="1"/>
  <mergeCells count="12">
    <mergeCell ref="T6:W29"/>
    <mergeCell ref="D3:X3"/>
    <mergeCell ref="T37:T39"/>
    <mergeCell ref="T40:T42"/>
    <mergeCell ref="T43:T45"/>
    <mergeCell ref="U33:W33"/>
    <mergeCell ref="U37:W39"/>
    <mergeCell ref="U34:W36"/>
    <mergeCell ref="U40:W42"/>
    <mergeCell ref="U43:W45"/>
    <mergeCell ref="T34:T36"/>
    <mergeCell ref="U32:W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dimension ref="B2:AC97"/>
  <sheetViews>
    <sheetView zoomScale="70" zoomScaleNormal="70" workbookViewId="0">
      <selection activeCell="F31" sqref="F31"/>
    </sheetView>
  </sheetViews>
  <sheetFormatPr defaultColWidth="8.85546875" defaultRowHeight="14.25" x14ac:dyDescent="0.2"/>
  <cols>
    <col min="1" max="1" width="8.85546875" style="1"/>
    <col min="2" max="2" width="4.140625" style="1" customWidth="1"/>
    <col min="3" max="3" width="4.5703125" style="1" customWidth="1"/>
    <col min="4" max="4" width="28.42578125" style="1" customWidth="1"/>
    <col min="5" max="5" width="9.85546875" style="2" customWidth="1"/>
    <col min="6" max="6" width="48.140625" style="1" customWidth="1"/>
    <col min="7" max="8" width="4.42578125" style="1" customWidth="1"/>
    <col min="9" max="9" width="28.140625" style="1" customWidth="1"/>
    <col min="10" max="10" width="8.140625" style="1" customWidth="1"/>
    <col min="11" max="11" width="11" style="4" customWidth="1"/>
    <col min="12" max="12" width="11.140625" style="1" customWidth="1"/>
    <col min="13" max="13" width="4.140625" style="1" customWidth="1"/>
    <col min="14" max="14" width="8.140625" style="1" customWidth="1"/>
    <col min="15" max="16" width="7.85546875" style="1" customWidth="1"/>
    <col min="17" max="17" width="9.140625" style="1" customWidth="1"/>
    <col min="18" max="19" width="7.85546875" style="1" customWidth="1"/>
    <col min="20" max="20" width="12.5703125" style="1" customWidth="1"/>
    <col min="21" max="21" width="9" style="1" customWidth="1"/>
    <col min="22" max="22" width="4.85546875" style="1" customWidth="1"/>
    <col min="23" max="23" width="19.5703125" style="1" customWidth="1"/>
    <col min="24" max="24" width="21.85546875" style="2" customWidth="1"/>
    <col min="25" max="25" width="3.5703125" style="2" customWidth="1"/>
    <col min="26" max="26" width="33.42578125" style="2" customWidth="1"/>
    <col min="27" max="27" width="3.5703125" style="2" customWidth="1"/>
    <col min="28" max="28" width="30.85546875" style="2" customWidth="1"/>
    <col min="29" max="29" width="9.85546875" style="1" customWidth="1"/>
    <col min="30" max="30" width="9.140625" style="1"/>
    <col min="31" max="31" width="8.85546875" style="1"/>
    <col min="32" max="32" width="4.140625" style="1" customWidth="1"/>
    <col min="33" max="33" width="22.5703125" style="1" customWidth="1"/>
    <col min="34" max="35" width="17.5703125" style="1" customWidth="1"/>
    <col min="36" max="36" width="18.5703125" style="1" customWidth="1"/>
    <col min="37" max="37" width="3.85546875" style="1" customWidth="1"/>
    <col min="38" max="16384" width="8.85546875" style="1"/>
  </cols>
  <sheetData>
    <row r="2" spans="2:29" ht="15" thickBot="1" x14ac:dyDescent="0.25"/>
    <row r="3" spans="2:29" ht="44.25" x14ac:dyDescent="0.55000000000000004">
      <c r="B3" s="105" t="s">
        <v>276</v>
      </c>
      <c r="C3" s="106"/>
      <c r="D3" s="106"/>
      <c r="E3" s="107"/>
      <c r="F3" s="106"/>
      <c r="G3" s="106"/>
      <c r="H3" s="106"/>
      <c r="I3" s="106"/>
      <c r="J3" s="106"/>
      <c r="K3" s="108"/>
      <c r="L3" s="106"/>
      <c r="M3" s="106"/>
      <c r="N3" s="106"/>
      <c r="O3" s="106"/>
      <c r="P3" s="106"/>
      <c r="Q3" s="106"/>
      <c r="R3" s="106"/>
      <c r="S3" s="106"/>
      <c r="T3" s="106"/>
      <c r="U3" s="106"/>
      <c r="V3" s="106"/>
      <c r="W3" s="106"/>
      <c r="X3" s="107"/>
      <c r="Y3" s="107"/>
      <c r="Z3" s="107"/>
      <c r="AA3" s="107"/>
      <c r="AB3" s="107"/>
      <c r="AC3" s="109"/>
    </row>
    <row r="4" spans="2:29" ht="25.5" x14ac:dyDescent="0.35">
      <c r="B4" s="110" t="s">
        <v>264</v>
      </c>
      <c r="C4" s="111"/>
      <c r="D4" s="111"/>
      <c r="E4" s="112"/>
      <c r="F4" s="111"/>
      <c r="G4" s="111"/>
      <c r="H4" s="111"/>
      <c r="I4" s="111"/>
      <c r="J4" s="111"/>
      <c r="K4" s="270" t="s">
        <v>336</v>
      </c>
      <c r="L4" s="270"/>
      <c r="M4" s="270"/>
      <c r="N4" s="270"/>
      <c r="O4" s="270"/>
      <c r="P4" s="270"/>
      <c r="Q4" s="270"/>
      <c r="R4" s="270"/>
      <c r="S4" s="270"/>
      <c r="T4" s="270"/>
      <c r="U4" s="270"/>
      <c r="V4" s="270"/>
      <c r="W4" s="270"/>
      <c r="X4" s="270"/>
      <c r="Y4" s="270"/>
      <c r="Z4" s="270"/>
      <c r="AA4" s="270"/>
      <c r="AB4" s="270"/>
      <c r="AC4" s="113"/>
    </row>
    <row r="5" spans="2:29" ht="15" thickBot="1" x14ac:dyDescent="0.25">
      <c r="B5" s="114"/>
      <c r="C5" s="115"/>
      <c r="D5" s="115"/>
      <c r="E5" s="116"/>
      <c r="F5" s="115"/>
      <c r="G5" s="115"/>
      <c r="H5" s="115"/>
      <c r="I5" s="115"/>
      <c r="J5" s="115"/>
      <c r="K5" s="117"/>
      <c r="L5" s="115"/>
      <c r="M5" s="115"/>
      <c r="N5" s="115"/>
      <c r="O5" s="115"/>
      <c r="P5" s="115"/>
      <c r="Q5" s="115"/>
      <c r="R5" s="115"/>
      <c r="S5" s="115"/>
      <c r="T5" s="115"/>
      <c r="U5" s="115"/>
      <c r="V5" s="115"/>
      <c r="W5" s="115"/>
      <c r="X5" s="116"/>
      <c r="Y5" s="116"/>
      <c r="Z5" s="116"/>
      <c r="AA5" s="116"/>
      <c r="AB5" s="116"/>
      <c r="AC5" s="118"/>
    </row>
    <row r="6" spans="2:29" ht="15" thickBot="1" x14ac:dyDescent="0.25">
      <c r="B6" s="21"/>
      <c r="C6" s="22"/>
      <c r="D6" s="22"/>
      <c r="E6" s="23"/>
      <c r="F6" s="22"/>
      <c r="G6" s="22"/>
      <c r="H6" s="22"/>
      <c r="I6" s="22"/>
      <c r="J6" s="22"/>
      <c r="K6" s="24"/>
      <c r="L6" s="22"/>
      <c r="M6" s="22"/>
      <c r="N6" s="22"/>
      <c r="O6" s="22"/>
      <c r="P6" s="22"/>
      <c r="Q6" s="22"/>
      <c r="R6" s="22"/>
      <c r="S6" s="22"/>
      <c r="T6" s="22"/>
      <c r="U6" s="22"/>
      <c r="V6" s="22"/>
      <c r="W6" s="22"/>
      <c r="X6" s="23"/>
      <c r="Y6" s="23"/>
      <c r="Z6" s="23"/>
      <c r="AA6" s="23"/>
      <c r="AB6" s="23"/>
      <c r="AC6" s="25"/>
    </row>
    <row r="7" spans="2:29" ht="47.45" customHeight="1" thickBot="1" x14ac:dyDescent="0.55000000000000004">
      <c r="B7" s="21"/>
      <c r="C7" s="216" t="s">
        <v>283</v>
      </c>
      <c r="D7" s="217"/>
      <c r="E7" s="217"/>
      <c r="F7" s="217"/>
      <c r="G7" s="217"/>
      <c r="H7" s="217"/>
      <c r="I7" s="217"/>
      <c r="J7" s="217"/>
      <c r="K7" s="217"/>
      <c r="L7" s="217"/>
      <c r="M7" s="217"/>
      <c r="N7" s="217"/>
      <c r="O7" s="217"/>
      <c r="P7" s="217"/>
      <c r="Q7" s="217"/>
      <c r="R7" s="217"/>
      <c r="S7" s="217"/>
      <c r="T7" s="217"/>
      <c r="U7" s="217"/>
      <c r="V7" s="217"/>
      <c r="W7" s="217"/>
      <c r="X7" s="217"/>
      <c r="Y7" s="217"/>
      <c r="Z7" s="217"/>
      <c r="AA7" s="217"/>
      <c r="AB7" s="218"/>
      <c r="AC7" s="25"/>
    </row>
    <row r="8" spans="2:29" ht="15" thickBot="1" x14ac:dyDescent="0.25">
      <c r="B8" s="12"/>
      <c r="C8" s="13"/>
      <c r="D8" s="13"/>
      <c r="E8" s="47"/>
      <c r="F8" s="13"/>
      <c r="G8" s="13"/>
      <c r="H8" s="13"/>
      <c r="I8" s="13"/>
      <c r="J8" s="13"/>
      <c r="K8" s="48"/>
      <c r="L8" s="13"/>
      <c r="M8" s="13"/>
      <c r="N8" s="13"/>
      <c r="O8" s="13"/>
      <c r="P8" s="13"/>
      <c r="Q8" s="13"/>
      <c r="R8" s="13"/>
      <c r="S8" s="13"/>
      <c r="T8" s="13"/>
      <c r="U8" s="13"/>
      <c r="V8" s="13"/>
      <c r="W8" s="13"/>
      <c r="X8" s="47"/>
      <c r="Y8" s="47"/>
      <c r="Z8" s="47"/>
      <c r="AA8" s="47"/>
      <c r="AB8" s="47"/>
      <c r="AC8" s="49"/>
    </row>
    <row r="9" spans="2:29" ht="15.75" thickTop="1" thickBot="1" x14ac:dyDescent="0.25">
      <c r="B9" s="15"/>
      <c r="C9" s="18"/>
      <c r="D9" s="18"/>
      <c r="E9" s="17"/>
      <c r="F9" s="18"/>
      <c r="G9" s="18"/>
      <c r="H9" s="18"/>
      <c r="I9" s="18"/>
      <c r="J9" s="18"/>
      <c r="K9" s="19"/>
      <c r="L9" s="18"/>
      <c r="M9" s="18"/>
      <c r="N9" s="18"/>
      <c r="O9" s="18"/>
      <c r="P9" s="18"/>
      <c r="Q9" s="18"/>
      <c r="R9" s="18"/>
      <c r="S9" s="18"/>
      <c r="T9" s="18"/>
      <c r="U9" s="18"/>
      <c r="V9" s="18"/>
      <c r="W9" s="18"/>
      <c r="X9" s="17"/>
      <c r="Y9" s="17"/>
      <c r="Z9" s="17"/>
      <c r="AA9" s="17"/>
      <c r="AB9" s="17"/>
      <c r="AC9" s="20"/>
    </row>
    <row r="10" spans="2:29" ht="33.950000000000003" customHeight="1" thickTop="1" x14ac:dyDescent="0.35">
      <c r="B10" s="21"/>
      <c r="C10" s="15"/>
      <c r="D10" s="16"/>
      <c r="E10" s="17"/>
      <c r="F10" s="18"/>
      <c r="G10" s="18"/>
      <c r="H10" s="18"/>
      <c r="I10" s="18"/>
      <c r="J10" s="18"/>
      <c r="K10" s="19"/>
      <c r="L10" s="18"/>
      <c r="M10" s="20"/>
      <c r="N10" s="22"/>
      <c r="O10" s="219" t="s">
        <v>323</v>
      </c>
      <c r="P10" s="220"/>
      <c r="Q10" s="220"/>
      <c r="R10" s="220"/>
      <c r="S10" s="220"/>
      <c r="T10" s="220"/>
      <c r="U10" s="220"/>
      <c r="V10" s="220"/>
      <c r="W10" s="220"/>
      <c r="X10" s="221"/>
      <c r="Y10" s="23"/>
      <c r="Z10" s="68"/>
      <c r="AA10" s="69"/>
      <c r="AB10" s="70"/>
      <c r="AC10" s="25"/>
    </row>
    <row r="11" spans="2:29" ht="33.950000000000003" customHeight="1" thickBot="1" x14ac:dyDescent="0.4">
      <c r="B11" s="21"/>
      <c r="C11" s="21"/>
      <c r="D11" s="22"/>
      <c r="E11" s="23"/>
      <c r="F11" s="22"/>
      <c r="G11" s="22"/>
      <c r="H11" s="22"/>
      <c r="I11" s="22"/>
      <c r="J11" s="22"/>
      <c r="K11" s="24"/>
      <c r="L11" s="22"/>
      <c r="M11" s="25"/>
      <c r="N11" s="22"/>
      <c r="O11" s="222"/>
      <c r="P11" s="223"/>
      <c r="Q11" s="223"/>
      <c r="R11" s="223"/>
      <c r="S11" s="223"/>
      <c r="T11" s="223"/>
      <c r="U11" s="223"/>
      <c r="V11" s="223"/>
      <c r="W11" s="223"/>
      <c r="X11" s="224"/>
      <c r="Y11" s="23"/>
      <c r="Z11" s="68"/>
      <c r="AA11" s="71"/>
      <c r="AB11" s="70"/>
      <c r="AC11" s="72"/>
    </row>
    <row r="12" spans="2:29" ht="50.45" customHeight="1" thickTop="1" thickBot="1" x14ac:dyDescent="0.4">
      <c r="B12" s="21"/>
      <c r="C12" s="26"/>
      <c r="D12" s="27" t="s">
        <v>84</v>
      </c>
      <c r="E12" s="28" t="s">
        <v>246</v>
      </c>
      <c r="F12" s="27" t="s">
        <v>291</v>
      </c>
      <c r="G12" s="27" t="s">
        <v>95</v>
      </c>
      <c r="H12" s="27"/>
      <c r="I12" s="27"/>
      <c r="J12" s="27"/>
      <c r="K12" s="29" t="s">
        <v>175</v>
      </c>
      <c r="L12" s="27"/>
      <c r="M12" s="30"/>
      <c r="N12" s="67"/>
      <c r="O12" s="225" t="s">
        <v>325</v>
      </c>
      <c r="P12" s="226"/>
      <c r="Q12" s="226"/>
      <c r="R12" s="226"/>
      <c r="S12" s="227"/>
      <c r="T12" s="239" t="s">
        <v>321</v>
      </c>
      <c r="U12" s="240"/>
      <c r="V12" s="239" t="s">
        <v>322</v>
      </c>
      <c r="W12" s="257"/>
      <c r="X12" s="236" t="s">
        <v>280</v>
      </c>
      <c r="Y12" s="73"/>
      <c r="Z12" s="74"/>
      <c r="AA12" s="73"/>
      <c r="AB12" s="70"/>
      <c r="AC12" s="75"/>
    </row>
    <row r="13" spans="2:29" ht="29.1" customHeight="1" thickTop="1" x14ac:dyDescent="0.35">
      <c r="B13" s="21"/>
      <c r="C13" s="21"/>
      <c r="D13" s="22"/>
      <c r="E13" s="23"/>
      <c r="F13" s="22"/>
      <c r="G13" s="22"/>
      <c r="H13" s="22"/>
      <c r="I13" s="22"/>
      <c r="J13" s="22"/>
      <c r="K13" s="24"/>
      <c r="L13" s="22"/>
      <c r="M13" s="25"/>
      <c r="N13" s="22"/>
      <c r="O13" s="228"/>
      <c r="P13" s="229"/>
      <c r="Q13" s="229"/>
      <c r="R13" s="229"/>
      <c r="S13" s="230"/>
      <c r="T13" s="241" t="s">
        <v>326</v>
      </c>
      <c r="U13" s="242"/>
      <c r="V13" s="241" t="s">
        <v>327</v>
      </c>
      <c r="W13" s="258"/>
      <c r="X13" s="237"/>
      <c r="Y13" s="76"/>
      <c r="Z13" s="76"/>
      <c r="AA13" s="76"/>
      <c r="AB13" s="70"/>
      <c r="AC13" s="77"/>
    </row>
    <row r="14" spans="2:29" ht="17.100000000000001" customHeight="1" thickBot="1" x14ac:dyDescent="0.25">
      <c r="B14" s="21"/>
      <c r="C14" s="31"/>
      <c r="D14" s="32"/>
      <c r="E14" s="33"/>
      <c r="F14" s="32"/>
      <c r="G14" s="32"/>
      <c r="H14" s="32"/>
      <c r="I14" s="34"/>
      <c r="J14" s="34"/>
      <c r="K14" s="35"/>
      <c r="L14" s="34"/>
      <c r="M14" s="36"/>
      <c r="N14" s="34"/>
      <c r="O14" s="231"/>
      <c r="P14" s="232"/>
      <c r="Q14" s="232"/>
      <c r="R14" s="232"/>
      <c r="S14" s="233"/>
      <c r="T14" s="243"/>
      <c r="U14" s="244"/>
      <c r="V14" s="259"/>
      <c r="W14" s="260"/>
      <c r="X14" s="238"/>
      <c r="Y14" s="78"/>
      <c r="Z14" s="78"/>
      <c r="AA14" s="78"/>
      <c r="AB14" s="78"/>
      <c r="AC14" s="79"/>
    </row>
    <row r="15" spans="2:29" ht="15" customHeight="1" thickTop="1" x14ac:dyDescent="0.2">
      <c r="B15" s="21"/>
      <c r="C15" s="21"/>
      <c r="D15" s="22" t="s">
        <v>85</v>
      </c>
      <c r="E15" s="23" t="s">
        <v>0</v>
      </c>
      <c r="F15" s="22" t="s">
        <v>184</v>
      </c>
      <c r="G15" s="22" t="s">
        <v>96</v>
      </c>
      <c r="H15" s="22"/>
      <c r="I15" s="22"/>
      <c r="J15" s="22"/>
      <c r="K15" s="24" t="s">
        <v>176</v>
      </c>
      <c r="L15" s="22"/>
      <c r="M15" s="25"/>
      <c r="N15" s="22"/>
      <c r="O15" s="249"/>
      <c r="P15" s="250"/>
      <c r="Q15" s="250"/>
      <c r="R15" s="250"/>
      <c r="S15" s="251"/>
      <c r="T15" s="245"/>
      <c r="U15" s="246"/>
      <c r="V15" s="255"/>
      <c r="W15" s="256"/>
      <c r="X15" s="104">
        <f t="shared" ref="X15:X46" si="0">O15+T15/4+V15/4</f>
        <v>0</v>
      </c>
      <c r="Y15" s="23"/>
      <c r="Z15" s="80"/>
      <c r="AA15" s="23"/>
      <c r="AB15" s="80"/>
      <c r="AC15" s="25"/>
    </row>
    <row r="16" spans="2:29" x14ac:dyDescent="0.2">
      <c r="B16" s="21"/>
      <c r="C16" s="21"/>
      <c r="D16" s="22" t="s">
        <v>85</v>
      </c>
      <c r="E16" s="23" t="s">
        <v>1</v>
      </c>
      <c r="F16" s="22" t="s">
        <v>184</v>
      </c>
      <c r="G16" s="22" t="s">
        <v>97</v>
      </c>
      <c r="H16" s="22"/>
      <c r="I16" s="22"/>
      <c r="J16" s="22"/>
      <c r="K16" s="24" t="s">
        <v>177</v>
      </c>
      <c r="L16" s="22"/>
      <c r="M16" s="25"/>
      <c r="N16" s="22"/>
      <c r="O16" s="212"/>
      <c r="P16" s="211"/>
      <c r="Q16" s="211"/>
      <c r="R16" s="211"/>
      <c r="S16" s="213"/>
      <c r="T16" s="214"/>
      <c r="U16" s="215"/>
      <c r="V16" s="255"/>
      <c r="W16" s="256"/>
      <c r="X16" s="104">
        <f t="shared" si="0"/>
        <v>0</v>
      </c>
      <c r="Y16" s="23"/>
      <c r="Z16" s="80"/>
      <c r="AA16" s="23"/>
      <c r="AB16" s="80"/>
      <c r="AC16" s="25"/>
    </row>
    <row r="17" spans="2:29" x14ac:dyDescent="0.2">
      <c r="B17" s="21"/>
      <c r="C17" s="37"/>
      <c r="D17" s="38" t="s">
        <v>85</v>
      </c>
      <c r="E17" s="39" t="s">
        <v>2</v>
      </c>
      <c r="F17" s="38" t="s">
        <v>184</v>
      </c>
      <c r="G17" s="38" t="s">
        <v>98</v>
      </c>
      <c r="H17" s="38"/>
      <c r="I17" s="38"/>
      <c r="J17" s="38"/>
      <c r="K17" s="40" t="s">
        <v>178</v>
      </c>
      <c r="L17" s="38"/>
      <c r="M17" s="41"/>
      <c r="N17" s="38"/>
      <c r="O17" s="212"/>
      <c r="P17" s="211"/>
      <c r="Q17" s="211"/>
      <c r="R17" s="211"/>
      <c r="S17" s="213"/>
      <c r="T17" s="214"/>
      <c r="U17" s="215"/>
      <c r="V17" s="263"/>
      <c r="W17" s="264"/>
      <c r="X17" s="104">
        <f t="shared" si="0"/>
        <v>0</v>
      </c>
      <c r="Y17" s="23"/>
      <c r="Z17" s="80"/>
      <c r="AA17" s="23"/>
      <c r="AB17" s="80"/>
      <c r="AC17" s="25"/>
    </row>
    <row r="18" spans="2:29" x14ac:dyDescent="0.2">
      <c r="B18" s="21"/>
      <c r="C18" s="21"/>
      <c r="D18" s="22" t="s">
        <v>85</v>
      </c>
      <c r="E18" s="23" t="s">
        <v>3</v>
      </c>
      <c r="F18" s="22" t="s">
        <v>184</v>
      </c>
      <c r="G18" s="22" t="s">
        <v>99</v>
      </c>
      <c r="H18" s="22"/>
      <c r="I18" s="22"/>
      <c r="J18" s="22"/>
      <c r="K18" s="24" t="s">
        <v>179</v>
      </c>
      <c r="L18" s="22"/>
      <c r="M18" s="25"/>
      <c r="N18" s="22"/>
      <c r="O18" s="212"/>
      <c r="P18" s="211"/>
      <c r="Q18" s="211"/>
      <c r="R18" s="211"/>
      <c r="S18" s="213"/>
      <c r="T18" s="214"/>
      <c r="U18" s="215"/>
      <c r="V18" s="255"/>
      <c r="W18" s="256"/>
      <c r="X18" s="104">
        <f t="shared" si="0"/>
        <v>0</v>
      </c>
      <c r="Y18" s="23"/>
      <c r="Z18" s="80"/>
      <c r="AA18" s="23"/>
      <c r="AB18" s="80"/>
      <c r="AC18" s="25"/>
    </row>
    <row r="19" spans="2:29" x14ac:dyDescent="0.2">
      <c r="B19" s="21"/>
      <c r="C19" s="21"/>
      <c r="D19" s="22" t="s">
        <v>85</v>
      </c>
      <c r="E19" s="23" t="s">
        <v>4</v>
      </c>
      <c r="F19" s="22" t="s">
        <v>184</v>
      </c>
      <c r="G19" s="22" t="s">
        <v>100</v>
      </c>
      <c r="H19" s="22"/>
      <c r="I19" s="22"/>
      <c r="J19" s="22"/>
      <c r="K19" s="24" t="s">
        <v>180</v>
      </c>
      <c r="L19" s="22"/>
      <c r="M19" s="25"/>
      <c r="N19" s="22"/>
      <c r="O19" s="212"/>
      <c r="P19" s="211"/>
      <c r="Q19" s="211"/>
      <c r="R19" s="211"/>
      <c r="S19" s="213"/>
      <c r="T19" s="214"/>
      <c r="U19" s="215"/>
      <c r="V19" s="255"/>
      <c r="W19" s="256"/>
      <c r="X19" s="104">
        <f t="shared" si="0"/>
        <v>0</v>
      </c>
      <c r="Y19" s="23"/>
      <c r="Z19" s="80"/>
      <c r="AA19" s="23"/>
      <c r="AB19" s="80"/>
      <c r="AC19" s="25"/>
    </row>
    <row r="20" spans="2:29" x14ac:dyDescent="0.2">
      <c r="B20" s="21"/>
      <c r="C20" s="37"/>
      <c r="D20" s="38" t="s">
        <v>85</v>
      </c>
      <c r="E20" s="39" t="s">
        <v>5</v>
      </c>
      <c r="F20" s="38" t="s">
        <v>184</v>
      </c>
      <c r="G20" s="38" t="s">
        <v>101</v>
      </c>
      <c r="H20" s="38"/>
      <c r="I20" s="38"/>
      <c r="J20" s="38"/>
      <c r="K20" s="40" t="s">
        <v>181</v>
      </c>
      <c r="L20" s="38"/>
      <c r="M20" s="41"/>
      <c r="N20" s="38"/>
      <c r="O20" s="212"/>
      <c r="P20" s="211"/>
      <c r="Q20" s="211"/>
      <c r="R20" s="211"/>
      <c r="S20" s="213"/>
      <c r="T20" s="214"/>
      <c r="U20" s="215"/>
      <c r="V20" s="255"/>
      <c r="W20" s="256"/>
      <c r="X20" s="104">
        <f t="shared" si="0"/>
        <v>0</v>
      </c>
      <c r="Y20" s="23"/>
      <c r="Z20" s="80"/>
      <c r="AA20" s="23"/>
      <c r="AB20" s="80"/>
      <c r="AC20" s="25"/>
    </row>
    <row r="21" spans="2:29" x14ac:dyDescent="0.2">
      <c r="B21" s="21"/>
      <c r="C21" s="21"/>
      <c r="D21" s="22" t="s">
        <v>86</v>
      </c>
      <c r="E21" s="23" t="s">
        <v>6</v>
      </c>
      <c r="F21" s="22" t="s">
        <v>185</v>
      </c>
      <c r="G21" s="22" t="s">
        <v>102</v>
      </c>
      <c r="H21" s="22"/>
      <c r="I21" s="22"/>
      <c r="J21" s="22"/>
      <c r="K21" s="24" t="s">
        <v>181</v>
      </c>
      <c r="L21" s="22"/>
      <c r="M21" s="25"/>
      <c r="N21" s="22"/>
      <c r="O21" s="212"/>
      <c r="P21" s="211"/>
      <c r="Q21" s="211"/>
      <c r="R21" s="211"/>
      <c r="S21" s="213"/>
      <c r="T21" s="214"/>
      <c r="U21" s="215"/>
      <c r="V21" s="210"/>
      <c r="W21" s="211"/>
      <c r="X21" s="104">
        <f t="shared" si="0"/>
        <v>0</v>
      </c>
      <c r="Y21" s="23"/>
      <c r="Z21" s="80"/>
      <c r="AA21" s="23"/>
      <c r="AB21" s="80"/>
      <c r="AC21" s="25"/>
    </row>
    <row r="22" spans="2:29" x14ac:dyDescent="0.2">
      <c r="B22" s="21"/>
      <c r="C22" s="21"/>
      <c r="D22" s="22" t="s">
        <v>86</v>
      </c>
      <c r="E22" s="23" t="s">
        <v>7</v>
      </c>
      <c r="F22" s="22" t="s">
        <v>185</v>
      </c>
      <c r="G22" s="22" t="s">
        <v>103</v>
      </c>
      <c r="H22" s="22"/>
      <c r="I22" s="22"/>
      <c r="J22" s="22"/>
      <c r="K22" s="24" t="s">
        <v>176</v>
      </c>
      <c r="L22" s="22"/>
      <c r="M22" s="25"/>
      <c r="N22" s="22"/>
      <c r="O22" s="212"/>
      <c r="P22" s="211"/>
      <c r="Q22" s="211"/>
      <c r="R22" s="211"/>
      <c r="S22" s="213"/>
      <c r="T22" s="214"/>
      <c r="U22" s="215"/>
      <c r="V22" s="255"/>
      <c r="W22" s="256"/>
      <c r="X22" s="104">
        <f t="shared" si="0"/>
        <v>0</v>
      </c>
      <c r="Y22" s="23"/>
      <c r="Z22" s="80"/>
      <c r="AA22" s="23"/>
      <c r="AB22" s="80"/>
      <c r="AC22" s="25"/>
    </row>
    <row r="23" spans="2:29" x14ac:dyDescent="0.2">
      <c r="B23" s="21"/>
      <c r="C23" s="37"/>
      <c r="D23" s="38" t="s">
        <v>86</v>
      </c>
      <c r="E23" s="39" t="s">
        <v>8</v>
      </c>
      <c r="F23" s="38" t="s">
        <v>185</v>
      </c>
      <c r="G23" s="38" t="s">
        <v>104</v>
      </c>
      <c r="H23" s="38"/>
      <c r="I23" s="38"/>
      <c r="J23" s="38"/>
      <c r="K23" s="40" t="s">
        <v>181</v>
      </c>
      <c r="L23" s="38"/>
      <c r="M23" s="41"/>
      <c r="N23" s="38"/>
      <c r="O23" s="212"/>
      <c r="P23" s="211"/>
      <c r="Q23" s="211"/>
      <c r="R23" s="211"/>
      <c r="S23" s="213"/>
      <c r="T23" s="214"/>
      <c r="U23" s="215"/>
      <c r="V23" s="255"/>
      <c r="W23" s="256"/>
      <c r="X23" s="104">
        <f t="shared" si="0"/>
        <v>0</v>
      </c>
      <c r="Y23" s="23"/>
      <c r="Z23" s="80"/>
      <c r="AA23" s="23"/>
      <c r="AB23" s="80"/>
      <c r="AC23" s="25"/>
    </row>
    <row r="24" spans="2:29" x14ac:dyDescent="0.2">
      <c r="B24" s="21"/>
      <c r="C24" s="21"/>
      <c r="D24" s="22" t="s">
        <v>87</v>
      </c>
      <c r="E24" s="23" t="s">
        <v>9</v>
      </c>
      <c r="F24" s="22" t="s">
        <v>186</v>
      </c>
      <c r="G24" s="22" t="s">
        <v>105</v>
      </c>
      <c r="H24" s="22"/>
      <c r="I24" s="22"/>
      <c r="J24" s="22"/>
      <c r="K24" s="24" t="s">
        <v>181</v>
      </c>
      <c r="L24" s="22"/>
      <c r="M24" s="25"/>
      <c r="N24" s="22"/>
      <c r="O24" s="212"/>
      <c r="P24" s="211"/>
      <c r="Q24" s="211"/>
      <c r="R24" s="211"/>
      <c r="S24" s="213"/>
      <c r="T24" s="214"/>
      <c r="U24" s="215"/>
      <c r="V24" s="210"/>
      <c r="W24" s="211"/>
      <c r="X24" s="104">
        <f t="shared" si="0"/>
        <v>0</v>
      </c>
      <c r="Y24" s="23"/>
      <c r="Z24" s="80"/>
      <c r="AA24" s="23"/>
      <c r="AB24" s="80"/>
      <c r="AC24" s="25"/>
    </row>
    <row r="25" spans="2:29" x14ac:dyDescent="0.2">
      <c r="B25" s="21"/>
      <c r="C25" s="21"/>
      <c r="D25" s="22" t="s">
        <v>87</v>
      </c>
      <c r="E25" s="23" t="s">
        <v>10</v>
      </c>
      <c r="F25" s="22" t="s">
        <v>187</v>
      </c>
      <c r="G25" s="22" t="s">
        <v>106</v>
      </c>
      <c r="H25" s="22"/>
      <c r="I25" s="22"/>
      <c r="J25" s="22"/>
      <c r="K25" s="24" t="s">
        <v>181</v>
      </c>
      <c r="L25" s="22"/>
      <c r="M25" s="25"/>
      <c r="N25" s="22"/>
      <c r="O25" s="212"/>
      <c r="P25" s="211"/>
      <c r="Q25" s="211"/>
      <c r="R25" s="211"/>
      <c r="S25" s="213"/>
      <c r="T25" s="214"/>
      <c r="U25" s="215"/>
      <c r="V25" s="261"/>
      <c r="W25" s="262"/>
      <c r="X25" s="104">
        <f t="shared" si="0"/>
        <v>0</v>
      </c>
      <c r="Y25" s="23"/>
      <c r="Z25" s="80"/>
      <c r="AA25" s="23"/>
      <c r="AB25" s="80"/>
      <c r="AC25" s="25"/>
    </row>
    <row r="26" spans="2:29" x14ac:dyDescent="0.2">
      <c r="B26" s="21"/>
      <c r="C26" s="37"/>
      <c r="D26" s="38" t="s">
        <v>88</v>
      </c>
      <c r="E26" s="39" t="s">
        <v>11</v>
      </c>
      <c r="F26" s="38" t="s">
        <v>188</v>
      </c>
      <c r="G26" s="38" t="s">
        <v>107</v>
      </c>
      <c r="H26" s="38"/>
      <c r="I26" s="38"/>
      <c r="J26" s="38"/>
      <c r="K26" s="40" t="s">
        <v>181</v>
      </c>
      <c r="L26" s="38"/>
      <c r="M26" s="41"/>
      <c r="N26" s="38"/>
      <c r="O26" s="212"/>
      <c r="P26" s="211"/>
      <c r="Q26" s="211"/>
      <c r="R26" s="211"/>
      <c r="S26" s="213"/>
      <c r="T26" s="214"/>
      <c r="U26" s="215"/>
      <c r="V26" s="265"/>
      <c r="W26" s="271"/>
      <c r="X26" s="104">
        <f t="shared" si="0"/>
        <v>0</v>
      </c>
      <c r="Y26" s="23"/>
      <c r="Z26" s="80"/>
      <c r="AA26" s="23"/>
      <c r="AB26" s="80"/>
      <c r="AC26" s="25"/>
    </row>
    <row r="27" spans="2:29" x14ac:dyDescent="0.2">
      <c r="B27" s="21"/>
      <c r="C27" s="21"/>
      <c r="D27" s="22" t="s">
        <v>88</v>
      </c>
      <c r="E27" s="23" t="s">
        <v>12</v>
      </c>
      <c r="F27" s="22" t="s">
        <v>189</v>
      </c>
      <c r="G27" s="22" t="s">
        <v>108</v>
      </c>
      <c r="H27" s="22"/>
      <c r="I27" s="22"/>
      <c r="J27" s="22"/>
      <c r="K27" s="24" t="s">
        <v>181</v>
      </c>
      <c r="L27" s="22"/>
      <c r="M27" s="25"/>
      <c r="N27" s="22"/>
      <c r="O27" s="212"/>
      <c r="P27" s="211"/>
      <c r="Q27" s="211"/>
      <c r="R27" s="211"/>
      <c r="S27" s="213"/>
      <c r="T27" s="214"/>
      <c r="U27" s="215"/>
      <c r="V27" s="210"/>
      <c r="W27" s="211"/>
      <c r="X27" s="104">
        <f t="shared" si="0"/>
        <v>0</v>
      </c>
      <c r="Y27" s="23"/>
      <c r="Z27" s="80"/>
      <c r="AA27" s="23"/>
      <c r="AB27" s="80"/>
      <c r="AC27" s="25"/>
    </row>
    <row r="28" spans="2:29" x14ac:dyDescent="0.2">
      <c r="B28" s="21"/>
      <c r="C28" s="21"/>
      <c r="D28" s="22" t="s">
        <v>89</v>
      </c>
      <c r="E28" s="23" t="s">
        <v>13</v>
      </c>
      <c r="F28" s="22" t="s">
        <v>190</v>
      </c>
      <c r="G28" s="22" t="s">
        <v>109</v>
      </c>
      <c r="H28" s="22"/>
      <c r="I28" s="22"/>
      <c r="J28" s="22"/>
      <c r="K28" s="24" t="s">
        <v>181</v>
      </c>
      <c r="L28" s="22"/>
      <c r="M28" s="25"/>
      <c r="N28" s="22"/>
      <c r="O28" s="212"/>
      <c r="P28" s="211"/>
      <c r="Q28" s="211"/>
      <c r="R28" s="211"/>
      <c r="S28" s="213"/>
      <c r="T28" s="214"/>
      <c r="U28" s="215"/>
      <c r="V28" s="210"/>
      <c r="W28" s="211"/>
      <c r="X28" s="104">
        <f t="shared" si="0"/>
        <v>0</v>
      </c>
      <c r="Y28" s="23"/>
      <c r="Z28" s="80"/>
      <c r="AA28" s="23"/>
      <c r="AB28" s="80"/>
      <c r="AC28" s="25"/>
    </row>
    <row r="29" spans="2:29" x14ac:dyDescent="0.2">
      <c r="B29" s="21"/>
      <c r="C29" s="21"/>
      <c r="D29" s="22" t="s">
        <v>89</v>
      </c>
      <c r="E29" s="23" t="s">
        <v>14</v>
      </c>
      <c r="F29" s="22" t="s">
        <v>190</v>
      </c>
      <c r="G29" s="22" t="s">
        <v>110</v>
      </c>
      <c r="H29" s="22"/>
      <c r="I29" s="22"/>
      <c r="J29" s="22"/>
      <c r="K29" s="24" t="s">
        <v>181</v>
      </c>
      <c r="L29" s="22"/>
      <c r="M29" s="25"/>
      <c r="N29" s="22"/>
      <c r="O29" s="212"/>
      <c r="P29" s="211"/>
      <c r="Q29" s="211"/>
      <c r="R29" s="211"/>
      <c r="S29" s="213"/>
      <c r="T29" s="214"/>
      <c r="U29" s="215"/>
      <c r="V29" s="255"/>
      <c r="W29" s="256"/>
      <c r="X29" s="104">
        <f t="shared" si="0"/>
        <v>0</v>
      </c>
      <c r="Y29" s="23"/>
      <c r="Z29" s="80"/>
      <c r="AA29" s="23"/>
      <c r="AB29" s="80"/>
      <c r="AC29" s="25"/>
    </row>
    <row r="30" spans="2:29" x14ac:dyDescent="0.2">
      <c r="B30" s="21"/>
      <c r="C30" s="21"/>
      <c r="D30" s="22" t="s">
        <v>89</v>
      </c>
      <c r="E30" s="23" t="s">
        <v>15</v>
      </c>
      <c r="F30" s="22" t="s">
        <v>190</v>
      </c>
      <c r="G30" s="22" t="s">
        <v>111</v>
      </c>
      <c r="H30" s="22"/>
      <c r="I30" s="22"/>
      <c r="J30" s="22"/>
      <c r="K30" s="24" t="s">
        <v>181</v>
      </c>
      <c r="L30" s="22"/>
      <c r="M30" s="25"/>
      <c r="N30" s="22"/>
      <c r="O30" s="212"/>
      <c r="P30" s="211"/>
      <c r="Q30" s="211"/>
      <c r="R30" s="211"/>
      <c r="S30" s="213"/>
      <c r="T30" s="214"/>
      <c r="U30" s="215"/>
      <c r="V30" s="255"/>
      <c r="W30" s="256"/>
      <c r="X30" s="104">
        <f t="shared" si="0"/>
        <v>0</v>
      </c>
      <c r="Y30" s="23"/>
      <c r="Z30" s="80"/>
      <c r="AA30" s="23"/>
      <c r="AB30" s="80"/>
      <c r="AC30" s="25"/>
    </row>
    <row r="31" spans="2:29" x14ac:dyDescent="0.2">
      <c r="B31" s="21"/>
      <c r="C31" s="21"/>
      <c r="D31" s="22" t="s">
        <v>89</v>
      </c>
      <c r="E31" s="23" t="s">
        <v>16</v>
      </c>
      <c r="F31" s="22" t="s">
        <v>191</v>
      </c>
      <c r="G31" s="22" t="s">
        <v>112</v>
      </c>
      <c r="H31" s="22"/>
      <c r="I31" s="22"/>
      <c r="J31" s="22"/>
      <c r="K31" s="24" t="s">
        <v>177</v>
      </c>
      <c r="L31" s="22"/>
      <c r="M31" s="25"/>
      <c r="N31" s="22"/>
      <c r="O31" s="212"/>
      <c r="P31" s="211"/>
      <c r="Q31" s="211"/>
      <c r="R31" s="211"/>
      <c r="S31" s="213"/>
      <c r="T31" s="214"/>
      <c r="U31" s="215"/>
      <c r="V31" s="255"/>
      <c r="W31" s="256"/>
      <c r="X31" s="104">
        <f t="shared" si="0"/>
        <v>0</v>
      </c>
      <c r="Y31" s="23"/>
      <c r="Z31" s="80"/>
      <c r="AA31" s="23"/>
      <c r="AB31" s="80"/>
      <c r="AC31" s="25"/>
    </row>
    <row r="32" spans="2:29" x14ac:dyDescent="0.2">
      <c r="B32" s="21"/>
      <c r="C32" s="21"/>
      <c r="D32" s="22" t="s">
        <v>89</v>
      </c>
      <c r="E32" s="23" t="s">
        <v>17</v>
      </c>
      <c r="F32" s="22" t="s">
        <v>190</v>
      </c>
      <c r="G32" s="22" t="s">
        <v>113</v>
      </c>
      <c r="H32" s="22"/>
      <c r="I32" s="22"/>
      <c r="J32" s="22"/>
      <c r="K32" s="24" t="s">
        <v>181</v>
      </c>
      <c r="L32" s="22"/>
      <c r="M32" s="25"/>
      <c r="N32" s="22"/>
      <c r="O32" s="212"/>
      <c r="P32" s="211"/>
      <c r="Q32" s="211"/>
      <c r="R32" s="211"/>
      <c r="S32" s="213"/>
      <c r="T32" s="214"/>
      <c r="U32" s="215"/>
      <c r="V32" s="255"/>
      <c r="W32" s="256"/>
      <c r="X32" s="104">
        <f t="shared" si="0"/>
        <v>0</v>
      </c>
      <c r="Y32" s="23"/>
      <c r="Z32" s="80"/>
      <c r="AA32" s="23"/>
      <c r="AB32" s="80"/>
      <c r="AC32" s="25"/>
    </row>
    <row r="33" spans="2:29" x14ac:dyDescent="0.2">
      <c r="B33" s="21"/>
      <c r="C33" s="21"/>
      <c r="D33" s="22" t="s">
        <v>89</v>
      </c>
      <c r="E33" s="23" t="s">
        <v>18</v>
      </c>
      <c r="F33" s="22" t="s">
        <v>192</v>
      </c>
      <c r="G33" s="22" t="s">
        <v>114</v>
      </c>
      <c r="H33" s="22"/>
      <c r="I33" s="22"/>
      <c r="J33" s="22"/>
      <c r="K33" s="24" t="s">
        <v>181</v>
      </c>
      <c r="L33" s="22"/>
      <c r="M33" s="25"/>
      <c r="N33" s="22"/>
      <c r="O33" s="212"/>
      <c r="P33" s="211"/>
      <c r="Q33" s="211"/>
      <c r="R33" s="211"/>
      <c r="S33" s="213"/>
      <c r="T33" s="214"/>
      <c r="U33" s="215"/>
      <c r="V33" s="255"/>
      <c r="W33" s="256"/>
      <c r="X33" s="104">
        <f t="shared" si="0"/>
        <v>0</v>
      </c>
      <c r="Y33" s="23"/>
      <c r="Z33" s="80"/>
      <c r="AA33" s="23"/>
      <c r="AB33" s="80"/>
      <c r="AC33" s="25"/>
    </row>
    <row r="34" spans="2:29" x14ac:dyDescent="0.2">
      <c r="B34" s="21"/>
      <c r="C34" s="42"/>
      <c r="D34" s="43" t="s">
        <v>89</v>
      </c>
      <c r="E34" s="44" t="s">
        <v>19</v>
      </c>
      <c r="F34" s="43" t="s">
        <v>193</v>
      </c>
      <c r="G34" s="43" t="s">
        <v>115</v>
      </c>
      <c r="H34" s="43"/>
      <c r="I34" s="43"/>
      <c r="J34" s="43"/>
      <c r="K34" s="45" t="s">
        <v>176</v>
      </c>
      <c r="L34" s="43"/>
      <c r="M34" s="46"/>
      <c r="N34" s="43"/>
      <c r="O34" s="212"/>
      <c r="P34" s="211"/>
      <c r="Q34" s="211"/>
      <c r="R34" s="211"/>
      <c r="S34" s="213"/>
      <c r="T34" s="214"/>
      <c r="U34" s="215"/>
      <c r="V34" s="210"/>
      <c r="W34" s="211"/>
      <c r="X34" s="104">
        <f t="shared" si="0"/>
        <v>0</v>
      </c>
      <c r="Y34" s="23"/>
      <c r="Z34" s="80"/>
      <c r="AA34" s="23"/>
      <c r="AB34" s="80"/>
      <c r="AC34" s="25"/>
    </row>
    <row r="35" spans="2:29" x14ac:dyDescent="0.2">
      <c r="B35" s="21"/>
      <c r="C35" s="21"/>
      <c r="D35" s="22" t="s">
        <v>90</v>
      </c>
      <c r="E35" s="23" t="s">
        <v>20</v>
      </c>
      <c r="F35" s="22" t="s">
        <v>194</v>
      </c>
      <c r="G35" s="22" t="s">
        <v>116</v>
      </c>
      <c r="H35" s="22"/>
      <c r="I35" s="22"/>
      <c r="J35" s="22"/>
      <c r="K35" s="24" t="s">
        <v>181</v>
      </c>
      <c r="L35" s="22"/>
      <c r="M35" s="25"/>
      <c r="N35" s="22"/>
      <c r="O35" s="212"/>
      <c r="P35" s="211"/>
      <c r="Q35" s="211"/>
      <c r="R35" s="211"/>
      <c r="S35" s="213"/>
      <c r="T35" s="214"/>
      <c r="U35" s="215"/>
      <c r="V35" s="255"/>
      <c r="W35" s="256"/>
      <c r="X35" s="104">
        <f t="shared" si="0"/>
        <v>0</v>
      </c>
      <c r="Y35" s="23"/>
      <c r="Z35" s="80"/>
      <c r="AA35" s="23"/>
      <c r="AB35" s="80"/>
      <c r="AC35" s="25"/>
    </row>
    <row r="36" spans="2:29" x14ac:dyDescent="0.2">
      <c r="B36" s="21"/>
      <c r="C36" s="21"/>
      <c r="D36" s="22" t="s">
        <v>90</v>
      </c>
      <c r="E36" s="23" t="s">
        <v>21</v>
      </c>
      <c r="F36" s="22" t="s">
        <v>194</v>
      </c>
      <c r="G36" s="22" t="s">
        <v>117</v>
      </c>
      <c r="H36" s="22"/>
      <c r="I36" s="22"/>
      <c r="J36" s="22"/>
      <c r="K36" s="24" t="s">
        <v>181</v>
      </c>
      <c r="L36" s="22"/>
      <c r="M36" s="25"/>
      <c r="N36" s="22"/>
      <c r="O36" s="212"/>
      <c r="P36" s="211"/>
      <c r="Q36" s="211"/>
      <c r="R36" s="211"/>
      <c r="S36" s="213"/>
      <c r="T36" s="214"/>
      <c r="U36" s="215"/>
      <c r="V36" s="265"/>
      <c r="W36" s="266"/>
      <c r="X36" s="104">
        <f t="shared" si="0"/>
        <v>0</v>
      </c>
      <c r="Y36" s="23"/>
      <c r="Z36" s="80"/>
      <c r="AA36" s="23"/>
      <c r="AB36" s="80"/>
      <c r="AC36" s="25"/>
    </row>
    <row r="37" spans="2:29" x14ac:dyDescent="0.2">
      <c r="B37" s="21"/>
      <c r="C37" s="21"/>
      <c r="D37" s="22" t="s">
        <v>90</v>
      </c>
      <c r="E37" s="23" t="s">
        <v>22</v>
      </c>
      <c r="F37" s="22" t="s">
        <v>195</v>
      </c>
      <c r="G37" s="22" t="s">
        <v>118</v>
      </c>
      <c r="H37" s="22"/>
      <c r="I37" s="22"/>
      <c r="J37" s="22"/>
      <c r="K37" s="24" t="s">
        <v>181</v>
      </c>
      <c r="L37" s="22"/>
      <c r="M37" s="25"/>
      <c r="N37" s="22"/>
      <c r="O37" s="212"/>
      <c r="P37" s="211"/>
      <c r="Q37" s="211"/>
      <c r="R37" s="211"/>
      <c r="S37" s="213"/>
      <c r="T37" s="214"/>
      <c r="U37" s="215"/>
      <c r="V37" s="210"/>
      <c r="W37" s="211"/>
      <c r="X37" s="104">
        <f t="shared" si="0"/>
        <v>0</v>
      </c>
      <c r="Y37" s="23"/>
      <c r="Z37" s="80"/>
      <c r="AA37" s="23"/>
      <c r="AB37" s="80"/>
      <c r="AC37" s="25"/>
    </row>
    <row r="38" spans="2:29" x14ac:dyDescent="0.2">
      <c r="B38" s="21"/>
      <c r="C38" s="42"/>
      <c r="D38" s="43" t="s">
        <v>90</v>
      </c>
      <c r="E38" s="44" t="s">
        <v>330</v>
      </c>
      <c r="F38" s="43" t="s">
        <v>331</v>
      </c>
      <c r="G38" s="43" t="s">
        <v>332</v>
      </c>
      <c r="H38" s="43"/>
      <c r="I38" s="43"/>
      <c r="J38" s="43"/>
      <c r="K38" s="45" t="s">
        <v>181</v>
      </c>
      <c r="L38" s="43"/>
      <c r="M38" s="46"/>
      <c r="N38" s="43"/>
      <c r="O38" s="212"/>
      <c r="P38" s="211"/>
      <c r="Q38" s="211"/>
      <c r="R38" s="211"/>
      <c r="S38" s="213"/>
      <c r="T38" s="214"/>
      <c r="U38" s="215"/>
      <c r="V38" s="255"/>
      <c r="W38" s="256"/>
      <c r="X38" s="104">
        <f t="shared" si="0"/>
        <v>0</v>
      </c>
      <c r="Y38" s="23"/>
      <c r="Z38" s="80"/>
      <c r="AA38" s="23"/>
      <c r="AB38" s="80"/>
      <c r="AC38" s="25"/>
    </row>
    <row r="39" spans="2:29" x14ac:dyDescent="0.2">
      <c r="B39" s="21"/>
      <c r="C39" s="21"/>
      <c r="D39" s="22" t="s">
        <v>91</v>
      </c>
      <c r="E39" s="23" t="s">
        <v>23</v>
      </c>
      <c r="F39" s="22" t="s">
        <v>196</v>
      </c>
      <c r="G39" s="22" t="s">
        <v>119</v>
      </c>
      <c r="H39" s="22"/>
      <c r="I39" s="22"/>
      <c r="J39" s="22"/>
      <c r="K39" s="24" t="s">
        <v>177</v>
      </c>
      <c r="L39" s="22"/>
      <c r="M39" s="25"/>
      <c r="N39" s="22"/>
      <c r="O39" s="212"/>
      <c r="P39" s="211"/>
      <c r="Q39" s="211"/>
      <c r="R39" s="211"/>
      <c r="S39" s="213"/>
      <c r="T39" s="214"/>
      <c r="U39" s="215"/>
      <c r="V39" s="255"/>
      <c r="W39" s="256"/>
      <c r="X39" s="104">
        <f t="shared" si="0"/>
        <v>0</v>
      </c>
      <c r="Y39" s="23"/>
      <c r="Z39" s="80"/>
      <c r="AA39" s="23"/>
      <c r="AB39" s="80"/>
      <c r="AC39" s="25"/>
    </row>
    <row r="40" spans="2:29" x14ac:dyDescent="0.2">
      <c r="B40" s="21"/>
      <c r="C40" s="21"/>
      <c r="D40" s="22" t="s">
        <v>91</v>
      </c>
      <c r="E40" s="23" t="s">
        <v>24</v>
      </c>
      <c r="F40" s="22" t="s">
        <v>197</v>
      </c>
      <c r="G40" s="22" t="s">
        <v>120</v>
      </c>
      <c r="H40" s="22"/>
      <c r="I40" s="22"/>
      <c r="J40" s="22"/>
      <c r="K40" s="24" t="s">
        <v>176</v>
      </c>
      <c r="L40" s="22"/>
      <c r="M40" s="25"/>
      <c r="N40" s="22"/>
      <c r="O40" s="212"/>
      <c r="P40" s="211"/>
      <c r="Q40" s="211"/>
      <c r="R40" s="211"/>
      <c r="S40" s="213"/>
      <c r="T40" s="214"/>
      <c r="U40" s="215"/>
      <c r="V40" s="255"/>
      <c r="W40" s="269"/>
      <c r="X40" s="104">
        <f t="shared" si="0"/>
        <v>0</v>
      </c>
      <c r="Y40" s="23"/>
      <c r="Z40" s="80"/>
      <c r="AA40" s="23"/>
      <c r="AB40" s="80"/>
      <c r="AC40" s="25"/>
    </row>
    <row r="41" spans="2:29" x14ac:dyDescent="0.2">
      <c r="B41" s="21"/>
      <c r="C41" s="21"/>
      <c r="D41" s="22" t="s">
        <v>91</v>
      </c>
      <c r="E41" s="23" t="s">
        <v>25</v>
      </c>
      <c r="F41" s="22" t="s">
        <v>198</v>
      </c>
      <c r="G41" s="22" t="s">
        <v>121</v>
      </c>
      <c r="H41" s="22"/>
      <c r="I41" s="22"/>
      <c r="J41" s="22"/>
      <c r="K41" s="24" t="s">
        <v>178</v>
      </c>
      <c r="L41" s="22"/>
      <c r="M41" s="25"/>
      <c r="N41" s="22"/>
      <c r="O41" s="212"/>
      <c r="P41" s="211"/>
      <c r="Q41" s="211"/>
      <c r="R41" s="211"/>
      <c r="S41" s="213"/>
      <c r="T41" s="214"/>
      <c r="U41" s="215"/>
      <c r="V41" s="255"/>
      <c r="W41" s="256"/>
      <c r="X41" s="104">
        <f t="shared" si="0"/>
        <v>0</v>
      </c>
      <c r="Y41" s="23"/>
      <c r="Z41" s="80"/>
      <c r="AA41" s="23"/>
      <c r="AB41" s="80"/>
      <c r="AC41" s="25"/>
    </row>
    <row r="42" spans="2:29" x14ac:dyDescent="0.2">
      <c r="B42" s="21"/>
      <c r="C42" s="21"/>
      <c r="D42" s="22" t="s">
        <v>91</v>
      </c>
      <c r="E42" s="23" t="s">
        <v>26</v>
      </c>
      <c r="F42" s="22" t="s">
        <v>199</v>
      </c>
      <c r="G42" s="22" t="s">
        <v>122</v>
      </c>
      <c r="H42" s="22"/>
      <c r="I42" s="22"/>
      <c r="J42" s="22"/>
      <c r="K42" s="24" t="s">
        <v>181</v>
      </c>
      <c r="L42" s="22"/>
      <c r="M42" s="25"/>
      <c r="N42" s="22"/>
      <c r="O42" s="212"/>
      <c r="P42" s="211"/>
      <c r="Q42" s="211"/>
      <c r="R42" s="211"/>
      <c r="S42" s="213"/>
      <c r="T42" s="214"/>
      <c r="U42" s="215"/>
      <c r="V42" s="255"/>
      <c r="W42" s="256"/>
      <c r="X42" s="104">
        <f t="shared" si="0"/>
        <v>0</v>
      </c>
      <c r="Y42" s="23"/>
      <c r="Z42" s="80"/>
      <c r="AA42" s="23"/>
      <c r="AB42" s="80"/>
      <c r="AC42" s="25"/>
    </row>
    <row r="43" spans="2:29" x14ac:dyDescent="0.2">
      <c r="B43" s="21"/>
      <c r="C43" s="42"/>
      <c r="D43" s="43" t="s">
        <v>91</v>
      </c>
      <c r="E43" s="44" t="s">
        <v>27</v>
      </c>
      <c r="F43" s="43" t="s">
        <v>200</v>
      </c>
      <c r="G43" s="43" t="s">
        <v>123</v>
      </c>
      <c r="H43" s="43"/>
      <c r="I43" s="43"/>
      <c r="J43" s="43"/>
      <c r="K43" s="45" t="s">
        <v>179</v>
      </c>
      <c r="L43" s="43"/>
      <c r="M43" s="46"/>
      <c r="N43" s="43"/>
      <c r="O43" s="212"/>
      <c r="P43" s="211"/>
      <c r="Q43" s="211"/>
      <c r="R43" s="211"/>
      <c r="S43" s="213"/>
      <c r="T43" s="214"/>
      <c r="U43" s="215"/>
      <c r="V43" s="210"/>
      <c r="W43" s="211"/>
      <c r="X43" s="104">
        <f t="shared" si="0"/>
        <v>0</v>
      </c>
      <c r="Y43" s="23"/>
      <c r="Z43" s="80"/>
      <c r="AA43" s="23"/>
      <c r="AB43" s="80"/>
      <c r="AC43" s="25"/>
    </row>
    <row r="44" spans="2:29" x14ac:dyDescent="0.2">
      <c r="B44" s="21"/>
      <c r="C44" s="21"/>
      <c r="D44" s="22" t="s">
        <v>92</v>
      </c>
      <c r="E44" s="23" t="s">
        <v>28</v>
      </c>
      <c r="F44" s="22" t="s">
        <v>201</v>
      </c>
      <c r="G44" s="22" t="s">
        <v>124</v>
      </c>
      <c r="H44" s="22"/>
      <c r="I44" s="22"/>
      <c r="J44" s="22"/>
      <c r="K44" s="24" t="s">
        <v>181</v>
      </c>
      <c r="L44" s="22"/>
      <c r="M44" s="25"/>
      <c r="N44" s="22"/>
      <c r="O44" s="212"/>
      <c r="P44" s="211"/>
      <c r="Q44" s="211"/>
      <c r="R44" s="211"/>
      <c r="S44" s="213"/>
      <c r="T44" s="214"/>
      <c r="U44" s="215"/>
      <c r="V44" s="255"/>
      <c r="W44" s="256"/>
      <c r="X44" s="104">
        <f t="shared" si="0"/>
        <v>0</v>
      </c>
      <c r="Y44" s="23"/>
      <c r="Z44" s="80"/>
      <c r="AA44" s="23"/>
      <c r="AB44" s="80"/>
      <c r="AC44" s="25"/>
    </row>
    <row r="45" spans="2:29" x14ac:dyDescent="0.2">
      <c r="B45" s="21"/>
      <c r="C45" s="21"/>
      <c r="D45" s="22" t="s">
        <v>92</v>
      </c>
      <c r="E45" s="23" t="s">
        <v>29</v>
      </c>
      <c r="F45" s="22" t="s">
        <v>202</v>
      </c>
      <c r="G45" s="22" t="s">
        <v>125</v>
      </c>
      <c r="H45" s="22"/>
      <c r="I45" s="22"/>
      <c r="J45" s="22"/>
      <c r="K45" s="24" t="s">
        <v>181</v>
      </c>
      <c r="L45" s="22"/>
      <c r="M45" s="25"/>
      <c r="N45" s="22"/>
      <c r="O45" s="212"/>
      <c r="P45" s="211"/>
      <c r="Q45" s="211"/>
      <c r="R45" s="211"/>
      <c r="S45" s="213"/>
      <c r="T45" s="214"/>
      <c r="U45" s="215"/>
      <c r="V45" s="255"/>
      <c r="W45" s="256"/>
      <c r="X45" s="104">
        <f t="shared" si="0"/>
        <v>0</v>
      </c>
      <c r="Y45" s="23"/>
      <c r="Z45" s="80"/>
      <c r="AA45" s="23"/>
      <c r="AB45" s="80"/>
      <c r="AC45" s="25"/>
    </row>
    <row r="46" spans="2:29" ht="14.45" customHeight="1" x14ac:dyDescent="0.2">
      <c r="B46" s="21"/>
      <c r="C46" s="21"/>
      <c r="D46" s="22" t="s">
        <v>92</v>
      </c>
      <c r="E46" s="23" t="s">
        <v>30</v>
      </c>
      <c r="F46" s="22" t="s">
        <v>203</v>
      </c>
      <c r="G46" s="22" t="s">
        <v>126</v>
      </c>
      <c r="H46" s="22"/>
      <c r="I46" s="22"/>
      <c r="J46" s="22"/>
      <c r="K46" s="24" t="s">
        <v>181</v>
      </c>
      <c r="L46" s="22"/>
      <c r="M46" s="25"/>
      <c r="N46" s="22"/>
      <c r="O46" s="212"/>
      <c r="P46" s="211"/>
      <c r="Q46" s="211"/>
      <c r="R46" s="211"/>
      <c r="S46" s="213"/>
      <c r="T46" s="214"/>
      <c r="U46" s="215"/>
      <c r="V46" s="255"/>
      <c r="W46" s="256"/>
      <c r="X46" s="104">
        <f t="shared" si="0"/>
        <v>0</v>
      </c>
      <c r="Y46" s="23"/>
      <c r="Z46" s="80"/>
      <c r="AA46" s="23"/>
      <c r="AB46" s="80"/>
      <c r="AC46" s="25"/>
    </row>
    <row r="47" spans="2:29" ht="14.45" customHeight="1" x14ac:dyDescent="0.2">
      <c r="B47" s="21"/>
      <c r="C47" s="21"/>
      <c r="D47" s="22" t="s">
        <v>92</v>
      </c>
      <c r="E47" s="23" t="s">
        <v>31</v>
      </c>
      <c r="F47" s="22" t="s">
        <v>203</v>
      </c>
      <c r="G47" s="22" t="s">
        <v>127</v>
      </c>
      <c r="H47" s="22"/>
      <c r="I47" s="22"/>
      <c r="J47" s="22"/>
      <c r="K47" s="24" t="s">
        <v>181</v>
      </c>
      <c r="L47" s="22"/>
      <c r="M47" s="25"/>
      <c r="N47" s="22"/>
      <c r="O47" s="212"/>
      <c r="P47" s="211"/>
      <c r="Q47" s="211"/>
      <c r="R47" s="211"/>
      <c r="S47" s="213"/>
      <c r="T47" s="214"/>
      <c r="U47" s="215"/>
      <c r="V47" s="255"/>
      <c r="W47" s="256"/>
      <c r="X47" s="104">
        <f t="shared" ref="X47:X63" si="1">O47+T47/4+V47/4</f>
        <v>0</v>
      </c>
      <c r="Y47" s="23"/>
      <c r="Z47" s="80"/>
      <c r="AA47" s="23"/>
      <c r="AB47" s="80"/>
      <c r="AC47" s="25"/>
    </row>
    <row r="48" spans="2:29" ht="14.45" customHeight="1" x14ac:dyDescent="0.2">
      <c r="B48" s="21"/>
      <c r="C48" s="21"/>
      <c r="D48" s="22" t="s">
        <v>92</v>
      </c>
      <c r="E48" s="23" t="s">
        <v>32</v>
      </c>
      <c r="F48" s="22" t="s">
        <v>203</v>
      </c>
      <c r="G48" s="22" t="s">
        <v>128</v>
      </c>
      <c r="H48" s="22"/>
      <c r="I48" s="22"/>
      <c r="J48" s="22"/>
      <c r="K48" s="24" t="s">
        <v>181</v>
      </c>
      <c r="L48" s="22"/>
      <c r="M48" s="25"/>
      <c r="N48" s="22"/>
      <c r="O48" s="212"/>
      <c r="P48" s="211"/>
      <c r="Q48" s="211"/>
      <c r="R48" s="211"/>
      <c r="S48" s="213"/>
      <c r="T48" s="214"/>
      <c r="U48" s="215"/>
      <c r="V48" s="255"/>
      <c r="W48" s="256"/>
      <c r="X48" s="104">
        <f t="shared" si="1"/>
        <v>0</v>
      </c>
      <c r="Y48" s="23"/>
      <c r="Z48" s="80"/>
      <c r="AA48" s="23"/>
      <c r="AB48" s="80"/>
      <c r="AC48" s="25"/>
    </row>
    <row r="49" spans="2:29" ht="14.45" customHeight="1" x14ac:dyDescent="0.2">
      <c r="B49" s="21"/>
      <c r="C49" s="21"/>
      <c r="D49" s="22" t="s">
        <v>92</v>
      </c>
      <c r="E49" s="23" t="s">
        <v>33</v>
      </c>
      <c r="F49" s="22" t="s">
        <v>204</v>
      </c>
      <c r="G49" s="22" t="s">
        <v>129</v>
      </c>
      <c r="H49" s="22"/>
      <c r="I49" s="22"/>
      <c r="J49" s="22"/>
      <c r="K49" s="24" t="s">
        <v>181</v>
      </c>
      <c r="L49" s="22"/>
      <c r="M49" s="25"/>
      <c r="N49" s="22"/>
      <c r="O49" s="212"/>
      <c r="P49" s="211"/>
      <c r="Q49" s="211"/>
      <c r="R49" s="211"/>
      <c r="S49" s="213"/>
      <c r="T49" s="214"/>
      <c r="U49" s="215"/>
      <c r="V49" s="255"/>
      <c r="W49" s="256"/>
      <c r="X49" s="104">
        <f t="shared" si="1"/>
        <v>0</v>
      </c>
      <c r="Y49" s="23"/>
      <c r="Z49" s="80"/>
      <c r="AA49" s="23"/>
      <c r="AB49" s="80"/>
      <c r="AC49" s="25"/>
    </row>
    <row r="50" spans="2:29" ht="14.45" customHeight="1" x14ac:dyDescent="0.2">
      <c r="B50" s="21"/>
      <c r="C50" s="21"/>
      <c r="D50" s="22" t="s">
        <v>92</v>
      </c>
      <c r="E50" s="23" t="s">
        <v>34</v>
      </c>
      <c r="F50" s="22" t="s">
        <v>205</v>
      </c>
      <c r="G50" s="22" t="s">
        <v>130</v>
      </c>
      <c r="H50" s="22"/>
      <c r="I50" s="22"/>
      <c r="J50" s="22"/>
      <c r="K50" s="24" t="s">
        <v>179</v>
      </c>
      <c r="L50" s="22"/>
      <c r="M50" s="25"/>
      <c r="N50" s="22"/>
      <c r="O50" s="212"/>
      <c r="P50" s="211"/>
      <c r="Q50" s="211"/>
      <c r="R50" s="211"/>
      <c r="S50" s="213"/>
      <c r="T50" s="214"/>
      <c r="U50" s="215"/>
      <c r="V50" s="255"/>
      <c r="W50" s="256"/>
      <c r="X50" s="104">
        <f t="shared" si="1"/>
        <v>0</v>
      </c>
      <c r="Y50" s="23"/>
      <c r="Z50" s="74"/>
      <c r="AA50" s="23"/>
      <c r="AB50" s="80"/>
      <c r="AC50" s="25"/>
    </row>
    <row r="51" spans="2:29" ht="14.45" customHeight="1" x14ac:dyDescent="0.2">
      <c r="B51" s="21"/>
      <c r="C51" s="21"/>
      <c r="D51" s="22" t="s">
        <v>92</v>
      </c>
      <c r="E51" s="23" t="s">
        <v>35</v>
      </c>
      <c r="F51" s="22" t="s">
        <v>206</v>
      </c>
      <c r="G51" s="22" t="s">
        <v>131</v>
      </c>
      <c r="H51" s="22"/>
      <c r="I51" s="22"/>
      <c r="J51" s="22"/>
      <c r="K51" s="24" t="s">
        <v>177</v>
      </c>
      <c r="L51" s="22"/>
      <c r="M51" s="25"/>
      <c r="N51" s="22"/>
      <c r="O51" s="212"/>
      <c r="P51" s="211"/>
      <c r="Q51" s="211"/>
      <c r="R51" s="211"/>
      <c r="S51" s="213"/>
      <c r="T51" s="214"/>
      <c r="U51" s="215"/>
      <c r="V51" s="255"/>
      <c r="W51" s="256"/>
      <c r="X51" s="104">
        <f t="shared" si="1"/>
        <v>0</v>
      </c>
      <c r="Y51" s="23"/>
      <c r="Z51" s="80"/>
      <c r="AA51" s="23"/>
      <c r="AB51" s="80"/>
      <c r="AC51" s="25"/>
    </row>
    <row r="52" spans="2:29" ht="14.45" customHeight="1" x14ac:dyDescent="0.2">
      <c r="B52" s="21"/>
      <c r="C52" s="21"/>
      <c r="D52" s="22" t="s">
        <v>92</v>
      </c>
      <c r="E52" s="23" t="s">
        <v>79</v>
      </c>
      <c r="F52" s="22" t="s">
        <v>207</v>
      </c>
      <c r="G52" s="22" t="s">
        <v>170</v>
      </c>
      <c r="H52" s="22"/>
      <c r="I52" s="22"/>
      <c r="J52" s="22"/>
      <c r="K52" s="24" t="s">
        <v>176</v>
      </c>
      <c r="L52" s="22"/>
      <c r="M52" s="25"/>
      <c r="N52" s="22"/>
      <c r="O52" s="212"/>
      <c r="P52" s="211"/>
      <c r="Q52" s="211"/>
      <c r="R52" s="211"/>
      <c r="S52" s="213"/>
      <c r="T52" s="214"/>
      <c r="U52" s="215"/>
      <c r="V52" s="255"/>
      <c r="W52" s="256"/>
      <c r="X52" s="104">
        <f t="shared" si="1"/>
        <v>0</v>
      </c>
      <c r="Y52" s="23"/>
      <c r="Z52" s="80"/>
      <c r="AA52" s="23"/>
      <c r="AB52" s="80"/>
      <c r="AC52" s="25"/>
    </row>
    <row r="53" spans="2:29" ht="14.45" customHeight="1" x14ac:dyDescent="0.2">
      <c r="B53" s="21"/>
      <c r="C53" s="21"/>
      <c r="D53" s="22" t="s">
        <v>92</v>
      </c>
      <c r="E53" s="23" t="s">
        <v>36</v>
      </c>
      <c r="F53" s="22" t="s">
        <v>208</v>
      </c>
      <c r="G53" s="22" t="s">
        <v>132</v>
      </c>
      <c r="H53" s="22"/>
      <c r="I53" s="22"/>
      <c r="J53" s="22"/>
      <c r="K53" s="24" t="s">
        <v>181</v>
      </c>
      <c r="L53" s="22"/>
      <c r="M53" s="25"/>
      <c r="N53" s="22"/>
      <c r="O53" s="212"/>
      <c r="P53" s="211"/>
      <c r="Q53" s="211"/>
      <c r="R53" s="211"/>
      <c r="S53" s="213"/>
      <c r="T53" s="214"/>
      <c r="U53" s="215"/>
      <c r="V53" s="255"/>
      <c r="W53" s="256"/>
      <c r="X53" s="104">
        <f t="shared" si="1"/>
        <v>0</v>
      </c>
      <c r="Y53" s="23"/>
      <c r="Z53" s="80"/>
      <c r="AA53" s="23"/>
      <c r="AB53" s="80"/>
      <c r="AC53" s="25"/>
    </row>
    <row r="54" spans="2:29" ht="14.45" customHeight="1" x14ac:dyDescent="0.2">
      <c r="B54" s="21"/>
      <c r="C54" s="21"/>
      <c r="D54" s="22" t="s">
        <v>92</v>
      </c>
      <c r="E54" s="23" t="s">
        <v>37</v>
      </c>
      <c r="F54" s="22" t="s">
        <v>209</v>
      </c>
      <c r="G54" s="22" t="s">
        <v>133</v>
      </c>
      <c r="H54" s="22"/>
      <c r="I54" s="22"/>
      <c r="J54" s="22"/>
      <c r="K54" s="24" t="s">
        <v>178</v>
      </c>
      <c r="L54" s="22"/>
      <c r="M54" s="25"/>
      <c r="N54" s="22"/>
      <c r="O54" s="212"/>
      <c r="P54" s="211"/>
      <c r="Q54" s="211"/>
      <c r="R54" s="211"/>
      <c r="S54" s="213"/>
      <c r="T54" s="214"/>
      <c r="U54" s="215"/>
      <c r="V54" s="255"/>
      <c r="W54" s="256"/>
      <c r="X54" s="104">
        <f t="shared" si="1"/>
        <v>0</v>
      </c>
      <c r="Y54" s="23"/>
      <c r="Z54" s="80"/>
      <c r="AA54" s="23"/>
      <c r="AB54" s="80"/>
      <c r="AC54" s="25"/>
    </row>
    <row r="55" spans="2:29" ht="14.45" customHeight="1" x14ac:dyDescent="0.2">
      <c r="B55" s="21"/>
      <c r="C55" s="21"/>
      <c r="D55" s="22" t="s">
        <v>92</v>
      </c>
      <c r="E55" s="23" t="s">
        <v>38</v>
      </c>
      <c r="F55" s="22" t="s">
        <v>203</v>
      </c>
      <c r="G55" s="22" t="s">
        <v>134</v>
      </c>
      <c r="H55" s="22"/>
      <c r="I55" s="22"/>
      <c r="J55" s="22"/>
      <c r="K55" s="24" t="s">
        <v>178</v>
      </c>
      <c r="L55" s="22"/>
      <c r="M55" s="25"/>
      <c r="N55" s="22"/>
      <c r="O55" s="212"/>
      <c r="P55" s="211"/>
      <c r="Q55" s="211"/>
      <c r="R55" s="211"/>
      <c r="S55" s="213"/>
      <c r="T55" s="214"/>
      <c r="U55" s="215"/>
      <c r="V55" s="255"/>
      <c r="W55" s="256"/>
      <c r="X55" s="104">
        <f t="shared" si="1"/>
        <v>0</v>
      </c>
      <c r="Y55" s="23"/>
      <c r="Z55" s="80"/>
      <c r="AA55" s="23"/>
      <c r="AB55" s="80"/>
      <c r="AC55" s="25"/>
    </row>
    <row r="56" spans="2:29" ht="14.45" customHeight="1" thickBot="1" x14ac:dyDescent="0.25">
      <c r="B56" s="21"/>
      <c r="C56" s="21"/>
      <c r="D56" s="22" t="s">
        <v>92</v>
      </c>
      <c r="E56" s="23" t="s">
        <v>39</v>
      </c>
      <c r="F56" s="22" t="s">
        <v>210</v>
      </c>
      <c r="G56" s="22" t="s">
        <v>135</v>
      </c>
      <c r="H56" s="22"/>
      <c r="I56" s="22"/>
      <c r="J56" s="22"/>
      <c r="K56" s="24" t="s">
        <v>181</v>
      </c>
      <c r="L56" s="22"/>
      <c r="M56" s="25"/>
      <c r="N56" s="22"/>
      <c r="O56" s="212"/>
      <c r="P56" s="211"/>
      <c r="Q56" s="211"/>
      <c r="R56" s="211"/>
      <c r="S56" s="213"/>
      <c r="T56" s="214"/>
      <c r="U56" s="215"/>
      <c r="V56" s="255"/>
      <c r="W56" s="256"/>
      <c r="X56" s="104">
        <f t="shared" si="1"/>
        <v>0</v>
      </c>
      <c r="Y56" s="23"/>
      <c r="Z56" s="81"/>
      <c r="AA56" s="23"/>
      <c r="AB56" s="80"/>
      <c r="AC56" s="25"/>
    </row>
    <row r="57" spans="2:29" ht="14.45" customHeight="1" thickTop="1" x14ac:dyDescent="0.2">
      <c r="B57" s="21"/>
      <c r="C57" s="42"/>
      <c r="D57" s="43" t="s">
        <v>92</v>
      </c>
      <c r="E57" s="44" t="s">
        <v>40</v>
      </c>
      <c r="F57" s="43" t="s">
        <v>209</v>
      </c>
      <c r="G57" s="43" t="s">
        <v>136</v>
      </c>
      <c r="H57" s="43"/>
      <c r="I57" s="43"/>
      <c r="J57" s="43"/>
      <c r="K57" s="45" t="s">
        <v>178</v>
      </c>
      <c r="L57" s="43"/>
      <c r="M57" s="46"/>
      <c r="N57" s="43"/>
      <c r="O57" s="212"/>
      <c r="P57" s="211"/>
      <c r="Q57" s="211"/>
      <c r="R57" s="211"/>
      <c r="S57" s="213"/>
      <c r="T57" s="214"/>
      <c r="U57" s="215"/>
      <c r="V57" s="210"/>
      <c r="W57" s="211"/>
      <c r="X57" s="104">
        <f t="shared" si="1"/>
        <v>0</v>
      </c>
      <c r="Y57" s="23"/>
      <c r="Z57" s="252" t="s">
        <v>320</v>
      </c>
      <c r="AA57" s="85"/>
      <c r="AB57" s="252" t="s">
        <v>282</v>
      </c>
      <c r="AC57" s="86"/>
    </row>
    <row r="58" spans="2:29" ht="14.45" customHeight="1" x14ac:dyDescent="0.2">
      <c r="B58" s="21"/>
      <c r="C58" s="42"/>
      <c r="D58" s="43" t="s">
        <v>93</v>
      </c>
      <c r="E58" s="44" t="s">
        <v>41</v>
      </c>
      <c r="F58" s="43" t="s">
        <v>211</v>
      </c>
      <c r="G58" s="43" t="s">
        <v>137</v>
      </c>
      <c r="H58" s="43"/>
      <c r="I58" s="43"/>
      <c r="J58" s="43"/>
      <c r="K58" s="45" t="s">
        <v>181</v>
      </c>
      <c r="L58" s="43"/>
      <c r="M58" s="46"/>
      <c r="N58" s="43"/>
      <c r="O58" s="212"/>
      <c r="P58" s="211"/>
      <c r="Q58" s="211"/>
      <c r="R58" s="211"/>
      <c r="S58" s="213"/>
      <c r="T58" s="214"/>
      <c r="U58" s="215"/>
      <c r="V58" s="210"/>
      <c r="W58" s="211"/>
      <c r="X58" s="104">
        <f t="shared" si="1"/>
        <v>0</v>
      </c>
      <c r="Y58" s="23"/>
      <c r="Z58" s="267"/>
      <c r="AA58" s="85"/>
      <c r="AB58" s="253"/>
      <c r="AC58" s="86"/>
    </row>
    <row r="59" spans="2:29" ht="14.45" customHeight="1" x14ac:dyDescent="0.2">
      <c r="B59" s="21"/>
      <c r="C59" s="21"/>
      <c r="D59" s="22" t="s">
        <v>94</v>
      </c>
      <c r="E59" s="23" t="s">
        <v>42</v>
      </c>
      <c r="F59" s="22" t="s">
        <v>212</v>
      </c>
      <c r="G59" s="22" t="s">
        <v>138</v>
      </c>
      <c r="H59" s="22"/>
      <c r="I59" s="22"/>
      <c r="J59" s="22"/>
      <c r="K59" s="24" t="s">
        <v>181</v>
      </c>
      <c r="L59" s="22"/>
      <c r="M59" s="25"/>
      <c r="N59" s="22"/>
      <c r="O59" s="212"/>
      <c r="P59" s="211"/>
      <c r="Q59" s="211"/>
      <c r="R59" s="211"/>
      <c r="S59" s="213"/>
      <c r="T59" s="214"/>
      <c r="U59" s="215"/>
      <c r="V59" s="255"/>
      <c r="W59" s="256"/>
      <c r="X59" s="104">
        <f t="shared" si="1"/>
        <v>0</v>
      </c>
      <c r="Y59" s="23"/>
      <c r="Z59" s="267"/>
      <c r="AA59" s="85"/>
      <c r="AB59" s="253"/>
      <c r="AC59" s="86"/>
    </row>
    <row r="60" spans="2:29" ht="14.1" customHeight="1" x14ac:dyDescent="0.2">
      <c r="B60" s="21"/>
      <c r="C60" s="21"/>
      <c r="D60" s="22" t="s">
        <v>94</v>
      </c>
      <c r="E60" s="23" t="s">
        <v>43</v>
      </c>
      <c r="F60" s="22" t="s">
        <v>213</v>
      </c>
      <c r="G60" s="22" t="s">
        <v>139</v>
      </c>
      <c r="H60" s="22"/>
      <c r="I60" s="22"/>
      <c r="J60" s="22"/>
      <c r="K60" s="24" t="s">
        <v>181</v>
      </c>
      <c r="L60" s="22"/>
      <c r="M60" s="25"/>
      <c r="N60" s="22"/>
      <c r="O60" s="212"/>
      <c r="P60" s="211"/>
      <c r="Q60" s="211"/>
      <c r="R60" s="211"/>
      <c r="S60" s="213"/>
      <c r="T60" s="214"/>
      <c r="U60" s="215"/>
      <c r="V60" s="255"/>
      <c r="W60" s="256"/>
      <c r="X60" s="104">
        <f t="shared" si="1"/>
        <v>0</v>
      </c>
      <c r="Y60" s="23"/>
      <c r="Z60" s="267"/>
      <c r="AA60" s="85"/>
      <c r="AB60" s="253"/>
      <c r="AC60" s="86"/>
    </row>
    <row r="61" spans="2:29" ht="14.45" customHeight="1" x14ac:dyDescent="0.2">
      <c r="B61" s="21"/>
      <c r="C61" s="21"/>
      <c r="D61" s="22" t="s">
        <v>94</v>
      </c>
      <c r="E61" s="23" t="s">
        <v>44</v>
      </c>
      <c r="F61" s="22" t="s">
        <v>214</v>
      </c>
      <c r="G61" s="22" t="s">
        <v>140</v>
      </c>
      <c r="H61" s="22"/>
      <c r="I61" s="22"/>
      <c r="J61" s="22"/>
      <c r="K61" s="24" t="s">
        <v>177</v>
      </c>
      <c r="L61" s="22"/>
      <c r="M61" s="25"/>
      <c r="N61" s="22"/>
      <c r="O61" s="212"/>
      <c r="P61" s="211"/>
      <c r="Q61" s="211"/>
      <c r="R61" s="211"/>
      <c r="S61" s="213"/>
      <c r="T61" s="214"/>
      <c r="U61" s="215"/>
      <c r="V61" s="255"/>
      <c r="W61" s="256"/>
      <c r="X61" s="104">
        <f t="shared" si="1"/>
        <v>0</v>
      </c>
      <c r="Y61" s="23"/>
      <c r="Z61" s="267"/>
      <c r="AA61" s="85"/>
      <c r="AB61" s="253"/>
      <c r="AC61" s="86"/>
    </row>
    <row r="62" spans="2:29" ht="14.45" customHeight="1" x14ac:dyDescent="0.2">
      <c r="B62" s="21"/>
      <c r="C62" s="21"/>
      <c r="D62" s="22" t="s">
        <v>94</v>
      </c>
      <c r="E62" s="23" t="s">
        <v>45</v>
      </c>
      <c r="F62" s="22" t="s">
        <v>215</v>
      </c>
      <c r="G62" s="22" t="s">
        <v>141</v>
      </c>
      <c r="H62" s="22"/>
      <c r="I62" s="22"/>
      <c r="J62" s="22"/>
      <c r="K62" s="24" t="s">
        <v>178</v>
      </c>
      <c r="L62" s="22"/>
      <c r="M62" s="25"/>
      <c r="N62" s="22"/>
      <c r="O62" s="212"/>
      <c r="P62" s="211"/>
      <c r="Q62" s="211"/>
      <c r="R62" s="211"/>
      <c r="S62" s="213"/>
      <c r="T62" s="214"/>
      <c r="U62" s="215"/>
      <c r="V62" s="255"/>
      <c r="W62" s="256"/>
      <c r="X62" s="104">
        <f t="shared" si="1"/>
        <v>0</v>
      </c>
      <c r="Y62" s="23"/>
      <c r="Z62" s="267"/>
      <c r="AA62" s="85"/>
      <c r="AB62" s="253"/>
      <c r="AC62" s="86"/>
    </row>
    <row r="63" spans="2:29" ht="14.45" customHeight="1" x14ac:dyDescent="0.2">
      <c r="B63" s="21"/>
      <c r="C63" s="21"/>
      <c r="D63" s="22" t="s">
        <v>94</v>
      </c>
      <c r="E63" s="23" t="s">
        <v>46</v>
      </c>
      <c r="F63" s="22" t="s">
        <v>216</v>
      </c>
      <c r="G63" s="22" t="s">
        <v>142</v>
      </c>
      <c r="H63" s="22"/>
      <c r="I63" s="22"/>
      <c r="J63" s="22"/>
      <c r="K63" s="24" t="s">
        <v>179</v>
      </c>
      <c r="L63" s="22"/>
      <c r="M63" s="25"/>
      <c r="N63" s="22"/>
      <c r="O63" s="212"/>
      <c r="P63" s="211"/>
      <c r="Q63" s="211"/>
      <c r="R63" s="211"/>
      <c r="S63" s="213"/>
      <c r="T63" s="214"/>
      <c r="U63" s="215"/>
      <c r="V63" s="210"/>
      <c r="W63" s="211"/>
      <c r="X63" s="104">
        <f t="shared" si="1"/>
        <v>0</v>
      </c>
      <c r="Y63" s="23"/>
      <c r="Z63" s="267"/>
      <c r="AA63" s="85"/>
      <c r="AB63" s="253"/>
      <c r="AC63" s="86"/>
    </row>
    <row r="64" spans="2:29" ht="15" customHeight="1" thickBot="1" x14ac:dyDescent="0.25">
      <c r="B64" s="21"/>
      <c r="C64" s="12"/>
      <c r="D64" s="13"/>
      <c r="E64" s="47"/>
      <c r="F64" s="13"/>
      <c r="G64" s="13"/>
      <c r="H64" s="13"/>
      <c r="I64" s="13"/>
      <c r="J64" s="13"/>
      <c r="K64" s="48"/>
      <c r="L64" s="13"/>
      <c r="M64" s="49"/>
      <c r="N64" s="22"/>
      <c r="O64" s="12"/>
      <c r="P64" s="13"/>
      <c r="Q64" s="13"/>
      <c r="R64" s="13"/>
      <c r="S64" s="14"/>
      <c r="T64" s="247"/>
      <c r="U64" s="248"/>
      <c r="V64" s="272"/>
      <c r="W64" s="273"/>
      <c r="X64" s="50"/>
      <c r="Y64" s="23"/>
      <c r="Z64" s="268"/>
      <c r="AA64" s="85"/>
      <c r="AB64" s="254"/>
      <c r="AC64" s="86"/>
    </row>
    <row r="65" spans="2:29" ht="15.75" thickTop="1" thickBot="1" x14ac:dyDescent="0.25">
      <c r="B65" s="21"/>
      <c r="C65" s="22"/>
      <c r="D65" s="22"/>
      <c r="E65" s="23"/>
      <c r="F65" s="22"/>
      <c r="G65" s="22"/>
      <c r="H65" s="22"/>
      <c r="I65" s="22"/>
      <c r="J65" s="22"/>
      <c r="K65" s="24"/>
      <c r="L65" s="22"/>
      <c r="M65" s="22"/>
      <c r="N65" s="22"/>
      <c r="O65" s="22"/>
      <c r="P65" s="22"/>
      <c r="Q65" s="22"/>
      <c r="R65" s="22"/>
      <c r="S65" s="22"/>
      <c r="T65" s="22"/>
      <c r="U65" s="22"/>
      <c r="V65" s="22"/>
      <c r="W65" s="22"/>
      <c r="X65" s="47"/>
      <c r="Y65" s="23"/>
      <c r="Z65" s="47"/>
      <c r="AA65" s="23"/>
      <c r="AB65" s="47"/>
      <c r="AC65" s="25"/>
    </row>
    <row r="66" spans="2:29" ht="21.75" thickTop="1" thickBot="1" x14ac:dyDescent="0.35">
      <c r="B66" s="21"/>
      <c r="C66" s="22"/>
      <c r="D66" s="22"/>
      <c r="E66" s="23"/>
      <c r="F66" s="22"/>
      <c r="G66" s="22"/>
      <c r="H66" s="22"/>
      <c r="I66" s="22"/>
      <c r="J66" s="22"/>
      <c r="K66" s="24"/>
      <c r="L66" s="22"/>
      <c r="M66" s="22"/>
      <c r="N66" s="22"/>
      <c r="O66" s="22"/>
      <c r="P66" s="22"/>
      <c r="Q66" s="22"/>
      <c r="R66" s="22"/>
      <c r="S66" s="22"/>
      <c r="T66" s="22"/>
      <c r="U66" s="22"/>
      <c r="V66" s="22"/>
      <c r="W66" s="25"/>
      <c r="X66" s="11">
        <f>SUM(X15:X63)</f>
        <v>0</v>
      </c>
      <c r="Y66" s="82"/>
      <c r="Z66" s="184">
        <v>99</v>
      </c>
      <c r="AA66" s="23"/>
      <c r="AB66" s="10">
        <f>X66+Z66</f>
        <v>99</v>
      </c>
      <c r="AC66" s="25"/>
    </row>
    <row r="67" spans="2:29" ht="21" thickTop="1" x14ac:dyDescent="0.3">
      <c r="B67" s="21"/>
      <c r="C67" s="22"/>
      <c r="D67" s="22"/>
      <c r="E67" s="23"/>
      <c r="F67" s="22"/>
      <c r="G67" s="22"/>
      <c r="H67" s="22"/>
      <c r="I67" s="22"/>
      <c r="J67" s="22"/>
      <c r="K67" s="24"/>
      <c r="L67" s="22"/>
      <c r="M67" s="22"/>
      <c r="N67" s="22"/>
      <c r="O67" s="22"/>
      <c r="P67" s="22"/>
      <c r="Q67" s="22"/>
      <c r="R67" s="22"/>
      <c r="S67" s="22"/>
      <c r="T67" s="22"/>
      <c r="U67" s="22"/>
      <c r="V67" s="22"/>
      <c r="W67" s="22"/>
      <c r="X67" s="82"/>
      <c r="Y67" s="82"/>
      <c r="Z67" s="83"/>
      <c r="AA67" s="23"/>
      <c r="AB67" s="84"/>
      <c r="AC67" s="25"/>
    </row>
    <row r="68" spans="2:29" ht="15" thickBot="1" x14ac:dyDescent="0.25">
      <c r="B68" s="21"/>
      <c r="C68" s="22"/>
      <c r="D68" s="22"/>
      <c r="E68" s="23"/>
      <c r="F68" s="22"/>
      <c r="G68" s="22"/>
      <c r="H68" s="22"/>
      <c r="I68" s="22"/>
      <c r="J68" s="22"/>
      <c r="K68" s="24"/>
      <c r="L68" s="22"/>
      <c r="M68" s="22"/>
      <c r="N68" s="22"/>
      <c r="O68" s="22"/>
      <c r="P68" s="22"/>
      <c r="Q68" s="22"/>
      <c r="R68" s="22"/>
      <c r="S68" s="22"/>
      <c r="T68" s="22"/>
      <c r="U68" s="22"/>
      <c r="V68" s="22"/>
      <c r="W68" s="13"/>
      <c r="X68" s="47"/>
      <c r="Y68" s="47"/>
      <c r="Z68" s="47"/>
      <c r="AA68" s="47"/>
      <c r="AB68" s="47"/>
      <c r="AC68" s="49"/>
    </row>
    <row r="69" spans="2:29" ht="15.75" thickTop="1" thickBot="1" x14ac:dyDescent="0.25">
      <c r="B69" s="96"/>
      <c r="C69" s="97"/>
      <c r="D69" s="97"/>
      <c r="E69" s="98"/>
      <c r="F69" s="97"/>
      <c r="G69" s="97"/>
      <c r="H69" s="97"/>
      <c r="I69" s="97"/>
      <c r="J69" s="97"/>
      <c r="K69" s="99"/>
      <c r="L69" s="97"/>
      <c r="M69" s="97"/>
      <c r="N69" s="97"/>
      <c r="O69" s="97"/>
      <c r="P69" s="97"/>
      <c r="Q69" s="97"/>
      <c r="R69" s="97"/>
      <c r="S69" s="97"/>
      <c r="T69" s="97"/>
      <c r="U69" s="97"/>
      <c r="V69" s="100"/>
    </row>
    <row r="70" spans="2:29" ht="36" thickBot="1" x14ac:dyDescent="0.55000000000000004">
      <c r="B70" s="101"/>
      <c r="C70" s="216" t="s">
        <v>288</v>
      </c>
      <c r="D70" s="217"/>
      <c r="E70" s="217"/>
      <c r="F70" s="217"/>
      <c r="G70" s="217"/>
      <c r="H70" s="217"/>
      <c r="I70" s="217"/>
      <c r="J70" s="217"/>
      <c r="K70" s="217"/>
      <c r="L70" s="217"/>
      <c r="M70" s="217"/>
      <c r="N70" s="217"/>
      <c r="O70" s="217"/>
      <c r="P70" s="217"/>
      <c r="Q70" s="217"/>
      <c r="R70" s="217"/>
      <c r="S70" s="217"/>
      <c r="T70" s="217"/>
      <c r="U70" s="218"/>
      <c r="V70" s="102"/>
    </row>
    <row r="71" spans="2:29" x14ac:dyDescent="0.2">
      <c r="B71" s="92"/>
      <c r="C71" s="59"/>
      <c r="D71" s="59"/>
      <c r="E71" s="93"/>
      <c r="F71" s="59"/>
      <c r="G71" s="59"/>
      <c r="H71" s="59"/>
      <c r="I71" s="59"/>
      <c r="J71" s="59"/>
      <c r="K71" s="94"/>
      <c r="L71" s="59"/>
      <c r="M71" s="59"/>
      <c r="N71" s="59"/>
      <c r="O71" s="59"/>
      <c r="P71" s="59"/>
      <c r="Q71" s="59"/>
      <c r="R71" s="59"/>
      <c r="S71" s="59"/>
      <c r="T71" s="59"/>
      <c r="U71" s="59"/>
      <c r="V71" s="95"/>
    </row>
    <row r="72" spans="2:29" x14ac:dyDescent="0.2">
      <c r="B72" s="21"/>
      <c r="C72" s="22"/>
      <c r="D72" s="22"/>
      <c r="E72" s="23"/>
      <c r="F72" s="22"/>
      <c r="G72" s="22"/>
      <c r="H72" s="22"/>
      <c r="I72" s="22"/>
      <c r="J72" s="22"/>
      <c r="K72" s="24"/>
      <c r="L72" s="22"/>
      <c r="M72" s="22"/>
      <c r="N72" s="22"/>
      <c r="O72" s="22"/>
      <c r="P72" s="22"/>
      <c r="Q72" s="22"/>
      <c r="R72" s="22"/>
      <c r="S72" s="22"/>
      <c r="T72" s="22"/>
      <c r="U72" s="22"/>
      <c r="V72" s="25"/>
    </row>
    <row r="73" spans="2:29" ht="15" thickBot="1" x14ac:dyDescent="0.25">
      <c r="B73" s="21"/>
      <c r="C73" s="22"/>
      <c r="D73" s="22"/>
      <c r="E73" s="23"/>
      <c r="F73" s="22"/>
      <c r="G73" s="22"/>
      <c r="H73" s="22"/>
      <c r="I73" s="22"/>
      <c r="J73" s="22"/>
      <c r="K73" s="24"/>
      <c r="L73" s="22"/>
      <c r="M73" s="22"/>
      <c r="N73" s="22"/>
      <c r="O73" s="22"/>
      <c r="P73" s="22"/>
      <c r="Q73" s="22"/>
      <c r="R73" s="22"/>
      <c r="S73" s="22"/>
      <c r="T73" s="22"/>
      <c r="U73" s="22"/>
      <c r="V73" s="25"/>
    </row>
    <row r="74" spans="2:29" ht="15" thickTop="1" x14ac:dyDescent="0.2">
      <c r="B74" s="21"/>
      <c r="C74" s="5"/>
      <c r="D74" s="6"/>
      <c r="E74" s="7"/>
      <c r="F74" s="6"/>
      <c r="G74" s="86"/>
      <c r="H74" s="6"/>
      <c r="I74" s="6"/>
      <c r="J74" s="6"/>
      <c r="K74" s="8"/>
      <c r="L74" s="6"/>
      <c r="M74" s="6"/>
      <c r="N74" s="6"/>
      <c r="O74" s="6"/>
      <c r="P74" s="6"/>
      <c r="Q74" s="6"/>
      <c r="R74" s="6"/>
      <c r="S74" s="6"/>
      <c r="T74" s="6"/>
      <c r="U74" s="9"/>
      <c r="V74" s="25"/>
    </row>
    <row r="75" spans="2:29" ht="76.5" customHeight="1" thickBot="1" x14ac:dyDescent="0.45">
      <c r="B75" s="21"/>
      <c r="C75" s="64"/>
      <c r="D75" s="234" t="s">
        <v>284</v>
      </c>
      <c r="E75" s="234"/>
      <c r="F75" s="235"/>
      <c r="G75" s="87"/>
      <c r="H75" s="65"/>
      <c r="I75" s="234" t="s">
        <v>285</v>
      </c>
      <c r="J75" s="234"/>
      <c r="K75" s="234"/>
      <c r="L75" s="234"/>
      <c r="M75" s="234"/>
      <c r="N75" s="234"/>
      <c r="O75" s="234"/>
      <c r="P75" s="234"/>
      <c r="Q75" s="234"/>
      <c r="R75" s="234"/>
      <c r="S75" s="234"/>
      <c r="T75" s="234"/>
      <c r="U75" s="66"/>
      <c r="V75" s="25"/>
    </row>
    <row r="76" spans="2:29" ht="72.75" thickTop="1" thickBot="1" x14ac:dyDescent="0.3">
      <c r="B76" s="21"/>
      <c r="C76" s="21"/>
      <c r="D76" s="22"/>
      <c r="E76" s="23"/>
      <c r="F76" s="22"/>
      <c r="G76" s="86"/>
      <c r="H76" s="22"/>
      <c r="I76" s="22"/>
      <c r="J76" s="22"/>
      <c r="K76" s="60"/>
      <c r="L76" s="22"/>
      <c r="M76" s="22"/>
      <c r="N76" s="22"/>
      <c r="O76" s="51" t="s">
        <v>271</v>
      </c>
      <c r="P76" s="22"/>
      <c r="Q76" s="61" t="s">
        <v>286</v>
      </c>
      <c r="R76" s="61" t="s">
        <v>329</v>
      </c>
      <c r="S76" s="62"/>
      <c r="T76" s="62" t="s">
        <v>275</v>
      </c>
      <c r="U76" s="25"/>
      <c r="V76" s="25"/>
    </row>
    <row r="77" spans="2:29" ht="16.5" thickTop="1" thickBot="1" x14ac:dyDescent="0.3">
      <c r="B77" s="21"/>
      <c r="C77" s="21"/>
      <c r="D77" s="51" t="s">
        <v>259</v>
      </c>
      <c r="E77" s="185"/>
      <c r="F77" s="22" t="s">
        <v>281</v>
      </c>
      <c r="G77" s="86"/>
      <c r="H77" s="22"/>
      <c r="I77" s="22" t="s">
        <v>265</v>
      </c>
      <c r="J77" s="22"/>
      <c r="K77" s="186"/>
      <c r="L77" s="22" t="s">
        <v>252</v>
      </c>
      <c r="M77" s="22"/>
      <c r="N77" s="22"/>
      <c r="O77" s="22"/>
      <c r="P77" s="22"/>
      <c r="Q77" s="22"/>
      <c r="R77" s="187"/>
      <c r="S77" s="22"/>
      <c r="T77" s="22"/>
      <c r="U77" s="25"/>
      <c r="V77" s="25"/>
    </row>
    <row r="78" spans="2:29" ht="17.100000000000001" customHeight="1" thickTop="1" thickBot="1" x14ac:dyDescent="0.3">
      <c r="B78" s="21"/>
      <c r="C78" s="21"/>
      <c r="D78" s="51"/>
      <c r="E78" s="52"/>
      <c r="F78" s="22"/>
      <c r="G78" s="86"/>
      <c r="H78" s="22"/>
      <c r="I78" s="22" t="s">
        <v>266</v>
      </c>
      <c r="J78" s="22"/>
      <c r="K78" s="186"/>
      <c r="L78" s="22" t="s">
        <v>252</v>
      </c>
      <c r="M78" s="22"/>
      <c r="N78" s="22"/>
      <c r="O78" s="22" t="s">
        <v>272</v>
      </c>
      <c r="P78" s="22"/>
      <c r="Q78" s="187"/>
      <c r="R78" s="183">
        <f>R77</f>
        <v>0</v>
      </c>
      <c r="S78" s="22"/>
      <c r="T78" s="103">
        <f>(((100+100*Q78)*R78+100+100*Q78)-100)/100</f>
        <v>0</v>
      </c>
      <c r="U78" s="25"/>
      <c r="V78" s="25"/>
    </row>
    <row r="79" spans="2:29" ht="17.100000000000001" customHeight="1" thickTop="1" thickBot="1" x14ac:dyDescent="0.25">
      <c r="B79" s="21"/>
      <c r="C79" s="21"/>
      <c r="D79" s="53" t="s">
        <v>287</v>
      </c>
      <c r="E79" s="53"/>
      <c r="F79" s="22"/>
      <c r="G79" s="86"/>
      <c r="H79" s="22"/>
      <c r="I79" s="22" t="s">
        <v>270</v>
      </c>
      <c r="J79" s="22"/>
      <c r="K79" s="186"/>
      <c r="L79" s="22" t="s">
        <v>252</v>
      </c>
      <c r="M79" s="22"/>
      <c r="N79" s="22"/>
      <c r="O79" s="22" t="s">
        <v>273</v>
      </c>
      <c r="P79" s="22"/>
      <c r="Q79" s="187"/>
      <c r="R79" s="183">
        <f>R77</f>
        <v>0</v>
      </c>
      <c r="S79" s="22"/>
      <c r="T79" s="103">
        <f t="shared" ref="T79:T80" si="2">(((100+100*Q79)*R79+100+100*Q79)-100)/100</f>
        <v>0</v>
      </c>
      <c r="U79" s="25"/>
      <c r="V79" s="25"/>
    </row>
    <row r="80" spans="2:29" ht="17.100000000000001" customHeight="1" thickTop="1" thickBot="1" x14ac:dyDescent="0.25">
      <c r="B80" s="21"/>
      <c r="C80" s="21"/>
      <c r="D80" s="22" t="s">
        <v>254</v>
      </c>
      <c r="E80" s="54">
        <v>0.25</v>
      </c>
      <c r="F80" s="55" t="s">
        <v>263</v>
      </c>
      <c r="G80" s="88"/>
      <c r="H80" s="55"/>
      <c r="I80" s="22" t="s">
        <v>269</v>
      </c>
      <c r="J80" s="22"/>
      <c r="K80" s="186"/>
      <c r="L80" s="22" t="s">
        <v>252</v>
      </c>
      <c r="M80" s="22"/>
      <c r="N80" s="22"/>
      <c r="O80" s="22" t="s">
        <v>274</v>
      </c>
      <c r="P80" s="22"/>
      <c r="Q80" s="187"/>
      <c r="R80" s="183">
        <f>R77</f>
        <v>0</v>
      </c>
      <c r="S80" s="22"/>
      <c r="T80" s="103">
        <f t="shared" si="2"/>
        <v>0</v>
      </c>
      <c r="U80" s="25"/>
      <c r="V80" s="25"/>
    </row>
    <row r="81" spans="2:28" ht="17.100000000000001" customHeight="1" thickTop="1" thickBot="1" x14ac:dyDescent="0.25">
      <c r="B81" s="21"/>
      <c r="C81" s="21"/>
      <c r="D81" s="22" t="s">
        <v>255</v>
      </c>
      <c r="E81" s="54">
        <v>0.75</v>
      </c>
      <c r="F81" s="55" t="s">
        <v>256</v>
      </c>
      <c r="G81" s="88"/>
      <c r="H81" s="55"/>
      <c r="I81" s="22" t="s">
        <v>267</v>
      </c>
      <c r="J81" s="22"/>
      <c r="K81" s="186"/>
      <c r="L81" s="22" t="s">
        <v>252</v>
      </c>
      <c r="M81" s="22"/>
      <c r="N81" s="22"/>
      <c r="O81" s="22"/>
      <c r="P81" s="22"/>
      <c r="Q81" s="22"/>
      <c r="R81" s="22"/>
      <c r="S81" s="22"/>
      <c r="T81" s="22"/>
      <c r="U81" s="25"/>
      <c r="V81" s="25"/>
    </row>
    <row r="82" spans="2:28" ht="17.100000000000001" customHeight="1" thickTop="1" thickBot="1" x14ac:dyDescent="0.25">
      <c r="B82" s="21"/>
      <c r="C82" s="21"/>
      <c r="D82" s="22" t="s">
        <v>257</v>
      </c>
      <c r="E82" s="54">
        <v>0.5</v>
      </c>
      <c r="F82" s="55" t="s">
        <v>253</v>
      </c>
      <c r="G82" s="88"/>
      <c r="H82" s="55"/>
      <c r="I82" s="22" t="s">
        <v>268</v>
      </c>
      <c r="J82" s="22"/>
      <c r="K82" s="186"/>
      <c r="L82" s="22" t="s">
        <v>252</v>
      </c>
      <c r="M82" s="22"/>
      <c r="N82" s="22"/>
      <c r="O82" s="22"/>
      <c r="P82" s="22"/>
      <c r="Q82" s="22"/>
      <c r="R82" s="22"/>
      <c r="S82" s="22"/>
      <c r="T82" s="22"/>
      <c r="U82" s="25"/>
      <c r="V82" s="25"/>
    </row>
    <row r="83" spans="2:28" ht="17.100000000000001" customHeight="1" thickTop="1" thickBot="1" x14ac:dyDescent="0.25">
      <c r="B83" s="21"/>
      <c r="C83" s="21"/>
      <c r="D83" s="22" t="s">
        <v>258</v>
      </c>
      <c r="E83" s="54">
        <v>1</v>
      </c>
      <c r="F83" s="55" t="s">
        <v>260</v>
      </c>
      <c r="G83" s="88"/>
      <c r="H83" s="55"/>
      <c r="I83" s="22" t="s">
        <v>317</v>
      </c>
      <c r="J83" s="22"/>
      <c r="K83" s="186"/>
      <c r="L83" s="22" t="s">
        <v>252</v>
      </c>
      <c r="M83" s="22"/>
      <c r="N83" s="22"/>
      <c r="O83" s="22"/>
      <c r="P83" s="22"/>
      <c r="Q83" s="22"/>
      <c r="R83" s="22"/>
      <c r="S83" s="22"/>
      <c r="T83" s="22"/>
      <c r="U83" s="25"/>
      <c r="V83" s="25"/>
    </row>
    <row r="84" spans="2:28" ht="15.75" thickTop="1" thickBot="1" x14ac:dyDescent="0.25">
      <c r="B84" s="21"/>
      <c r="C84" s="12"/>
      <c r="D84" s="13"/>
      <c r="E84" s="56"/>
      <c r="F84" s="57"/>
      <c r="G84" s="88"/>
      <c r="H84" s="55"/>
      <c r="I84" s="22" t="s">
        <v>318</v>
      </c>
      <c r="J84" s="22"/>
      <c r="K84" s="186"/>
      <c r="L84" s="22" t="s">
        <v>252</v>
      </c>
      <c r="M84" s="22"/>
      <c r="N84" s="22"/>
      <c r="O84" s="22"/>
      <c r="P84" s="22"/>
      <c r="Q84" s="22"/>
      <c r="R84" s="22"/>
      <c r="S84" s="22"/>
      <c r="T84" s="22"/>
      <c r="U84" s="25"/>
      <c r="V84" s="25"/>
    </row>
    <row r="85" spans="2:28" ht="16.5" thickTop="1" thickBot="1" x14ac:dyDescent="0.25">
      <c r="B85" s="21"/>
      <c r="C85" s="21"/>
      <c r="D85" s="22"/>
      <c r="E85" s="22"/>
      <c r="F85" s="58"/>
      <c r="G85" s="89"/>
      <c r="H85" s="182"/>
      <c r="I85" s="13"/>
      <c r="J85" s="13"/>
      <c r="K85" s="48"/>
      <c r="L85" s="63"/>
      <c r="M85" s="13"/>
      <c r="N85" s="13"/>
      <c r="O85" s="13"/>
      <c r="P85" s="13"/>
      <c r="Q85" s="13"/>
      <c r="R85" s="13"/>
      <c r="S85" s="13"/>
      <c r="T85" s="13"/>
      <c r="U85" s="49"/>
      <c r="V85" s="25"/>
    </row>
    <row r="86" spans="2:28" ht="16.5" thickTop="1" thickBot="1" x14ac:dyDescent="0.3">
      <c r="B86" s="21"/>
      <c r="C86" s="21"/>
      <c r="D86" s="51" t="s">
        <v>247</v>
      </c>
      <c r="E86" s="22"/>
      <c r="F86" s="22"/>
      <c r="G86" s="21"/>
      <c r="H86" s="91"/>
      <c r="I86" s="18"/>
      <c r="J86" s="18"/>
      <c r="K86" s="19"/>
      <c r="L86" s="18"/>
      <c r="M86" s="17"/>
      <c r="N86" s="17"/>
      <c r="O86" s="18"/>
      <c r="P86" s="18"/>
      <c r="Q86" s="18"/>
      <c r="R86" s="18"/>
      <c r="S86" s="18"/>
      <c r="T86" s="18"/>
      <c r="U86" s="18"/>
      <c r="V86" s="25"/>
    </row>
    <row r="87" spans="2:28" ht="15.75" thickTop="1" thickBot="1" x14ac:dyDescent="0.25">
      <c r="B87" s="21"/>
      <c r="C87" s="21"/>
      <c r="D87" s="22" t="s">
        <v>248</v>
      </c>
      <c r="E87" s="188"/>
      <c r="F87" s="55" t="s">
        <v>261</v>
      </c>
      <c r="G87" s="90"/>
      <c r="H87" s="22"/>
      <c r="I87" s="22"/>
      <c r="J87" s="22"/>
      <c r="K87" s="24"/>
      <c r="L87" s="22"/>
      <c r="M87" s="23"/>
      <c r="N87" s="23"/>
      <c r="O87" s="22"/>
      <c r="P87" s="22"/>
      <c r="Q87" s="22"/>
      <c r="R87" s="22"/>
      <c r="S87" s="22"/>
      <c r="T87" s="22"/>
      <c r="U87" s="22"/>
      <c r="V87" s="25"/>
    </row>
    <row r="88" spans="2:28" ht="15.75" thickTop="1" thickBot="1" x14ac:dyDescent="0.25">
      <c r="B88" s="21"/>
      <c r="C88" s="21"/>
      <c r="D88" s="22" t="s">
        <v>279</v>
      </c>
      <c r="E88" s="188"/>
      <c r="F88" s="22" t="s">
        <v>261</v>
      </c>
      <c r="G88" s="90"/>
      <c r="H88" s="55"/>
      <c r="I88" s="22"/>
      <c r="J88" s="22"/>
      <c r="K88" s="24"/>
      <c r="L88" s="22"/>
      <c r="M88" s="23"/>
      <c r="N88" s="23"/>
      <c r="O88" s="22"/>
      <c r="P88" s="22"/>
      <c r="Q88" s="22"/>
      <c r="R88" s="22"/>
      <c r="S88" s="22"/>
      <c r="T88" s="22"/>
      <c r="U88" s="22"/>
      <c r="V88" s="25"/>
    </row>
    <row r="89" spans="2:28" ht="15.75" thickTop="1" thickBot="1" x14ac:dyDescent="0.25">
      <c r="B89" s="21"/>
      <c r="C89" s="12"/>
      <c r="D89" s="13"/>
      <c r="E89" s="13"/>
      <c r="F89" s="49"/>
      <c r="G89" s="21"/>
      <c r="H89" s="22"/>
      <c r="I89" s="22"/>
      <c r="J89" s="22"/>
      <c r="K89" s="24"/>
      <c r="L89" s="22"/>
      <c r="M89" s="23"/>
      <c r="N89" s="23"/>
      <c r="O89" s="22"/>
      <c r="P89" s="22"/>
      <c r="Q89" s="22"/>
      <c r="R89" s="22"/>
      <c r="S89" s="22"/>
      <c r="T89" s="22"/>
      <c r="U89" s="22"/>
      <c r="V89" s="25"/>
    </row>
    <row r="90" spans="2:28" ht="15" thickTop="1" x14ac:dyDescent="0.2">
      <c r="B90" s="21"/>
      <c r="C90" s="21"/>
      <c r="D90" s="22"/>
      <c r="E90" s="22"/>
      <c r="F90" s="22"/>
      <c r="G90" s="21"/>
      <c r="H90" s="22"/>
      <c r="I90" s="22"/>
      <c r="J90" s="22"/>
      <c r="K90" s="24"/>
      <c r="L90" s="22"/>
      <c r="M90" s="23"/>
      <c r="N90" s="23"/>
      <c r="O90" s="22"/>
      <c r="P90" s="22"/>
      <c r="Q90" s="22"/>
      <c r="R90" s="22"/>
      <c r="S90" s="22"/>
      <c r="T90" s="22"/>
      <c r="U90" s="22"/>
      <c r="V90" s="25"/>
    </row>
    <row r="91" spans="2:28" ht="14.45" customHeight="1" thickBot="1" x14ac:dyDescent="0.3">
      <c r="B91" s="21"/>
      <c r="C91" s="21"/>
      <c r="D91" s="51" t="s">
        <v>249</v>
      </c>
      <c r="E91" s="22"/>
      <c r="F91" s="22"/>
      <c r="G91" s="21"/>
      <c r="H91" s="22"/>
      <c r="I91" s="22"/>
      <c r="J91" s="22"/>
      <c r="K91" s="24"/>
      <c r="L91" s="22"/>
      <c r="M91" s="23"/>
      <c r="N91" s="23"/>
      <c r="O91" s="22"/>
      <c r="P91" s="22"/>
      <c r="Q91" s="22"/>
      <c r="R91" s="22"/>
      <c r="S91" s="22"/>
      <c r="T91" s="22"/>
      <c r="U91" s="22"/>
      <c r="V91" s="25"/>
    </row>
    <row r="92" spans="2:28" ht="14.45" customHeight="1" thickTop="1" thickBot="1" x14ac:dyDescent="0.25">
      <c r="B92" s="21"/>
      <c r="C92" s="21"/>
      <c r="D92" s="22" t="s">
        <v>250</v>
      </c>
      <c r="E92" s="187"/>
      <c r="F92" s="22" t="s">
        <v>262</v>
      </c>
      <c r="G92" s="21"/>
      <c r="H92" s="22"/>
      <c r="I92" s="22"/>
      <c r="J92" s="22"/>
      <c r="K92" s="24"/>
      <c r="L92" s="22"/>
      <c r="M92" s="23"/>
      <c r="N92" s="23"/>
      <c r="O92" s="22"/>
      <c r="P92" s="22"/>
      <c r="Q92" s="22"/>
      <c r="R92" s="22"/>
      <c r="S92" s="22"/>
      <c r="T92" s="22"/>
      <c r="U92" s="22"/>
      <c r="V92" s="25"/>
    </row>
    <row r="93" spans="2:28" ht="15.75" thickTop="1" thickBot="1" x14ac:dyDescent="0.25">
      <c r="B93" s="21"/>
      <c r="C93" s="21"/>
      <c r="D93" s="22" t="s">
        <v>251</v>
      </c>
      <c r="E93" s="187"/>
      <c r="F93" s="22" t="s">
        <v>262</v>
      </c>
      <c r="G93" s="21"/>
      <c r="H93" s="22"/>
      <c r="I93" s="22"/>
      <c r="J93" s="22"/>
      <c r="K93" s="24"/>
      <c r="L93" s="22"/>
      <c r="M93" s="23"/>
      <c r="N93" s="23"/>
      <c r="O93" s="22"/>
      <c r="P93" s="22"/>
      <c r="Q93" s="22"/>
      <c r="R93" s="22"/>
      <c r="S93" s="22"/>
      <c r="T93" s="22"/>
      <c r="U93" s="22"/>
      <c r="V93" s="25"/>
    </row>
    <row r="94" spans="2:28" ht="15.75" thickTop="1" thickBot="1" x14ac:dyDescent="0.25">
      <c r="B94" s="21"/>
      <c r="C94" s="12"/>
      <c r="D94" s="13"/>
      <c r="E94" s="13"/>
      <c r="F94" s="49"/>
      <c r="G94" s="21"/>
      <c r="H94" s="22"/>
      <c r="I94" s="22"/>
      <c r="J94" s="22"/>
      <c r="K94" s="24"/>
      <c r="L94" s="22"/>
      <c r="M94" s="22"/>
      <c r="N94" s="22"/>
      <c r="O94" s="22"/>
      <c r="P94" s="22"/>
      <c r="Q94" s="22"/>
      <c r="R94" s="22"/>
      <c r="S94" s="22"/>
      <c r="T94" s="22"/>
      <c r="U94" s="22"/>
      <c r="V94" s="25"/>
    </row>
    <row r="95" spans="2:28" ht="15" thickTop="1" x14ac:dyDescent="0.2">
      <c r="B95" s="21"/>
      <c r="C95" s="22"/>
      <c r="D95" s="22"/>
      <c r="E95" s="23"/>
      <c r="F95" s="22"/>
      <c r="G95" s="22"/>
      <c r="H95" s="22"/>
      <c r="I95" s="22"/>
      <c r="J95" s="22"/>
      <c r="K95" s="24"/>
      <c r="L95" s="22"/>
      <c r="M95" s="22"/>
      <c r="N95" s="22"/>
      <c r="O95" s="22"/>
      <c r="P95" s="22"/>
      <c r="Q95" s="22"/>
      <c r="R95" s="22"/>
      <c r="S95" s="22"/>
      <c r="T95" s="22"/>
      <c r="U95" s="22"/>
      <c r="V95" s="25"/>
    </row>
    <row r="96" spans="2:28" ht="15" thickBot="1" x14ac:dyDescent="0.25">
      <c r="B96" s="12"/>
      <c r="C96" s="13"/>
      <c r="D96" s="13"/>
      <c r="E96" s="47"/>
      <c r="F96" s="13"/>
      <c r="G96" s="13"/>
      <c r="H96" s="13"/>
      <c r="I96" s="13"/>
      <c r="J96" s="13"/>
      <c r="K96" s="48"/>
      <c r="L96" s="13"/>
      <c r="M96" s="13"/>
      <c r="N96" s="13"/>
      <c r="O96" s="13"/>
      <c r="P96" s="13"/>
      <c r="Q96" s="13"/>
      <c r="R96" s="13"/>
      <c r="S96" s="13"/>
      <c r="T96" s="13"/>
      <c r="U96" s="13"/>
      <c r="V96" s="49"/>
      <c r="AB96" s="3"/>
    </row>
    <row r="97" ht="15" thickTop="1" x14ac:dyDescent="0.2"/>
  </sheetData>
  <sheetProtection algorithmName="SHA-512" hashValue="QgTklBkvClaKWBWhfrCFK1WjRrlYBwbtMBxALtA9GuHxOgik0xLN6YQpBy/5xiFHwxDWLbSUt4y6z/V9t7Mh3w==" saltValue="5q/hQ88ObFpO0X0/WRK/bA==" spinCount="100000" sheet="1" objects="1" scenarios="1"/>
  <mergeCells count="163">
    <mergeCell ref="K4:AB4"/>
    <mergeCell ref="V26:W26"/>
    <mergeCell ref="V29:W29"/>
    <mergeCell ref="V30:W30"/>
    <mergeCell ref="V31:W31"/>
    <mergeCell ref="V32:W32"/>
    <mergeCell ref="V64:W64"/>
    <mergeCell ref="V27:W27"/>
    <mergeCell ref="V28:W28"/>
    <mergeCell ref="V34:W34"/>
    <mergeCell ref="V43:W43"/>
    <mergeCell ref="V57:W57"/>
    <mergeCell ref="V58:W58"/>
    <mergeCell ref="V63:W63"/>
    <mergeCell ref="V38:W38"/>
    <mergeCell ref="V55:W55"/>
    <mergeCell ref="V56:W56"/>
    <mergeCell ref="V59:W59"/>
    <mergeCell ref="V60:W60"/>
    <mergeCell ref="V61:W61"/>
    <mergeCell ref="V50:W50"/>
    <mergeCell ref="V52:W52"/>
    <mergeCell ref="V53:W53"/>
    <mergeCell ref="V51:W51"/>
    <mergeCell ref="V54:W54"/>
    <mergeCell ref="V45:W45"/>
    <mergeCell ref="V46:W46"/>
    <mergeCell ref="V47:W47"/>
    <mergeCell ref="Z57:Z64"/>
    <mergeCell ref="V39:W39"/>
    <mergeCell ref="V40:W40"/>
    <mergeCell ref="V62:W62"/>
    <mergeCell ref="V48:W48"/>
    <mergeCell ref="V49:W49"/>
    <mergeCell ref="V41:W41"/>
    <mergeCell ref="V42:W42"/>
    <mergeCell ref="V44:W44"/>
    <mergeCell ref="V12:W12"/>
    <mergeCell ref="V13:W14"/>
    <mergeCell ref="V15:W15"/>
    <mergeCell ref="V21:W21"/>
    <mergeCell ref="V24:W24"/>
    <mergeCell ref="V25:W25"/>
    <mergeCell ref="V16:W16"/>
    <mergeCell ref="V17:W17"/>
    <mergeCell ref="V18:W18"/>
    <mergeCell ref="V19:W19"/>
    <mergeCell ref="V20:W20"/>
    <mergeCell ref="V22:W22"/>
    <mergeCell ref="V23:W23"/>
    <mergeCell ref="V33:W33"/>
    <mergeCell ref="V35:W35"/>
    <mergeCell ref="V36:W36"/>
    <mergeCell ref="O61:S61"/>
    <mergeCell ref="O62:S62"/>
    <mergeCell ref="O63:S63"/>
    <mergeCell ref="O55:S55"/>
    <mergeCell ref="O56:S56"/>
    <mergeCell ref="O57:S57"/>
    <mergeCell ref="O58:S58"/>
    <mergeCell ref="O59:S59"/>
    <mergeCell ref="AB57:AB64"/>
    <mergeCell ref="O52:S52"/>
    <mergeCell ref="O53:S53"/>
    <mergeCell ref="O54:S54"/>
    <mergeCell ref="O45:S45"/>
    <mergeCell ref="O46:S46"/>
    <mergeCell ref="O47:S47"/>
    <mergeCell ref="O48:S48"/>
    <mergeCell ref="O49:S49"/>
    <mergeCell ref="O60:S60"/>
    <mergeCell ref="O43:S43"/>
    <mergeCell ref="O44:S44"/>
    <mergeCell ref="O38:S38"/>
    <mergeCell ref="O39:S39"/>
    <mergeCell ref="O40:S40"/>
    <mergeCell ref="O41:S41"/>
    <mergeCell ref="O42:S42"/>
    <mergeCell ref="O50:S50"/>
    <mergeCell ref="O51:S51"/>
    <mergeCell ref="O32:S32"/>
    <mergeCell ref="O33:S33"/>
    <mergeCell ref="O34:S34"/>
    <mergeCell ref="O35:S35"/>
    <mergeCell ref="O36:S36"/>
    <mergeCell ref="O27:S27"/>
    <mergeCell ref="O28:S28"/>
    <mergeCell ref="O29:S29"/>
    <mergeCell ref="O30:S30"/>
    <mergeCell ref="O31:S31"/>
    <mergeCell ref="T61:U61"/>
    <mergeCell ref="T62:U62"/>
    <mergeCell ref="T63:U63"/>
    <mergeCell ref="T64:U64"/>
    <mergeCell ref="O15:S15"/>
    <mergeCell ref="O16:S16"/>
    <mergeCell ref="O17:S17"/>
    <mergeCell ref="O18:S18"/>
    <mergeCell ref="O19:S19"/>
    <mergeCell ref="O20:S20"/>
    <mergeCell ref="O21:S21"/>
    <mergeCell ref="O22:S22"/>
    <mergeCell ref="O23:S23"/>
    <mergeCell ref="O24:S24"/>
    <mergeCell ref="O25:S25"/>
    <mergeCell ref="O26:S26"/>
    <mergeCell ref="T56:U56"/>
    <mergeCell ref="T57:U57"/>
    <mergeCell ref="T58:U58"/>
    <mergeCell ref="T59:U59"/>
    <mergeCell ref="T60:U60"/>
    <mergeCell ref="T51:U51"/>
    <mergeCell ref="T52:U52"/>
    <mergeCell ref="T53:U53"/>
    <mergeCell ref="T42:U42"/>
    <mergeCell ref="T43:U43"/>
    <mergeCell ref="T33:U33"/>
    <mergeCell ref="T34:U34"/>
    <mergeCell ref="T35:U35"/>
    <mergeCell ref="T36:U36"/>
    <mergeCell ref="T38:U38"/>
    <mergeCell ref="T54:U54"/>
    <mergeCell ref="T55:U55"/>
    <mergeCell ref="T46:U46"/>
    <mergeCell ref="T47:U47"/>
    <mergeCell ref="T48:U48"/>
    <mergeCell ref="T49:U49"/>
    <mergeCell ref="T50:U50"/>
    <mergeCell ref="T44:U44"/>
    <mergeCell ref="T45:U45"/>
    <mergeCell ref="T22:U22"/>
    <mergeCell ref="T23:U23"/>
    <mergeCell ref="T24:U24"/>
    <mergeCell ref="T25:U25"/>
    <mergeCell ref="T26:U26"/>
    <mergeCell ref="T27:U27"/>
    <mergeCell ref="T39:U39"/>
    <mergeCell ref="T40:U40"/>
    <mergeCell ref="T41:U41"/>
    <mergeCell ref="V37:W37"/>
    <mergeCell ref="O37:S37"/>
    <mergeCell ref="T37:U37"/>
    <mergeCell ref="C7:AB7"/>
    <mergeCell ref="O10:X11"/>
    <mergeCell ref="O12:S14"/>
    <mergeCell ref="D75:F75"/>
    <mergeCell ref="I75:T75"/>
    <mergeCell ref="C70:U70"/>
    <mergeCell ref="X12:X14"/>
    <mergeCell ref="T28:U28"/>
    <mergeCell ref="T29:U29"/>
    <mergeCell ref="T30:U30"/>
    <mergeCell ref="T31:U31"/>
    <mergeCell ref="T32:U32"/>
    <mergeCell ref="T12:U12"/>
    <mergeCell ref="T13:U14"/>
    <mergeCell ref="T15:U15"/>
    <mergeCell ref="T16:U16"/>
    <mergeCell ref="T17:U17"/>
    <mergeCell ref="T18:U18"/>
    <mergeCell ref="T19:U19"/>
    <mergeCell ref="T20:U20"/>
    <mergeCell ref="T21:U21"/>
  </mergeCells>
  <phoneticPr fontId="3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083FD-F719-4F40-BDA1-4C52F98E76CB}">
  <dimension ref="B2:AC99"/>
  <sheetViews>
    <sheetView zoomScale="70" zoomScaleNormal="70" workbookViewId="0">
      <selection activeCell="O17" sqref="O17:S17"/>
    </sheetView>
  </sheetViews>
  <sheetFormatPr defaultColWidth="8.85546875" defaultRowHeight="14.25" x14ac:dyDescent="0.2"/>
  <cols>
    <col min="1" max="1" width="8.85546875" style="1"/>
    <col min="2" max="2" width="4.140625" style="1" customWidth="1"/>
    <col min="3" max="3" width="4.5703125" style="1" customWidth="1"/>
    <col min="4" max="4" width="28.42578125" style="1" customWidth="1"/>
    <col min="5" max="5" width="9.85546875" style="2" customWidth="1"/>
    <col min="6" max="6" width="48.140625" style="1" customWidth="1"/>
    <col min="7" max="8" width="4.42578125" style="1" customWidth="1"/>
    <col min="9" max="9" width="28.140625" style="1" customWidth="1"/>
    <col min="10" max="10" width="8.140625" style="1" customWidth="1"/>
    <col min="11" max="11" width="11" style="4" customWidth="1"/>
    <col min="12" max="12" width="11.140625" style="1" customWidth="1"/>
    <col min="13" max="13" width="4.140625" style="1" customWidth="1"/>
    <col min="14" max="14" width="8.140625" style="1" customWidth="1"/>
    <col min="15" max="20" width="7.85546875" style="1" customWidth="1"/>
    <col min="21" max="21" width="9" style="1" customWidth="1"/>
    <col min="22" max="22" width="4.85546875" style="1" customWidth="1"/>
    <col min="23" max="23" width="19.5703125" style="1" customWidth="1"/>
    <col min="24" max="24" width="21.85546875" style="2" customWidth="1"/>
    <col min="25" max="25" width="3.5703125" style="2" customWidth="1"/>
    <col min="26" max="26" width="33.42578125" style="2" customWidth="1"/>
    <col min="27" max="27" width="3.5703125" style="2" customWidth="1"/>
    <col min="28" max="28" width="30.85546875" style="2" customWidth="1"/>
    <col min="29" max="29" width="3.5703125" style="1" customWidth="1"/>
    <col min="30" max="31" width="8.85546875" style="1"/>
    <col min="32" max="32" width="4.140625" style="1" customWidth="1"/>
    <col min="33" max="33" width="22.5703125" style="1" customWidth="1"/>
    <col min="34" max="35" width="17.5703125" style="1" customWidth="1"/>
    <col min="36" max="36" width="18.5703125" style="1" customWidth="1"/>
    <col min="37" max="37" width="3.85546875" style="1" customWidth="1"/>
    <col min="38" max="16384" width="8.85546875" style="1"/>
  </cols>
  <sheetData>
    <row r="2" spans="2:29" ht="15" thickBot="1" x14ac:dyDescent="0.25"/>
    <row r="3" spans="2:29" ht="44.25" x14ac:dyDescent="0.55000000000000004">
      <c r="B3" s="105" t="s">
        <v>290</v>
      </c>
      <c r="C3" s="106"/>
      <c r="D3" s="106"/>
      <c r="E3" s="107"/>
      <c r="F3" s="106"/>
      <c r="G3" s="106"/>
      <c r="H3" s="106"/>
      <c r="I3" s="106"/>
      <c r="J3" s="106"/>
      <c r="K3" s="108"/>
      <c r="L3" s="106"/>
      <c r="M3" s="106"/>
      <c r="N3" s="106"/>
      <c r="O3" s="106"/>
      <c r="P3" s="106"/>
      <c r="Q3" s="106"/>
      <c r="R3" s="106"/>
      <c r="S3" s="106"/>
      <c r="T3" s="106"/>
      <c r="U3" s="106"/>
      <c r="V3" s="106"/>
      <c r="W3" s="106"/>
      <c r="X3" s="107"/>
      <c r="Y3" s="107"/>
      <c r="Z3" s="107"/>
      <c r="AA3" s="107"/>
      <c r="AB3" s="107"/>
      <c r="AC3" s="109"/>
    </row>
    <row r="4" spans="2:29" ht="25.5" x14ac:dyDescent="0.35">
      <c r="B4" s="110" t="s">
        <v>264</v>
      </c>
      <c r="C4" s="111"/>
      <c r="D4" s="111"/>
      <c r="E4" s="112"/>
      <c r="F4" s="111"/>
      <c r="G4" s="111"/>
      <c r="H4" s="111"/>
      <c r="I4" s="111"/>
      <c r="J4" s="111"/>
      <c r="K4" s="276" t="s">
        <v>336</v>
      </c>
      <c r="L4" s="276"/>
      <c r="M4" s="276"/>
      <c r="N4" s="276"/>
      <c r="O4" s="276"/>
      <c r="P4" s="276"/>
      <c r="Q4" s="276"/>
      <c r="R4" s="276"/>
      <c r="S4" s="276"/>
      <c r="T4" s="276"/>
      <c r="U4" s="276"/>
      <c r="V4" s="276"/>
      <c r="W4" s="276"/>
      <c r="X4" s="276"/>
      <c r="Y4" s="276"/>
      <c r="Z4" s="276"/>
      <c r="AA4" s="276"/>
      <c r="AB4" s="276"/>
      <c r="AC4" s="113"/>
    </row>
    <row r="5" spans="2:29" ht="15" thickBot="1" x14ac:dyDescent="0.25">
      <c r="B5" s="114"/>
      <c r="C5" s="115"/>
      <c r="D5" s="115"/>
      <c r="E5" s="116"/>
      <c r="F5" s="115"/>
      <c r="G5" s="115"/>
      <c r="H5" s="115"/>
      <c r="I5" s="115"/>
      <c r="J5" s="115"/>
      <c r="K5" s="117"/>
      <c r="L5" s="115"/>
      <c r="M5" s="115"/>
      <c r="N5" s="115"/>
      <c r="O5" s="115"/>
      <c r="P5" s="115"/>
      <c r="Q5" s="115"/>
      <c r="R5" s="115"/>
      <c r="S5" s="115"/>
      <c r="T5" s="115"/>
      <c r="U5" s="115"/>
      <c r="V5" s="115"/>
      <c r="W5" s="115"/>
      <c r="X5" s="116"/>
      <c r="Y5" s="116"/>
      <c r="Z5" s="116"/>
      <c r="AA5" s="116"/>
      <c r="AB5" s="116"/>
      <c r="AC5" s="118"/>
    </row>
    <row r="6" spans="2:29" ht="15" thickBot="1" x14ac:dyDescent="0.25">
      <c r="B6" s="21"/>
      <c r="C6" s="22"/>
      <c r="D6" s="22"/>
      <c r="E6" s="23"/>
      <c r="F6" s="22"/>
      <c r="G6" s="22"/>
      <c r="H6" s="22"/>
      <c r="I6" s="22"/>
      <c r="J6" s="22"/>
      <c r="K6" s="24"/>
      <c r="L6" s="22"/>
      <c r="M6" s="22"/>
      <c r="N6" s="22"/>
      <c r="O6" s="22"/>
      <c r="P6" s="22"/>
      <c r="Q6" s="22"/>
      <c r="R6" s="22"/>
      <c r="S6" s="22"/>
      <c r="T6" s="22"/>
      <c r="U6" s="22"/>
      <c r="V6" s="22"/>
      <c r="W6" s="22"/>
      <c r="X6" s="23"/>
      <c r="Y6" s="23"/>
      <c r="Z6" s="23"/>
      <c r="AA6" s="23"/>
      <c r="AB6" s="23"/>
      <c r="AC6" s="25"/>
    </row>
    <row r="7" spans="2:29" ht="47.45" customHeight="1" thickBot="1" x14ac:dyDescent="0.55000000000000004">
      <c r="B7" s="21"/>
      <c r="C7" s="216" t="s">
        <v>283</v>
      </c>
      <c r="D7" s="217"/>
      <c r="E7" s="217"/>
      <c r="F7" s="217"/>
      <c r="G7" s="217"/>
      <c r="H7" s="217"/>
      <c r="I7" s="217"/>
      <c r="J7" s="217"/>
      <c r="K7" s="217"/>
      <c r="L7" s="217"/>
      <c r="M7" s="217"/>
      <c r="N7" s="217"/>
      <c r="O7" s="217"/>
      <c r="P7" s="217"/>
      <c r="Q7" s="217"/>
      <c r="R7" s="217"/>
      <c r="S7" s="217"/>
      <c r="T7" s="217"/>
      <c r="U7" s="217"/>
      <c r="V7" s="217"/>
      <c r="W7" s="217"/>
      <c r="X7" s="217"/>
      <c r="Y7" s="217"/>
      <c r="Z7" s="217"/>
      <c r="AA7" s="217"/>
      <c r="AB7" s="218"/>
      <c r="AC7" s="25"/>
    </row>
    <row r="8" spans="2:29" ht="15" thickBot="1" x14ac:dyDescent="0.25">
      <c r="B8" s="12"/>
      <c r="C8" s="13"/>
      <c r="D8" s="13"/>
      <c r="E8" s="47"/>
      <c r="F8" s="13"/>
      <c r="G8" s="13"/>
      <c r="H8" s="13"/>
      <c r="I8" s="13"/>
      <c r="J8" s="13"/>
      <c r="K8" s="48"/>
      <c r="L8" s="13"/>
      <c r="M8" s="13"/>
      <c r="N8" s="13"/>
      <c r="O8" s="13"/>
      <c r="P8" s="13"/>
      <c r="Q8" s="13"/>
      <c r="R8" s="13"/>
      <c r="S8" s="13"/>
      <c r="T8" s="13"/>
      <c r="U8" s="13"/>
      <c r="V8" s="13"/>
      <c r="W8" s="13"/>
      <c r="X8" s="47"/>
      <c r="Y8" s="47"/>
      <c r="Z8" s="47"/>
      <c r="AA8" s="47"/>
      <c r="AB8" s="47"/>
      <c r="AC8" s="49"/>
    </row>
    <row r="9" spans="2:29" ht="15.75" thickTop="1" thickBot="1" x14ac:dyDescent="0.25">
      <c r="B9" s="15"/>
      <c r="C9" s="18"/>
      <c r="D9" s="18"/>
      <c r="E9" s="17"/>
      <c r="F9" s="18"/>
      <c r="G9" s="18"/>
      <c r="H9" s="18"/>
      <c r="I9" s="18"/>
      <c r="J9" s="18"/>
      <c r="K9" s="19"/>
      <c r="L9" s="18"/>
      <c r="M9" s="18"/>
      <c r="N9" s="18"/>
      <c r="O9" s="18"/>
      <c r="P9" s="18"/>
      <c r="Q9" s="18"/>
      <c r="R9" s="18"/>
      <c r="S9" s="18"/>
      <c r="T9" s="18"/>
      <c r="U9" s="18"/>
      <c r="V9" s="18"/>
      <c r="W9" s="18"/>
      <c r="X9" s="17"/>
      <c r="Y9" s="17"/>
      <c r="Z9" s="17"/>
      <c r="AA9" s="17"/>
      <c r="AB9" s="17"/>
      <c r="AC9" s="20"/>
    </row>
    <row r="10" spans="2:29" ht="33.950000000000003" customHeight="1" thickTop="1" x14ac:dyDescent="0.35">
      <c r="B10" s="21"/>
      <c r="C10" s="15"/>
      <c r="D10" s="16"/>
      <c r="E10" s="17"/>
      <c r="F10" s="18"/>
      <c r="G10" s="18"/>
      <c r="H10" s="18"/>
      <c r="I10" s="18"/>
      <c r="J10" s="18"/>
      <c r="K10" s="19"/>
      <c r="L10" s="18"/>
      <c r="M10" s="20"/>
      <c r="N10" s="22"/>
      <c r="O10" s="219" t="s">
        <v>323</v>
      </c>
      <c r="P10" s="220"/>
      <c r="Q10" s="220"/>
      <c r="R10" s="220"/>
      <c r="S10" s="220"/>
      <c r="T10" s="220"/>
      <c r="U10" s="220"/>
      <c r="V10" s="220"/>
      <c r="W10" s="220"/>
      <c r="X10" s="221"/>
      <c r="Y10" s="23"/>
      <c r="Z10" s="68"/>
      <c r="AA10" s="69"/>
      <c r="AB10" s="70"/>
      <c r="AC10" s="25"/>
    </row>
    <row r="11" spans="2:29" ht="33.950000000000003" customHeight="1" thickBot="1" x14ac:dyDescent="0.4">
      <c r="B11" s="21"/>
      <c r="C11" s="21"/>
      <c r="D11" s="22"/>
      <c r="E11" s="23"/>
      <c r="F11" s="22"/>
      <c r="G11" s="22"/>
      <c r="H11" s="22"/>
      <c r="I11" s="22"/>
      <c r="J11" s="22"/>
      <c r="K11" s="24"/>
      <c r="L11" s="22"/>
      <c r="M11" s="25"/>
      <c r="N11" s="22"/>
      <c r="O11" s="222"/>
      <c r="P11" s="223"/>
      <c r="Q11" s="223"/>
      <c r="R11" s="223"/>
      <c r="S11" s="223"/>
      <c r="T11" s="223"/>
      <c r="U11" s="223"/>
      <c r="V11" s="223"/>
      <c r="W11" s="223"/>
      <c r="X11" s="224"/>
      <c r="Y11" s="23"/>
      <c r="Z11" s="68"/>
      <c r="AA11" s="71"/>
      <c r="AB11" s="70"/>
      <c r="AC11" s="72"/>
    </row>
    <row r="12" spans="2:29" ht="50.45" customHeight="1" thickTop="1" thickBot="1" x14ac:dyDescent="0.4">
      <c r="B12" s="21"/>
      <c r="C12" s="26"/>
      <c r="D12" s="27" t="s">
        <v>84</v>
      </c>
      <c r="E12" s="28" t="s">
        <v>246</v>
      </c>
      <c r="F12" s="27" t="s">
        <v>291</v>
      </c>
      <c r="G12" s="27" t="s">
        <v>95</v>
      </c>
      <c r="H12" s="27"/>
      <c r="I12" s="27"/>
      <c r="J12" s="27"/>
      <c r="K12" s="29" t="s">
        <v>175</v>
      </c>
      <c r="L12" s="27"/>
      <c r="M12" s="30"/>
      <c r="N12" s="67"/>
      <c r="O12" s="225" t="s">
        <v>325</v>
      </c>
      <c r="P12" s="226"/>
      <c r="Q12" s="226"/>
      <c r="R12" s="226"/>
      <c r="S12" s="227"/>
      <c r="T12" s="239" t="s">
        <v>321</v>
      </c>
      <c r="U12" s="240"/>
      <c r="V12" s="239" t="s">
        <v>322</v>
      </c>
      <c r="W12" s="257"/>
      <c r="X12" s="236" t="s">
        <v>280</v>
      </c>
      <c r="Y12" s="73"/>
      <c r="Z12" s="74"/>
      <c r="AA12" s="73"/>
      <c r="AB12" s="70"/>
      <c r="AC12" s="75"/>
    </row>
    <row r="13" spans="2:29" ht="29.1" customHeight="1" thickTop="1" x14ac:dyDescent="0.35">
      <c r="B13" s="21"/>
      <c r="C13" s="21"/>
      <c r="D13" s="22"/>
      <c r="E13" s="23"/>
      <c r="F13" s="22"/>
      <c r="G13" s="22"/>
      <c r="H13" s="22"/>
      <c r="I13" s="22"/>
      <c r="J13" s="22"/>
      <c r="K13" s="24"/>
      <c r="L13" s="22"/>
      <c r="M13" s="25"/>
      <c r="N13" s="22"/>
      <c r="O13" s="228"/>
      <c r="P13" s="229"/>
      <c r="Q13" s="229"/>
      <c r="R13" s="229"/>
      <c r="S13" s="230"/>
      <c r="T13" s="241" t="s">
        <v>326</v>
      </c>
      <c r="U13" s="242"/>
      <c r="V13" s="241" t="s">
        <v>327</v>
      </c>
      <c r="W13" s="258"/>
      <c r="X13" s="237"/>
      <c r="Y13" s="76"/>
      <c r="Z13" s="76"/>
      <c r="AA13" s="76"/>
      <c r="AB13" s="70"/>
      <c r="AC13" s="77"/>
    </row>
    <row r="14" spans="2:29" ht="17.100000000000001" customHeight="1" thickBot="1" x14ac:dyDescent="0.25">
      <c r="B14" s="21"/>
      <c r="C14" s="31"/>
      <c r="D14" s="32"/>
      <c r="E14" s="33"/>
      <c r="F14" s="32"/>
      <c r="G14" s="32"/>
      <c r="H14" s="32"/>
      <c r="I14" s="34"/>
      <c r="J14" s="34"/>
      <c r="K14" s="35"/>
      <c r="L14" s="34"/>
      <c r="M14" s="36"/>
      <c r="N14" s="34"/>
      <c r="O14" s="231"/>
      <c r="P14" s="232"/>
      <c r="Q14" s="232"/>
      <c r="R14" s="232"/>
      <c r="S14" s="233"/>
      <c r="T14" s="243"/>
      <c r="U14" s="244"/>
      <c r="V14" s="259"/>
      <c r="W14" s="260"/>
      <c r="X14" s="238"/>
      <c r="Y14" s="78"/>
      <c r="Z14" s="78"/>
      <c r="AA14" s="78"/>
      <c r="AB14" s="78"/>
      <c r="AC14" s="79"/>
    </row>
    <row r="15" spans="2:29" ht="15" customHeight="1" thickTop="1" thickBot="1" x14ac:dyDescent="0.25">
      <c r="B15" s="21"/>
      <c r="C15" s="21"/>
      <c r="D15" s="22" t="s">
        <v>85</v>
      </c>
      <c r="E15" s="23" t="s">
        <v>47</v>
      </c>
      <c r="F15" s="22" t="s">
        <v>184</v>
      </c>
      <c r="G15" s="22" t="s">
        <v>143</v>
      </c>
      <c r="H15" s="22"/>
      <c r="I15" s="22"/>
      <c r="J15" s="22"/>
      <c r="K15" s="24" t="s">
        <v>181</v>
      </c>
      <c r="L15" s="22"/>
      <c r="M15" s="25"/>
      <c r="N15" s="22"/>
      <c r="O15" s="249"/>
      <c r="P15" s="250"/>
      <c r="Q15" s="250"/>
      <c r="R15" s="250"/>
      <c r="S15" s="251"/>
      <c r="T15" s="245"/>
      <c r="U15" s="246"/>
      <c r="V15" s="255"/>
      <c r="W15" s="256"/>
      <c r="X15" s="104">
        <f>O15+T15/4+V15/4</f>
        <v>0</v>
      </c>
      <c r="Y15" s="23"/>
      <c r="Z15" s="80"/>
      <c r="AA15" s="23"/>
      <c r="AB15" s="80"/>
      <c r="AC15" s="25"/>
    </row>
    <row r="16" spans="2:29" ht="15" thickTop="1" x14ac:dyDescent="0.2">
      <c r="B16" s="21"/>
      <c r="C16" s="21"/>
      <c r="D16" s="22" t="s">
        <v>85</v>
      </c>
      <c r="E16" s="23" t="s">
        <v>47</v>
      </c>
      <c r="F16" s="22" t="s">
        <v>217</v>
      </c>
      <c r="G16" s="22" t="s">
        <v>144</v>
      </c>
      <c r="H16" s="22"/>
      <c r="I16" s="22"/>
      <c r="J16" s="22"/>
      <c r="K16" s="24" t="s">
        <v>181</v>
      </c>
      <c r="L16" s="22"/>
      <c r="M16" s="25"/>
      <c r="N16" s="22"/>
      <c r="O16" s="249"/>
      <c r="P16" s="250"/>
      <c r="Q16" s="250"/>
      <c r="R16" s="250"/>
      <c r="S16" s="251"/>
      <c r="T16" s="214"/>
      <c r="U16" s="215"/>
      <c r="V16" s="255"/>
      <c r="W16" s="256"/>
      <c r="X16" s="104">
        <f t="shared" ref="X16:X65" si="0">O16+T16/4+V16/4</f>
        <v>0</v>
      </c>
      <c r="Y16" s="23"/>
      <c r="Z16" s="80"/>
      <c r="AA16" s="23"/>
      <c r="AB16" s="80"/>
      <c r="AC16" s="25"/>
    </row>
    <row r="17" spans="2:29" x14ac:dyDescent="0.2">
      <c r="B17" s="21"/>
      <c r="C17" s="21"/>
      <c r="D17" s="22" t="s">
        <v>85</v>
      </c>
      <c r="E17" s="23" t="s">
        <v>48</v>
      </c>
      <c r="F17" s="22" t="s">
        <v>184</v>
      </c>
      <c r="G17" s="22" t="s">
        <v>145</v>
      </c>
      <c r="H17" s="22"/>
      <c r="I17" s="22"/>
      <c r="J17" s="22"/>
      <c r="K17" s="24" t="s">
        <v>182</v>
      </c>
      <c r="L17" s="22"/>
      <c r="M17" s="25"/>
      <c r="N17" s="25"/>
      <c r="O17" s="212"/>
      <c r="P17" s="211"/>
      <c r="Q17" s="211"/>
      <c r="R17" s="211"/>
      <c r="S17" s="213"/>
      <c r="T17" s="214"/>
      <c r="U17" s="215"/>
      <c r="V17" s="255"/>
      <c r="W17" s="256"/>
      <c r="X17" s="104">
        <f t="shared" si="0"/>
        <v>0</v>
      </c>
      <c r="Y17" s="23"/>
      <c r="Z17" s="80"/>
      <c r="AA17" s="23"/>
      <c r="AB17" s="80"/>
      <c r="AC17" s="25"/>
    </row>
    <row r="18" spans="2:29" x14ac:dyDescent="0.2">
      <c r="B18" s="21"/>
      <c r="C18" s="37"/>
      <c r="D18" s="38" t="s">
        <v>85</v>
      </c>
      <c r="E18" s="39" t="s">
        <v>49</v>
      </c>
      <c r="F18" s="38" t="s">
        <v>184</v>
      </c>
      <c r="G18" s="38" t="s">
        <v>146</v>
      </c>
      <c r="H18" s="38"/>
      <c r="I18" s="38"/>
      <c r="J18" s="38"/>
      <c r="K18" s="40" t="s">
        <v>183</v>
      </c>
      <c r="L18" s="38"/>
      <c r="M18" s="41"/>
      <c r="N18" s="41"/>
      <c r="O18" s="212"/>
      <c r="P18" s="211"/>
      <c r="Q18" s="211"/>
      <c r="R18" s="211"/>
      <c r="S18" s="213"/>
      <c r="T18" s="214"/>
      <c r="U18" s="215"/>
      <c r="V18" s="255"/>
      <c r="W18" s="256"/>
      <c r="X18" s="104">
        <f t="shared" si="0"/>
        <v>0</v>
      </c>
      <c r="Y18" s="23"/>
      <c r="Z18" s="80"/>
      <c r="AA18" s="23"/>
      <c r="AB18" s="80"/>
      <c r="AC18" s="25"/>
    </row>
    <row r="19" spans="2:29" x14ac:dyDescent="0.2">
      <c r="B19" s="21"/>
      <c r="C19" s="37"/>
      <c r="D19" s="38" t="s">
        <v>87</v>
      </c>
      <c r="E19" s="39" t="s">
        <v>50</v>
      </c>
      <c r="F19" s="38" t="s">
        <v>218</v>
      </c>
      <c r="G19" s="38" t="s">
        <v>147</v>
      </c>
      <c r="H19" s="38"/>
      <c r="I19" s="38"/>
      <c r="J19" s="38"/>
      <c r="K19" s="40" t="s">
        <v>181</v>
      </c>
      <c r="L19" s="38"/>
      <c r="M19" s="41"/>
      <c r="N19" s="41"/>
      <c r="O19" s="212"/>
      <c r="P19" s="211"/>
      <c r="Q19" s="211"/>
      <c r="R19" s="211"/>
      <c r="S19" s="213"/>
      <c r="T19" s="214"/>
      <c r="U19" s="215"/>
      <c r="V19" s="255"/>
      <c r="W19" s="256"/>
      <c r="X19" s="104">
        <f t="shared" si="0"/>
        <v>0</v>
      </c>
      <c r="Y19" s="23"/>
      <c r="Z19" s="80"/>
      <c r="AA19" s="23"/>
      <c r="AB19" s="80"/>
      <c r="AC19" s="25"/>
    </row>
    <row r="20" spans="2:29" x14ac:dyDescent="0.2">
      <c r="B20" s="21"/>
      <c r="C20" s="21"/>
      <c r="D20" s="22" t="s">
        <v>88</v>
      </c>
      <c r="E20" s="23" t="s">
        <v>51</v>
      </c>
      <c r="F20" s="22" t="s">
        <v>219</v>
      </c>
      <c r="G20" s="22" t="s">
        <v>148</v>
      </c>
      <c r="H20" s="22"/>
      <c r="I20" s="22"/>
      <c r="J20" s="22"/>
      <c r="K20" s="24" t="s">
        <v>181</v>
      </c>
      <c r="L20" s="22"/>
      <c r="M20" s="25"/>
      <c r="N20" s="25"/>
      <c r="O20" s="212"/>
      <c r="P20" s="211"/>
      <c r="Q20" s="211"/>
      <c r="R20" s="211"/>
      <c r="S20" s="213"/>
      <c r="T20" s="214"/>
      <c r="U20" s="215"/>
      <c r="V20" s="255"/>
      <c r="W20" s="256"/>
      <c r="X20" s="104">
        <f t="shared" si="0"/>
        <v>0</v>
      </c>
      <c r="Y20" s="23"/>
      <c r="Z20" s="80"/>
      <c r="AA20" s="23"/>
      <c r="AB20" s="80"/>
      <c r="AC20" s="25"/>
    </row>
    <row r="21" spans="2:29" x14ac:dyDescent="0.2">
      <c r="B21" s="21"/>
      <c r="C21" s="21"/>
      <c r="D21" s="22" t="s">
        <v>88</v>
      </c>
      <c r="E21" s="23" t="s">
        <v>52</v>
      </c>
      <c r="F21" s="22" t="s">
        <v>220</v>
      </c>
      <c r="G21" s="22" t="s">
        <v>148</v>
      </c>
      <c r="H21" s="22"/>
      <c r="I21" s="22"/>
      <c r="J21" s="22"/>
      <c r="K21" s="24" t="s">
        <v>181</v>
      </c>
      <c r="L21" s="22"/>
      <c r="M21" s="25"/>
      <c r="N21" s="25"/>
      <c r="O21" s="212"/>
      <c r="P21" s="211"/>
      <c r="Q21" s="211"/>
      <c r="R21" s="211"/>
      <c r="S21" s="213"/>
      <c r="T21" s="214"/>
      <c r="U21" s="215"/>
      <c r="V21" s="255"/>
      <c r="W21" s="256"/>
      <c r="X21" s="104">
        <f t="shared" si="0"/>
        <v>0</v>
      </c>
      <c r="Y21" s="23"/>
      <c r="Z21" s="80"/>
      <c r="AA21" s="23"/>
      <c r="AB21" s="80"/>
      <c r="AC21" s="25"/>
    </row>
    <row r="22" spans="2:29" x14ac:dyDescent="0.2">
      <c r="B22" s="21"/>
      <c r="C22" s="21"/>
      <c r="D22" s="22" t="s">
        <v>88</v>
      </c>
      <c r="E22" s="23" t="s">
        <v>53</v>
      </c>
      <c r="F22" s="22" t="s">
        <v>221</v>
      </c>
      <c r="G22" s="22" t="s">
        <v>148</v>
      </c>
      <c r="H22" s="22"/>
      <c r="I22" s="22"/>
      <c r="J22" s="22"/>
      <c r="K22" s="24" t="s">
        <v>181</v>
      </c>
      <c r="L22" s="22"/>
      <c r="M22" s="25"/>
      <c r="N22" s="25"/>
      <c r="O22" s="212"/>
      <c r="P22" s="211"/>
      <c r="Q22" s="211"/>
      <c r="R22" s="211"/>
      <c r="S22" s="213"/>
      <c r="T22" s="214"/>
      <c r="U22" s="215"/>
      <c r="V22" s="255"/>
      <c r="W22" s="256"/>
      <c r="X22" s="104">
        <f t="shared" si="0"/>
        <v>0</v>
      </c>
      <c r="Y22" s="23"/>
      <c r="Z22" s="80"/>
      <c r="AA22" s="23"/>
      <c r="AB22" s="80"/>
      <c r="AC22" s="25"/>
    </row>
    <row r="23" spans="2:29" x14ac:dyDescent="0.2">
      <c r="B23" s="21"/>
      <c r="C23" s="21"/>
      <c r="D23" s="22" t="s">
        <v>88</v>
      </c>
      <c r="E23" s="23" t="s">
        <v>54</v>
      </c>
      <c r="F23" s="22" t="s">
        <v>222</v>
      </c>
      <c r="G23" s="22" t="s">
        <v>149</v>
      </c>
      <c r="H23" s="22"/>
      <c r="I23" s="22"/>
      <c r="J23" s="22"/>
      <c r="K23" s="24" t="s">
        <v>181</v>
      </c>
      <c r="L23" s="22"/>
      <c r="M23" s="25"/>
      <c r="N23" s="25"/>
      <c r="O23" s="212"/>
      <c r="P23" s="211"/>
      <c r="Q23" s="211"/>
      <c r="R23" s="211"/>
      <c r="S23" s="213"/>
      <c r="T23" s="214"/>
      <c r="U23" s="215"/>
      <c r="V23" s="255"/>
      <c r="W23" s="256"/>
      <c r="X23" s="104">
        <f t="shared" si="0"/>
        <v>0</v>
      </c>
      <c r="Y23" s="23"/>
      <c r="Z23" s="80"/>
      <c r="AA23" s="23"/>
      <c r="AB23" s="80"/>
      <c r="AC23" s="25"/>
    </row>
    <row r="24" spans="2:29" x14ac:dyDescent="0.2">
      <c r="B24" s="21"/>
      <c r="C24" s="21"/>
      <c r="D24" s="22" t="s">
        <v>88</v>
      </c>
      <c r="E24" s="23" t="s">
        <v>55</v>
      </c>
      <c r="F24" s="22" t="s">
        <v>223</v>
      </c>
      <c r="G24" s="22" t="s">
        <v>149</v>
      </c>
      <c r="H24" s="22"/>
      <c r="I24" s="22"/>
      <c r="J24" s="22"/>
      <c r="K24" s="24" t="s">
        <v>181</v>
      </c>
      <c r="L24" s="22"/>
      <c r="M24" s="25"/>
      <c r="N24" s="25"/>
      <c r="O24" s="212"/>
      <c r="P24" s="211"/>
      <c r="Q24" s="211"/>
      <c r="R24" s="211"/>
      <c r="S24" s="213"/>
      <c r="T24" s="214"/>
      <c r="U24" s="215"/>
      <c r="V24" s="255"/>
      <c r="W24" s="256"/>
      <c r="X24" s="104">
        <f t="shared" si="0"/>
        <v>0</v>
      </c>
      <c r="Y24" s="23"/>
      <c r="Z24" s="80"/>
      <c r="AA24" s="23"/>
      <c r="AB24" s="80"/>
      <c r="AC24" s="25"/>
    </row>
    <row r="25" spans="2:29" x14ac:dyDescent="0.2">
      <c r="B25" s="21"/>
      <c r="C25" s="37"/>
      <c r="D25" s="38" t="s">
        <v>88</v>
      </c>
      <c r="E25" s="39" t="s">
        <v>56</v>
      </c>
      <c r="F25" s="38" t="s">
        <v>224</v>
      </c>
      <c r="G25" s="38" t="s">
        <v>150</v>
      </c>
      <c r="H25" s="38"/>
      <c r="I25" s="38"/>
      <c r="J25" s="38"/>
      <c r="K25" s="40" t="s">
        <v>181</v>
      </c>
      <c r="L25" s="38"/>
      <c r="M25" s="41"/>
      <c r="N25" s="41"/>
      <c r="O25" s="212"/>
      <c r="P25" s="211"/>
      <c r="Q25" s="211"/>
      <c r="R25" s="211"/>
      <c r="S25" s="213"/>
      <c r="T25" s="214"/>
      <c r="U25" s="215"/>
      <c r="V25" s="255"/>
      <c r="W25" s="256"/>
      <c r="X25" s="104">
        <f t="shared" si="0"/>
        <v>0</v>
      </c>
      <c r="Y25" s="23"/>
      <c r="Z25" s="80"/>
      <c r="AA25" s="23"/>
      <c r="AB25" s="80"/>
      <c r="AC25" s="25"/>
    </row>
    <row r="26" spans="2:29" x14ac:dyDescent="0.2">
      <c r="B26" s="21"/>
      <c r="C26" s="21"/>
      <c r="D26" s="22" t="s">
        <v>89</v>
      </c>
      <c r="E26" s="23" t="s">
        <v>57</v>
      </c>
      <c r="F26" s="22" t="s">
        <v>190</v>
      </c>
      <c r="G26" s="22" t="s">
        <v>151</v>
      </c>
      <c r="H26" s="22"/>
      <c r="I26" s="22"/>
      <c r="J26" s="22"/>
      <c r="K26" s="24" t="s">
        <v>183</v>
      </c>
      <c r="L26" s="22"/>
      <c r="M26" s="25"/>
      <c r="N26" s="25"/>
      <c r="O26" s="212"/>
      <c r="P26" s="211"/>
      <c r="Q26" s="211"/>
      <c r="R26" s="211"/>
      <c r="S26" s="213"/>
      <c r="T26" s="214"/>
      <c r="U26" s="215"/>
      <c r="V26" s="210"/>
      <c r="W26" s="211"/>
      <c r="X26" s="104">
        <f t="shared" si="0"/>
        <v>0</v>
      </c>
      <c r="Y26" s="23"/>
      <c r="Z26" s="80"/>
      <c r="AA26" s="23"/>
      <c r="AB26" s="80"/>
      <c r="AC26" s="25"/>
    </row>
    <row r="27" spans="2:29" x14ac:dyDescent="0.2">
      <c r="B27" s="21"/>
      <c r="C27" s="21"/>
      <c r="D27" s="22" t="s">
        <v>89</v>
      </c>
      <c r="E27" s="23" t="s">
        <v>58</v>
      </c>
      <c r="F27" s="22" t="s">
        <v>190</v>
      </c>
      <c r="G27" s="22" t="s">
        <v>152</v>
      </c>
      <c r="H27" s="22"/>
      <c r="I27" s="22"/>
      <c r="J27" s="22"/>
      <c r="K27" s="24" t="s">
        <v>181</v>
      </c>
      <c r="L27" s="22"/>
      <c r="M27" s="25"/>
      <c r="N27" s="25"/>
      <c r="O27" s="212"/>
      <c r="P27" s="211"/>
      <c r="Q27" s="211"/>
      <c r="R27" s="211"/>
      <c r="S27" s="213"/>
      <c r="T27" s="214"/>
      <c r="U27" s="215"/>
      <c r="V27" s="255"/>
      <c r="W27" s="256"/>
      <c r="X27" s="104">
        <f t="shared" si="0"/>
        <v>0</v>
      </c>
      <c r="Y27" s="23"/>
      <c r="Z27" s="80"/>
      <c r="AA27" s="23"/>
      <c r="AB27" s="80"/>
      <c r="AC27" s="25"/>
    </row>
    <row r="28" spans="2:29" x14ac:dyDescent="0.2">
      <c r="B28" s="21"/>
      <c r="C28" s="21"/>
      <c r="D28" s="22" t="s">
        <v>89</v>
      </c>
      <c r="E28" s="23" t="s">
        <v>59</v>
      </c>
      <c r="F28" s="22" t="s">
        <v>190</v>
      </c>
      <c r="G28" s="22" t="s">
        <v>153</v>
      </c>
      <c r="H28" s="22"/>
      <c r="I28" s="22"/>
      <c r="J28" s="22"/>
      <c r="K28" s="24" t="s">
        <v>181</v>
      </c>
      <c r="L28" s="22"/>
      <c r="M28" s="25"/>
      <c r="N28" s="25"/>
      <c r="O28" s="212"/>
      <c r="P28" s="211"/>
      <c r="Q28" s="211"/>
      <c r="R28" s="211"/>
      <c r="S28" s="213"/>
      <c r="T28" s="214"/>
      <c r="U28" s="215"/>
      <c r="V28" s="255"/>
      <c r="W28" s="256"/>
      <c r="X28" s="104">
        <f t="shared" si="0"/>
        <v>0</v>
      </c>
      <c r="Y28" s="23"/>
      <c r="Z28" s="80"/>
      <c r="AA28" s="23"/>
      <c r="AB28" s="80"/>
      <c r="AC28" s="25"/>
    </row>
    <row r="29" spans="2:29" x14ac:dyDescent="0.2">
      <c r="B29" s="21"/>
      <c r="C29" s="37"/>
      <c r="D29" s="38" t="s">
        <v>89</v>
      </c>
      <c r="E29" s="39" t="s">
        <v>60</v>
      </c>
      <c r="F29" s="38" t="s">
        <v>190</v>
      </c>
      <c r="G29" s="38" t="s">
        <v>154</v>
      </c>
      <c r="H29" s="38"/>
      <c r="I29" s="38"/>
      <c r="J29" s="38"/>
      <c r="K29" s="40" t="s">
        <v>181</v>
      </c>
      <c r="L29" s="38"/>
      <c r="M29" s="41"/>
      <c r="N29" s="41"/>
      <c r="O29" s="212"/>
      <c r="P29" s="211"/>
      <c r="Q29" s="211"/>
      <c r="R29" s="211"/>
      <c r="S29" s="213"/>
      <c r="T29" s="214"/>
      <c r="U29" s="215"/>
      <c r="V29" s="255"/>
      <c r="W29" s="256"/>
      <c r="X29" s="104">
        <f t="shared" si="0"/>
        <v>0</v>
      </c>
      <c r="Y29" s="23"/>
      <c r="Z29" s="80"/>
      <c r="AA29" s="23"/>
      <c r="AB29" s="80"/>
      <c r="AC29" s="25"/>
    </row>
    <row r="30" spans="2:29" x14ac:dyDescent="0.2">
      <c r="B30" s="21"/>
      <c r="C30" s="37"/>
      <c r="D30" s="38" t="s">
        <v>90</v>
      </c>
      <c r="E30" s="39" t="s">
        <v>61</v>
      </c>
      <c r="F30" s="38" t="s">
        <v>194</v>
      </c>
      <c r="G30" s="38" t="s">
        <v>155</v>
      </c>
      <c r="H30" s="38"/>
      <c r="I30" s="38"/>
      <c r="J30" s="38"/>
      <c r="K30" s="40" t="s">
        <v>181</v>
      </c>
      <c r="L30" s="38"/>
      <c r="M30" s="41"/>
      <c r="N30" s="41"/>
      <c r="O30" s="212"/>
      <c r="P30" s="211"/>
      <c r="Q30" s="211"/>
      <c r="R30" s="211"/>
      <c r="S30" s="213"/>
      <c r="T30" s="214"/>
      <c r="U30" s="215"/>
      <c r="V30" s="255"/>
      <c r="W30" s="256"/>
      <c r="X30" s="104">
        <f t="shared" si="0"/>
        <v>0</v>
      </c>
      <c r="Y30" s="23"/>
      <c r="Z30" s="80"/>
      <c r="AA30" s="23"/>
      <c r="AB30" s="80"/>
      <c r="AC30" s="25"/>
    </row>
    <row r="31" spans="2:29" x14ac:dyDescent="0.2">
      <c r="B31" s="21"/>
      <c r="C31" s="21"/>
      <c r="D31" s="22" t="s">
        <v>91</v>
      </c>
      <c r="E31" s="23" t="s">
        <v>62</v>
      </c>
      <c r="F31" s="22" t="s">
        <v>225</v>
      </c>
      <c r="G31" s="22" t="s">
        <v>156</v>
      </c>
      <c r="H31" s="22"/>
      <c r="I31" s="22"/>
      <c r="J31" s="22"/>
      <c r="K31" s="24" t="s">
        <v>183</v>
      </c>
      <c r="L31" s="22"/>
      <c r="M31" s="25"/>
      <c r="N31" s="25"/>
      <c r="O31" s="212"/>
      <c r="P31" s="211"/>
      <c r="Q31" s="211"/>
      <c r="R31" s="211"/>
      <c r="S31" s="213"/>
      <c r="T31" s="214"/>
      <c r="U31" s="215"/>
      <c r="V31" s="255"/>
      <c r="W31" s="256"/>
      <c r="X31" s="104">
        <f t="shared" si="0"/>
        <v>0</v>
      </c>
      <c r="Y31" s="23"/>
      <c r="Z31" s="80"/>
      <c r="AA31" s="23"/>
      <c r="AB31" s="80"/>
      <c r="AC31" s="25"/>
    </row>
    <row r="32" spans="2:29" x14ac:dyDescent="0.2">
      <c r="B32" s="21"/>
      <c r="C32" s="37"/>
      <c r="D32" s="38" t="s">
        <v>91</v>
      </c>
      <c r="E32" s="39" t="s">
        <v>63</v>
      </c>
      <c r="F32" s="38" t="s">
        <v>226</v>
      </c>
      <c r="G32" s="38" t="s">
        <v>157</v>
      </c>
      <c r="H32" s="38"/>
      <c r="I32" s="38"/>
      <c r="J32" s="38"/>
      <c r="K32" s="40" t="s">
        <v>182</v>
      </c>
      <c r="L32" s="38"/>
      <c r="M32" s="41"/>
      <c r="N32" s="41"/>
      <c r="O32" s="212"/>
      <c r="P32" s="211"/>
      <c r="Q32" s="211"/>
      <c r="R32" s="211"/>
      <c r="S32" s="213"/>
      <c r="T32" s="214"/>
      <c r="U32" s="215"/>
      <c r="V32" s="255"/>
      <c r="W32" s="256"/>
      <c r="X32" s="104">
        <f t="shared" si="0"/>
        <v>0</v>
      </c>
      <c r="Y32" s="23"/>
      <c r="Z32" s="80"/>
      <c r="AA32" s="23"/>
      <c r="AB32" s="80"/>
      <c r="AC32" s="25"/>
    </row>
    <row r="33" spans="2:29" x14ac:dyDescent="0.2">
      <c r="B33" s="21"/>
      <c r="C33" s="21"/>
      <c r="D33" s="22" t="s">
        <v>92</v>
      </c>
      <c r="E33" s="44">
        <v>116</v>
      </c>
      <c r="F33" s="22" t="s">
        <v>333</v>
      </c>
      <c r="G33" s="22" t="s">
        <v>334</v>
      </c>
      <c r="H33" s="22"/>
      <c r="I33" s="22"/>
      <c r="J33" s="22"/>
      <c r="K33" s="24" t="s">
        <v>181</v>
      </c>
      <c r="L33" s="22"/>
      <c r="M33" s="25"/>
      <c r="N33" s="22"/>
      <c r="O33" s="212"/>
      <c r="P33" s="211"/>
      <c r="Q33" s="211"/>
      <c r="R33" s="211"/>
      <c r="S33" s="213"/>
      <c r="T33" s="214"/>
      <c r="U33" s="215"/>
      <c r="V33" s="274"/>
      <c r="W33" s="275"/>
      <c r="X33" s="104">
        <f t="shared" si="0"/>
        <v>0</v>
      </c>
      <c r="Y33" s="23"/>
      <c r="Z33" s="80"/>
      <c r="AA33" s="23"/>
      <c r="AB33" s="80"/>
      <c r="AC33" s="25"/>
    </row>
    <row r="34" spans="2:29" x14ac:dyDescent="0.2">
      <c r="B34" s="21"/>
      <c r="C34" s="37"/>
      <c r="D34" s="38" t="s">
        <v>92</v>
      </c>
      <c r="E34" s="39" t="s">
        <v>64</v>
      </c>
      <c r="F34" s="38" t="s">
        <v>227</v>
      </c>
      <c r="G34" s="38" t="s">
        <v>158</v>
      </c>
      <c r="H34" s="38"/>
      <c r="I34" s="38"/>
      <c r="J34" s="38"/>
      <c r="K34" s="40" t="s">
        <v>181</v>
      </c>
      <c r="L34" s="38"/>
      <c r="M34" s="41"/>
      <c r="N34" s="41"/>
      <c r="O34" s="212"/>
      <c r="P34" s="211"/>
      <c r="Q34" s="211"/>
      <c r="R34" s="211"/>
      <c r="S34" s="213"/>
      <c r="T34" s="214"/>
      <c r="U34" s="215"/>
      <c r="V34" s="255"/>
      <c r="W34" s="256"/>
      <c r="X34" s="104">
        <f t="shared" si="0"/>
        <v>0</v>
      </c>
      <c r="Y34" s="23"/>
      <c r="Z34" s="80"/>
      <c r="AA34" s="23"/>
      <c r="AB34" s="80"/>
      <c r="AC34" s="25"/>
    </row>
    <row r="35" spans="2:29" x14ac:dyDescent="0.2">
      <c r="B35" s="21"/>
      <c r="C35" s="21"/>
      <c r="D35" s="22" t="s">
        <v>92</v>
      </c>
      <c r="E35" s="23" t="s">
        <v>65</v>
      </c>
      <c r="F35" s="22" t="s">
        <v>228</v>
      </c>
      <c r="G35" s="22" t="s">
        <v>159</v>
      </c>
      <c r="H35" s="22"/>
      <c r="I35" s="22"/>
      <c r="J35" s="22"/>
      <c r="K35" s="24" t="s">
        <v>181</v>
      </c>
      <c r="L35" s="22"/>
      <c r="M35" s="25"/>
      <c r="N35" s="25"/>
      <c r="O35" s="212"/>
      <c r="P35" s="211"/>
      <c r="Q35" s="211"/>
      <c r="R35" s="211"/>
      <c r="S35" s="213"/>
      <c r="T35" s="214"/>
      <c r="U35" s="215"/>
      <c r="V35" s="255"/>
      <c r="W35" s="256"/>
      <c r="X35" s="104">
        <f t="shared" si="0"/>
        <v>0</v>
      </c>
      <c r="Y35" s="23"/>
      <c r="Z35" s="80"/>
      <c r="AA35" s="23"/>
      <c r="AB35" s="80"/>
      <c r="AC35" s="25"/>
    </row>
    <row r="36" spans="2:29" x14ac:dyDescent="0.2">
      <c r="B36" s="21"/>
      <c r="C36" s="21"/>
      <c r="D36" s="22" t="s">
        <v>92</v>
      </c>
      <c r="E36" s="23" t="s">
        <v>66</v>
      </c>
      <c r="F36" s="22" t="s">
        <v>229</v>
      </c>
      <c r="G36" s="22" t="s">
        <v>160</v>
      </c>
      <c r="H36" s="22"/>
      <c r="I36" s="22"/>
      <c r="J36" s="22"/>
      <c r="K36" s="24" t="s">
        <v>181</v>
      </c>
      <c r="L36" s="22"/>
      <c r="M36" s="25"/>
      <c r="N36" s="25"/>
      <c r="O36" s="212"/>
      <c r="P36" s="211"/>
      <c r="Q36" s="211"/>
      <c r="R36" s="211"/>
      <c r="S36" s="213"/>
      <c r="T36" s="214"/>
      <c r="U36" s="215"/>
      <c r="V36" s="255"/>
      <c r="W36" s="256"/>
      <c r="X36" s="104">
        <f t="shared" si="0"/>
        <v>0</v>
      </c>
      <c r="Y36" s="23"/>
      <c r="Z36" s="80"/>
      <c r="AA36" s="23"/>
      <c r="AB36" s="80"/>
      <c r="AC36" s="25"/>
    </row>
    <row r="37" spans="2:29" x14ac:dyDescent="0.2">
      <c r="B37" s="21"/>
      <c r="C37" s="21"/>
      <c r="D37" s="22" t="s">
        <v>92</v>
      </c>
      <c r="E37" s="23" t="s">
        <v>67</v>
      </c>
      <c r="F37" s="22" t="s">
        <v>230</v>
      </c>
      <c r="G37" s="22" t="s">
        <v>161</v>
      </c>
      <c r="H37" s="22"/>
      <c r="I37" s="22"/>
      <c r="J37" s="22"/>
      <c r="K37" s="24" t="s">
        <v>181</v>
      </c>
      <c r="L37" s="22"/>
      <c r="M37" s="25"/>
      <c r="N37" s="25"/>
      <c r="O37" s="212"/>
      <c r="P37" s="211"/>
      <c r="Q37" s="211"/>
      <c r="R37" s="211"/>
      <c r="S37" s="213"/>
      <c r="T37" s="214"/>
      <c r="U37" s="215"/>
      <c r="V37" s="255"/>
      <c r="W37" s="256"/>
      <c r="X37" s="104">
        <f t="shared" si="0"/>
        <v>0</v>
      </c>
      <c r="Y37" s="23"/>
      <c r="Z37" s="80"/>
      <c r="AA37" s="23"/>
      <c r="AB37" s="80"/>
      <c r="AC37" s="25"/>
    </row>
    <row r="38" spans="2:29" x14ac:dyDescent="0.2">
      <c r="B38" s="21"/>
      <c r="C38" s="21"/>
      <c r="D38" s="22" t="s">
        <v>92</v>
      </c>
      <c r="E38" s="23" t="s">
        <v>68</v>
      </c>
      <c r="F38" s="22" t="s">
        <v>231</v>
      </c>
      <c r="G38" s="22" t="s">
        <v>161</v>
      </c>
      <c r="H38" s="22"/>
      <c r="I38" s="22"/>
      <c r="J38" s="22"/>
      <c r="K38" s="24" t="s">
        <v>181</v>
      </c>
      <c r="L38" s="22"/>
      <c r="M38" s="25"/>
      <c r="N38" s="25"/>
      <c r="O38" s="212"/>
      <c r="P38" s="211"/>
      <c r="Q38" s="211"/>
      <c r="R38" s="211"/>
      <c r="S38" s="213"/>
      <c r="T38" s="214"/>
      <c r="U38" s="215"/>
      <c r="V38" s="255"/>
      <c r="W38" s="256"/>
      <c r="X38" s="104">
        <f t="shared" si="0"/>
        <v>0</v>
      </c>
      <c r="Y38" s="23"/>
      <c r="Z38" s="80"/>
      <c r="AA38" s="23"/>
      <c r="AB38" s="80"/>
      <c r="AC38" s="25"/>
    </row>
    <row r="39" spans="2:29" x14ac:dyDescent="0.2">
      <c r="B39" s="21"/>
      <c r="C39" s="21"/>
      <c r="D39" s="22" t="s">
        <v>92</v>
      </c>
      <c r="E39" s="23" t="s">
        <v>69</v>
      </c>
      <c r="F39" s="22" t="s">
        <v>232</v>
      </c>
      <c r="G39" s="22" t="s">
        <v>161</v>
      </c>
      <c r="H39" s="22"/>
      <c r="I39" s="22"/>
      <c r="J39" s="22"/>
      <c r="K39" s="24" t="s">
        <v>181</v>
      </c>
      <c r="L39" s="22"/>
      <c r="M39" s="25"/>
      <c r="N39" s="25"/>
      <c r="O39" s="212"/>
      <c r="P39" s="211"/>
      <c r="Q39" s="211"/>
      <c r="R39" s="211"/>
      <c r="S39" s="213"/>
      <c r="T39" s="214"/>
      <c r="U39" s="215"/>
      <c r="V39" s="255"/>
      <c r="W39" s="256"/>
      <c r="X39" s="104">
        <f t="shared" si="0"/>
        <v>0</v>
      </c>
      <c r="Y39" s="23"/>
      <c r="Z39" s="80"/>
      <c r="AA39" s="23"/>
      <c r="AB39" s="80"/>
      <c r="AC39" s="25"/>
    </row>
    <row r="40" spans="2:29" x14ac:dyDescent="0.2">
      <c r="B40" s="21"/>
      <c r="C40" s="21"/>
      <c r="D40" s="22" t="s">
        <v>92</v>
      </c>
      <c r="E40" s="23" t="s">
        <v>70</v>
      </c>
      <c r="F40" s="22" t="s">
        <v>233</v>
      </c>
      <c r="G40" s="22" t="s">
        <v>162</v>
      </c>
      <c r="H40" s="22"/>
      <c r="I40" s="22"/>
      <c r="J40" s="22"/>
      <c r="K40" s="24" t="s">
        <v>181</v>
      </c>
      <c r="L40" s="22"/>
      <c r="M40" s="25"/>
      <c r="N40" s="25"/>
      <c r="O40" s="212"/>
      <c r="P40" s="211"/>
      <c r="Q40" s="211"/>
      <c r="R40" s="211"/>
      <c r="S40" s="213"/>
      <c r="T40" s="214"/>
      <c r="U40" s="215"/>
      <c r="V40" s="255"/>
      <c r="W40" s="256"/>
      <c r="X40" s="104">
        <f t="shared" si="0"/>
        <v>0</v>
      </c>
      <c r="Y40" s="23"/>
      <c r="Z40" s="80"/>
      <c r="AA40" s="23"/>
      <c r="AB40" s="80"/>
      <c r="AC40" s="25"/>
    </row>
    <row r="41" spans="2:29" x14ac:dyDescent="0.2">
      <c r="B41" s="21"/>
      <c r="C41" s="21"/>
      <c r="D41" s="22" t="s">
        <v>92</v>
      </c>
      <c r="E41" s="23" t="s">
        <v>71</v>
      </c>
      <c r="F41" s="22" t="s">
        <v>234</v>
      </c>
      <c r="G41" s="22" t="s">
        <v>163</v>
      </c>
      <c r="H41" s="22"/>
      <c r="I41" s="22"/>
      <c r="J41" s="22"/>
      <c r="K41" s="24" t="s">
        <v>181</v>
      </c>
      <c r="L41" s="22"/>
      <c r="M41" s="25"/>
      <c r="N41" s="25"/>
      <c r="O41" s="212"/>
      <c r="P41" s="211"/>
      <c r="Q41" s="211"/>
      <c r="R41" s="211"/>
      <c r="S41" s="213"/>
      <c r="T41" s="214"/>
      <c r="U41" s="215"/>
      <c r="V41" s="255"/>
      <c r="W41" s="256"/>
      <c r="X41" s="104">
        <f t="shared" si="0"/>
        <v>0</v>
      </c>
      <c r="Y41" s="23"/>
      <c r="Z41" s="80"/>
      <c r="AA41" s="23"/>
      <c r="AB41" s="80"/>
      <c r="AC41" s="25"/>
    </row>
    <row r="42" spans="2:29" x14ac:dyDescent="0.2">
      <c r="B42" s="21"/>
      <c r="C42" s="21"/>
      <c r="D42" s="22" t="s">
        <v>92</v>
      </c>
      <c r="E42" s="23" t="s">
        <v>72</v>
      </c>
      <c r="F42" s="22" t="s">
        <v>235</v>
      </c>
      <c r="G42" s="22" t="s">
        <v>163</v>
      </c>
      <c r="H42" s="22"/>
      <c r="I42" s="22"/>
      <c r="J42" s="22"/>
      <c r="K42" s="24" t="s">
        <v>181</v>
      </c>
      <c r="L42" s="22"/>
      <c r="M42" s="25"/>
      <c r="N42" s="25"/>
      <c r="O42" s="212"/>
      <c r="P42" s="211"/>
      <c r="Q42" s="211"/>
      <c r="R42" s="211"/>
      <c r="S42" s="213"/>
      <c r="T42" s="214"/>
      <c r="U42" s="215"/>
      <c r="V42" s="255"/>
      <c r="W42" s="256"/>
      <c r="X42" s="104">
        <f t="shared" si="0"/>
        <v>0</v>
      </c>
      <c r="Y42" s="23"/>
      <c r="Z42" s="80"/>
      <c r="AA42" s="23"/>
      <c r="AB42" s="80"/>
      <c r="AC42" s="25"/>
    </row>
    <row r="43" spans="2:29" x14ac:dyDescent="0.2">
      <c r="B43" s="21"/>
      <c r="C43" s="21"/>
      <c r="D43" s="22" t="s">
        <v>92</v>
      </c>
      <c r="E43" s="23" t="s">
        <v>73</v>
      </c>
      <c r="F43" s="22" t="s">
        <v>236</v>
      </c>
      <c r="G43" s="22" t="s">
        <v>164</v>
      </c>
      <c r="H43" s="22"/>
      <c r="I43" s="22"/>
      <c r="J43" s="22"/>
      <c r="K43" s="24" t="s">
        <v>181</v>
      </c>
      <c r="L43" s="22"/>
      <c r="M43" s="25"/>
      <c r="N43" s="25"/>
      <c r="O43" s="212"/>
      <c r="P43" s="211"/>
      <c r="Q43" s="211"/>
      <c r="R43" s="211"/>
      <c r="S43" s="213"/>
      <c r="T43" s="214"/>
      <c r="U43" s="215"/>
      <c r="V43" s="255"/>
      <c r="W43" s="256"/>
      <c r="X43" s="104">
        <f t="shared" si="0"/>
        <v>0</v>
      </c>
      <c r="Y43" s="23"/>
      <c r="Z43" s="80"/>
      <c r="AA43" s="23"/>
      <c r="AB43" s="80"/>
      <c r="AC43" s="25"/>
    </row>
    <row r="44" spans="2:29" x14ac:dyDescent="0.2">
      <c r="B44" s="21"/>
      <c r="C44" s="21"/>
      <c r="D44" s="22" t="s">
        <v>92</v>
      </c>
      <c r="E44" s="23" t="s">
        <v>74</v>
      </c>
      <c r="F44" s="22" t="s">
        <v>237</v>
      </c>
      <c r="G44" s="22" t="s">
        <v>165</v>
      </c>
      <c r="H44" s="22"/>
      <c r="I44" s="22"/>
      <c r="J44" s="22"/>
      <c r="K44" s="24" t="s">
        <v>181</v>
      </c>
      <c r="L44" s="22"/>
      <c r="M44" s="25"/>
      <c r="N44" s="25"/>
      <c r="O44" s="212"/>
      <c r="P44" s="211"/>
      <c r="Q44" s="211"/>
      <c r="R44" s="211"/>
      <c r="S44" s="213"/>
      <c r="T44" s="214"/>
      <c r="U44" s="215"/>
      <c r="V44" s="255"/>
      <c r="W44" s="256"/>
      <c r="X44" s="104">
        <f t="shared" si="0"/>
        <v>0</v>
      </c>
      <c r="Y44" s="23"/>
      <c r="Z44" s="80"/>
      <c r="AA44" s="23"/>
      <c r="AB44" s="80"/>
      <c r="AC44" s="25"/>
    </row>
    <row r="45" spans="2:29" x14ac:dyDescent="0.2">
      <c r="B45" s="21"/>
      <c r="C45" s="21"/>
      <c r="D45" s="22" t="s">
        <v>92</v>
      </c>
      <c r="E45" s="23" t="s">
        <v>75</v>
      </c>
      <c r="F45" s="22" t="s">
        <v>238</v>
      </c>
      <c r="G45" s="22" t="s">
        <v>166</v>
      </c>
      <c r="H45" s="22"/>
      <c r="I45" s="22"/>
      <c r="J45" s="22"/>
      <c r="K45" s="24" t="s">
        <v>182</v>
      </c>
      <c r="L45" s="22"/>
      <c r="M45" s="25"/>
      <c r="N45" s="25"/>
      <c r="O45" s="212"/>
      <c r="P45" s="211"/>
      <c r="Q45" s="211"/>
      <c r="R45" s="211"/>
      <c r="S45" s="213"/>
      <c r="T45" s="214"/>
      <c r="U45" s="215"/>
      <c r="V45" s="255"/>
      <c r="W45" s="256"/>
      <c r="X45" s="104">
        <f t="shared" si="0"/>
        <v>0</v>
      </c>
      <c r="Y45" s="23"/>
      <c r="Z45" s="80"/>
      <c r="AA45" s="23"/>
      <c r="AB45" s="80"/>
      <c r="AC45" s="25"/>
    </row>
    <row r="46" spans="2:29" x14ac:dyDescent="0.2">
      <c r="B46" s="21"/>
      <c r="C46" s="21"/>
      <c r="D46" s="22" t="s">
        <v>92</v>
      </c>
      <c r="E46" s="23" t="s">
        <v>76</v>
      </c>
      <c r="F46" s="22" t="s">
        <v>239</v>
      </c>
      <c r="G46" s="22" t="s">
        <v>167</v>
      </c>
      <c r="H46" s="22"/>
      <c r="I46" s="22"/>
      <c r="J46" s="22"/>
      <c r="K46" s="24" t="s">
        <v>183</v>
      </c>
      <c r="L46" s="22"/>
      <c r="M46" s="25"/>
      <c r="N46" s="25"/>
      <c r="O46" s="212"/>
      <c r="P46" s="211"/>
      <c r="Q46" s="211"/>
      <c r="R46" s="211"/>
      <c r="S46" s="213"/>
      <c r="T46" s="214"/>
      <c r="U46" s="215"/>
      <c r="V46" s="255"/>
      <c r="W46" s="256"/>
      <c r="X46" s="104">
        <f t="shared" si="0"/>
        <v>0</v>
      </c>
      <c r="Y46" s="23"/>
      <c r="Z46" s="80"/>
      <c r="AA46" s="23"/>
      <c r="AB46" s="80"/>
      <c r="AC46" s="25"/>
    </row>
    <row r="47" spans="2:29" x14ac:dyDescent="0.2">
      <c r="B47" s="21"/>
      <c r="C47" s="21"/>
      <c r="D47" s="22" t="s">
        <v>92</v>
      </c>
      <c r="E47" s="23" t="s">
        <v>77</v>
      </c>
      <c r="F47" s="22" t="s">
        <v>240</v>
      </c>
      <c r="G47" s="22" t="s">
        <v>168</v>
      </c>
      <c r="H47" s="22"/>
      <c r="I47" s="22"/>
      <c r="J47" s="22"/>
      <c r="K47" s="24" t="s">
        <v>181</v>
      </c>
      <c r="L47" s="22"/>
      <c r="M47" s="25"/>
      <c r="N47" s="25"/>
      <c r="O47" s="212"/>
      <c r="P47" s="211"/>
      <c r="Q47" s="211"/>
      <c r="R47" s="211"/>
      <c r="S47" s="213"/>
      <c r="T47" s="214"/>
      <c r="U47" s="215"/>
      <c r="V47" s="255"/>
      <c r="W47" s="256"/>
      <c r="X47" s="104">
        <f t="shared" si="0"/>
        <v>0</v>
      </c>
      <c r="Y47" s="23"/>
      <c r="Z47" s="80"/>
      <c r="AA47" s="23"/>
      <c r="AB47" s="80"/>
      <c r="AC47" s="25"/>
    </row>
    <row r="48" spans="2:29" ht="14.45" customHeight="1" x14ac:dyDescent="0.2">
      <c r="B48" s="21"/>
      <c r="C48" s="21"/>
      <c r="D48" s="22" t="s">
        <v>92</v>
      </c>
      <c r="E48" s="23" t="s">
        <v>78</v>
      </c>
      <c r="F48" s="22" t="s">
        <v>241</v>
      </c>
      <c r="G48" s="22" t="s">
        <v>169</v>
      </c>
      <c r="H48" s="22"/>
      <c r="I48" s="22"/>
      <c r="J48" s="22"/>
      <c r="K48" s="24" t="s">
        <v>181</v>
      </c>
      <c r="L48" s="22"/>
      <c r="M48" s="25"/>
      <c r="N48" s="25"/>
      <c r="O48" s="212"/>
      <c r="P48" s="211"/>
      <c r="Q48" s="211"/>
      <c r="R48" s="211"/>
      <c r="S48" s="213"/>
      <c r="T48" s="214"/>
      <c r="U48" s="215"/>
      <c r="V48" s="255"/>
      <c r="W48" s="256"/>
      <c r="X48" s="104">
        <f t="shared" si="0"/>
        <v>0</v>
      </c>
      <c r="Y48" s="23"/>
      <c r="Z48" s="80"/>
      <c r="AA48" s="23"/>
      <c r="AB48" s="80"/>
      <c r="AC48" s="25"/>
    </row>
    <row r="49" spans="2:29" ht="14.45" customHeight="1" x14ac:dyDescent="0.2">
      <c r="B49" s="21"/>
      <c r="C49" s="37"/>
      <c r="D49" s="38" t="s">
        <v>92</v>
      </c>
      <c r="E49" s="39" t="s">
        <v>80</v>
      </c>
      <c r="F49" s="38" t="s">
        <v>242</v>
      </c>
      <c r="G49" s="38" t="s">
        <v>171</v>
      </c>
      <c r="H49" s="38"/>
      <c r="I49" s="38"/>
      <c r="J49" s="38"/>
      <c r="K49" s="40" t="s">
        <v>183</v>
      </c>
      <c r="L49" s="38"/>
      <c r="M49" s="41"/>
      <c r="N49" s="41"/>
      <c r="O49" s="212"/>
      <c r="P49" s="211"/>
      <c r="Q49" s="211"/>
      <c r="R49" s="211"/>
      <c r="S49" s="213"/>
      <c r="T49" s="214"/>
      <c r="U49" s="215"/>
      <c r="V49" s="255"/>
      <c r="W49" s="256"/>
      <c r="X49" s="104">
        <f t="shared" si="0"/>
        <v>0</v>
      </c>
      <c r="Y49" s="23"/>
      <c r="Z49" s="80"/>
      <c r="AA49" s="23"/>
      <c r="AB49" s="80"/>
      <c r="AC49" s="25"/>
    </row>
    <row r="50" spans="2:29" ht="14.45" customHeight="1" x14ac:dyDescent="0.2">
      <c r="B50" s="21"/>
      <c r="C50" s="21"/>
      <c r="D50" s="22" t="s">
        <v>94</v>
      </c>
      <c r="E50" s="23" t="s">
        <v>81</v>
      </c>
      <c r="F50" s="22" t="s">
        <v>243</v>
      </c>
      <c r="G50" s="22" t="s">
        <v>172</v>
      </c>
      <c r="H50" s="22"/>
      <c r="I50" s="22"/>
      <c r="J50" s="22"/>
      <c r="K50" s="24" t="s">
        <v>183</v>
      </c>
      <c r="L50" s="22"/>
      <c r="M50" s="25"/>
      <c r="N50" s="25"/>
      <c r="O50" s="212"/>
      <c r="P50" s="211"/>
      <c r="Q50" s="211"/>
      <c r="R50" s="211"/>
      <c r="S50" s="213"/>
      <c r="T50" s="214"/>
      <c r="U50" s="215"/>
      <c r="V50" s="255"/>
      <c r="W50" s="256"/>
      <c r="X50" s="104">
        <f t="shared" si="0"/>
        <v>0</v>
      </c>
      <c r="Y50" s="23"/>
      <c r="Z50" s="80"/>
      <c r="AA50" s="23"/>
      <c r="AB50" s="80"/>
      <c r="AC50" s="25"/>
    </row>
    <row r="51" spans="2:29" ht="14.45" customHeight="1" x14ac:dyDescent="0.2">
      <c r="B51" s="21"/>
      <c r="C51" s="21"/>
      <c r="D51" s="22" t="s">
        <v>94</v>
      </c>
      <c r="E51" s="23" t="s">
        <v>82</v>
      </c>
      <c r="F51" s="22" t="s">
        <v>244</v>
      </c>
      <c r="G51" s="22" t="s">
        <v>173</v>
      </c>
      <c r="H51" s="22"/>
      <c r="I51" s="22"/>
      <c r="J51" s="22"/>
      <c r="K51" s="24" t="s">
        <v>181</v>
      </c>
      <c r="L51" s="22"/>
      <c r="M51" s="25"/>
      <c r="N51" s="25"/>
      <c r="O51" s="212"/>
      <c r="P51" s="211"/>
      <c r="Q51" s="211"/>
      <c r="R51" s="211"/>
      <c r="S51" s="213"/>
      <c r="T51" s="214"/>
      <c r="U51" s="215"/>
      <c r="V51" s="255"/>
      <c r="W51" s="256"/>
      <c r="X51" s="104">
        <f t="shared" si="0"/>
        <v>0</v>
      </c>
      <c r="Y51" s="23"/>
      <c r="Z51" s="80"/>
      <c r="AA51" s="23"/>
      <c r="AB51" s="80"/>
      <c r="AC51" s="25"/>
    </row>
    <row r="52" spans="2:29" ht="14.45" customHeight="1" x14ac:dyDescent="0.2">
      <c r="B52" s="21"/>
      <c r="C52" s="37"/>
      <c r="D52" s="38" t="s">
        <v>94</v>
      </c>
      <c r="E52" s="39" t="s">
        <v>83</v>
      </c>
      <c r="F52" s="38" t="s">
        <v>245</v>
      </c>
      <c r="G52" s="38" t="s">
        <v>174</v>
      </c>
      <c r="H52" s="38"/>
      <c r="I52" s="38"/>
      <c r="J52" s="38"/>
      <c r="K52" s="40" t="s">
        <v>182</v>
      </c>
      <c r="L52" s="38"/>
      <c r="M52" s="41"/>
      <c r="N52" s="41"/>
      <c r="O52" s="212"/>
      <c r="P52" s="211"/>
      <c r="Q52" s="211"/>
      <c r="R52" s="211"/>
      <c r="S52" s="213"/>
      <c r="T52" s="214"/>
      <c r="U52" s="215"/>
      <c r="V52" s="255"/>
      <c r="W52" s="256"/>
      <c r="X52" s="104">
        <f t="shared" si="0"/>
        <v>0</v>
      </c>
      <c r="Y52" s="23"/>
      <c r="Z52" s="74"/>
      <c r="AA52" s="23"/>
      <c r="AB52" s="80"/>
      <c r="AC52" s="25"/>
    </row>
    <row r="53" spans="2:29" ht="14.45" customHeight="1" x14ac:dyDescent="0.2">
      <c r="B53" s="21"/>
      <c r="C53" s="21"/>
      <c r="D53" s="22"/>
      <c r="E53" s="23"/>
      <c r="F53" s="22"/>
      <c r="G53" s="22"/>
      <c r="H53" s="22"/>
      <c r="I53" s="22"/>
      <c r="J53" s="22"/>
      <c r="K53" s="24"/>
      <c r="L53" s="22"/>
      <c r="M53" s="25"/>
      <c r="N53" s="25"/>
      <c r="O53" s="212"/>
      <c r="P53" s="211"/>
      <c r="Q53" s="211"/>
      <c r="R53" s="211"/>
      <c r="S53" s="213"/>
      <c r="T53" s="214"/>
      <c r="U53" s="215"/>
      <c r="V53" s="255"/>
      <c r="W53" s="256"/>
      <c r="X53" s="104">
        <f t="shared" si="0"/>
        <v>0</v>
      </c>
      <c r="Y53" s="23"/>
      <c r="Z53" s="80"/>
      <c r="AA53" s="23"/>
      <c r="AB53" s="80"/>
      <c r="AC53" s="25"/>
    </row>
    <row r="54" spans="2:29" ht="14.45" customHeight="1" x14ac:dyDescent="0.2">
      <c r="B54" s="21"/>
      <c r="C54" s="21"/>
      <c r="D54" s="22"/>
      <c r="E54" s="23"/>
      <c r="F54" s="22"/>
      <c r="G54" s="22"/>
      <c r="H54" s="22"/>
      <c r="I54" s="22"/>
      <c r="J54" s="22"/>
      <c r="K54" s="24"/>
      <c r="L54" s="22"/>
      <c r="M54" s="25"/>
      <c r="N54" s="25"/>
      <c r="O54" s="212"/>
      <c r="P54" s="211"/>
      <c r="Q54" s="211"/>
      <c r="R54" s="211"/>
      <c r="S54" s="213"/>
      <c r="T54" s="214"/>
      <c r="U54" s="215"/>
      <c r="V54" s="255"/>
      <c r="W54" s="256"/>
      <c r="X54" s="104">
        <f t="shared" si="0"/>
        <v>0</v>
      </c>
      <c r="Y54" s="23"/>
      <c r="Z54" s="80"/>
      <c r="AA54" s="23"/>
      <c r="AB54" s="80"/>
      <c r="AC54" s="25"/>
    </row>
    <row r="55" spans="2:29" ht="14.45" customHeight="1" x14ac:dyDescent="0.2">
      <c r="B55" s="21"/>
      <c r="C55" s="21"/>
      <c r="D55" s="22"/>
      <c r="E55" s="23"/>
      <c r="F55" s="22"/>
      <c r="G55" s="22"/>
      <c r="H55" s="22"/>
      <c r="I55" s="22"/>
      <c r="J55" s="22"/>
      <c r="K55" s="24"/>
      <c r="L55" s="22"/>
      <c r="M55" s="25"/>
      <c r="N55" s="25"/>
      <c r="O55" s="212"/>
      <c r="P55" s="211"/>
      <c r="Q55" s="211"/>
      <c r="R55" s="211"/>
      <c r="S55" s="213"/>
      <c r="T55" s="214"/>
      <c r="U55" s="215"/>
      <c r="V55" s="255"/>
      <c r="W55" s="256"/>
      <c r="X55" s="104">
        <f t="shared" si="0"/>
        <v>0</v>
      </c>
      <c r="Y55" s="23"/>
      <c r="Z55" s="80"/>
      <c r="AA55" s="23"/>
      <c r="AB55" s="80"/>
      <c r="AC55" s="25"/>
    </row>
    <row r="56" spans="2:29" ht="14.45" customHeight="1" x14ac:dyDescent="0.2">
      <c r="B56" s="21"/>
      <c r="C56" s="21"/>
      <c r="D56" s="22"/>
      <c r="E56" s="23"/>
      <c r="F56" s="22"/>
      <c r="G56" s="22"/>
      <c r="H56" s="22"/>
      <c r="I56" s="22"/>
      <c r="J56" s="22"/>
      <c r="K56" s="24"/>
      <c r="L56" s="22"/>
      <c r="M56" s="25"/>
      <c r="N56" s="25"/>
      <c r="O56" s="212"/>
      <c r="P56" s="211"/>
      <c r="Q56" s="211"/>
      <c r="R56" s="211"/>
      <c r="S56" s="213"/>
      <c r="T56" s="214"/>
      <c r="U56" s="215"/>
      <c r="V56" s="255"/>
      <c r="W56" s="256"/>
      <c r="X56" s="104">
        <f t="shared" si="0"/>
        <v>0</v>
      </c>
      <c r="Y56" s="23"/>
      <c r="Z56" s="80"/>
      <c r="AA56" s="23"/>
      <c r="AB56" s="80"/>
      <c r="AC56" s="25"/>
    </row>
    <row r="57" spans="2:29" ht="14.45" customHeight="1" x14ac:dyDescent="0.2">
      <c r="B57" s="21"/>
      <c r="C57" s="21"/>
      <c r="D57" s="22"/>
      <c r="E57" s="23"/>
      <c r="F57" s="22"/>
      <c r="G57" s="22"/>
      <c r="H57" s="22"/>
      <c r="I57" s="22"/>
      <c r="J57" s="22"/>
      <c r="K57" s="24"/>
      <c r="L57" s="22"/>
      <c r="M57" s="25"/>
      <c r="N57" s="25"/>
      <c r="O57" s="212"/>
      <c r="P57" s="211"/>
      <c r="Q57" s="211"/>
      <c r="R57" s="211"/>
      <c r="S57" s="213"/>
      <c r="T57" s="214"/>
      <c r="U57" s="215"/>
      <c r="V57" s="255"/>
      <c r="W57" s="256"/>
      <c r="X57" s="104">
        <f t="shared" si="0"/>
        <v>0</v>
      </c>
      <c r="Y57" s="23"/>
      <c r="Z57" s="80"/>
      <c r="AA57" s="23"/>
      <c r="AB57" s="80"/>
      <c r="AC57" s="25"/>
    </row>
    <row r="58" spans="2:29" ht="14.45" customHeight="1" thickBot="1" x14ac:dyDescent="0.25">
      <c r="B58" s="21"/>
      <c r="C58" s="21"/>
      <c r="D58" s="22"/>
      <c r="E58" s="23"/>
      <c r="F58" s="22"/>
      <c r="G58" s="22"/>
      <c r="H58" s="22"/>
      <c r="I58" s="22"/>
      <c r="J58" s="22"/>
      <c r="K58" s="24"/>
      <c r="L58" s="22"/>
      <c r="M58" s="25"/>
      <c r="N58" s="25"/>
      <c r="O58" s="212"/>
      <c r="P58" s="211"/>
      <c r="Q58" s="211"/>
      <c r="R58" s="211"/>
      <c r="S58" s="213"/>
      <c r="T58" s="214"/>
      <c r="U58" s="215"/>
      <c r="V58" s="255"/>
      <c r="W58" s="256"/>
      <c r="X58" s="104">
        <f t="shared" si="0"/>
        <v>0</v>
      </c>
      <c r="Y58" s="23"/>
      <c r="Z58" s="81"/>
      <c r="AA58" s="23"/>
      <c r="AB58" s="80"/>
      <c r="AC58" s="25"/>
    </row>
    <row r="59" spans="2:29" ht="14.45" customHeight="1" thickTop="1" x14ac:dyDescent="0.2">
      <c r="B59" s="21"/>
      <c r="C59" s="21"/>
      <c r="D59" s="22"/>
      <c r="E59" s="23"/>
      <c r="F59" s="22"/>
      <c r="G59" s="22"/>
      <c r="H59" s="22"/>
      <c r="I59" s="22"/>
      <c r="J59" s="22"/>
      <c r="K59" s="24"/>
      <c r="L59" s="22"/>
      <c r="M59" s="25"/>
      <c r="N59" s="25"/>
      <c r="O59" s="212"/>
      <c r="P59" s="211"/>
      <c r="Q59" s="211"/>
      <c r="R59" s="211"/>
      <c r="S59" s="213"/>
      <c r="T59" s="214"/>
      <c r="U59" s="215"/>
      <c r="V59" s="255"/>
      <c r="W59" s="256"/>
      <c r="X59" s="104">
        <f t="shared" si="0"/>
        <v>0</v>
      </c>
      <c r="Y59" s="23"/>
      <c r="Z59" s="252" t="s">
        <v>320</v>
      </c>
      <c r="AA59" s="85"/>
      <c r="AB59" s="252" t="s">
        <v>282</v>
      </c>
      <c r="AC59" s="86"/>
    </row>
    <row r="60" spans="2:29" ht="14.45" customHeight="1" x14ac:dyDescent="0.2">
      <c r="B60" s="21"/>
      <c r="C60" s="21"/>
      <c r="D60" s="22"/>
      <c r="E60" s="23"/>
      <c r="F60" s="22"/>
      <c r="G60" s="22"/>
      <c r="H60" s="22"/>
      <c r="I60" s="22"/>
      <c r="J60" s="22"/>
      <c r="K60" s="24"/>
      <c r="L60" s="22"/>
      <c r="M60" s="25"/>
      <c r="N60" s="25"/>
      <c r="O60" s="212"/>
      <c r="P60" s="211"/>
      <c r="Q60" s="211"/>
      <c r="R60" s="211"/>
      <c r="S60" s="213"/>
      <c r="T60" s="214"/>
      <c r="U60" s="215"/>
      <c r="V60" s="255"/>
      <c r="W60" s="256"/>
      <c r="X60" s="104">
        <f t="shared" si="0"/>
        <v>0</v>
      </c>
      <c r="Y60" s="23"/>
      <c r="Z60" s="267"/>
      <c r="AA60" s="85"/>
      <c r="AB60" s="253"/>
      <c r="AC60" s="86"/>
    </row>
    <row r="61" spans="2:29" ht="14.45" customHeight="1" x14ac:dyDescent="0.2">
      <c r="B61" s="21"/>
      <c r="C61" s="21"/>
      <c r="D61" s="22"/>
      <c r="E61" s="23"/>
      <c r="F61" s="22"/>
      <c r="G61" s="22"/>
      <c r="H61" s="22"/>
      <c r="I61" s="22"/>
      <c r="J61" s="22"/>
      <c r="K61" s="24"/>
      <c r="L61" s="22"/>
      <c r="M61" s="25"/>
      <c r="N61" s="25"/>
      <c r="O61" s="212"/>
      <c r="P61" s="211"/>
      <c r="Q61" s="211"/>
      <c r="R61" s="211"/>
      <c r="S61" s="213"/>
      <c r="T61" s="214"/>
      <c r="U61" s="215"/>
      <c r="V61" s="255"/>
      <c r="W61" s="256"/>
      <c r="X61" s="104">
        <f t="shared" si="0"/>
        <v>0</v>
      </c>
      <c r="Y61" s="23"/>
      <c r="Z61" s="267"/>
      <c r="AA61" s="85"/>
      <c r="AB61" s="253"/>
      <c r="AC61" s="86"/>
    </row>
    <row r="62" spans="2:29" ht="14.1" customHeight="1" x14ac:dyDescent="0.2">
      <c r="B62" s="21"/>
      <c r="C62" s="21"/>
      <c r="D62" s="22"/>
      <c r="E62" s="23"/>
      <c r="F62" s="22"/>
      <c r="G62" s="22"/>
      <c r="H62" s="22"/>
      <c r="I62" s="22"/>
      <c r="J62" s="22"/>
      <c r="K62" s="24"/>
      <c r="L62" s="22"/>
      <c r="M62" s="25"/>
      <c r="N62" s="25"/>
      <c r="O62" s="212"/>
      <c r="P62" s="211"/>
      <c r="Q62" s="211"/>
      <c r="R62" s="211"/>
      <c r="S62" s="213"/>
      <c r="T62" s="214"/>
      <c r="U62" s="215"/>
      <c r="V62" s="255"/>
      <c r="W62" s="256"/>
      <c r="X62" s="104">
        <f t="shared" si="0"/>
        <v>0</v>
      </c>
      <c r="Y62" s="23"/>
      <c r="Z62" s="267"/>
      <c r="AA62" s="85"/>
      <c r="AB62" s="253"/>
      <c r="AC62" s="86"/>
    </row>
    <row r="63" spans="2:29" ht="14.45" customHeight="1" x14ac:dyDescent="0.2">
      <c r="B63" s="21"/>
      <c r="C63" s="21"/>
      <c r="D63" s="22"/>
      <c r="E63" s="23"/>
      <c r="F63" s="22"/>
      <c r="G63" s="22"/>
      <c r="H63" s="22"/>
      <c r="I63" s="22"/>
      <c r="J63" s="22"/>
      <c r="K63" s="24"/>
      <c r="L63" s="22"/>
      <c r="M63" s="25"/>
      <c r="N63" s="25"/>
      <c r="O63" s="212"/>
      <c r="P63" s="211"/>
      <c r="Q63" s="211"/>
      <c r="R63" s="211"/>
      <c r="S63" s="213"/>
      <c r="T63" s="214"/>
      <c r="U63" s="215"/>
      <c r="V63" s="255"/>
      <c r="W63" s="256"/>
      <c r="X63" s="104">
        <f t="shared" si="0"/>
        <v>0</v>
      </c>
      <c r="Y63" s="23"/>
      <c r="Z63" s="267"/>
      <c r="AA63" s="85"/>
      <c r="AB63" s="253"/>
      <c r="AC63" s="86"/>
    </row>
    <row r="64" spans="2:29" ht="14.45" customHeight="1" x14ac:dyDescent="0.2">
      <c r="B64" s="21"/>
      <c r="C64" s="21"/>
      <c r="D64" s="22"/>
      <c r="E64" s="23"/>
      <c r="F64" s="22"/>
      <c r="G64" s="22"/>
      <c r="H64" s="22"/>
      <c r="I64" s="22"/>
      <c r="J64" s="22"/>
      <c r="K64" s="24"/>
      <c r="L64" s="22"/>
      <c r="M64" s="25"/>
      <c r="N64" s="22"/>
      <c r="O64" s="212"/>
      <c r="P64" s="211"/>
      <c r="Q64" s="211"/>
      <c r="R64" s="211"/>
      <c r="S64" s="213"/>
      <c r="T64" s="214"/>
      <c r="U64" s="215"/>
      <c r="V64" s="255"/>
      <c r="W64" s="256"/>
      <c r="X64" s="104">
        <f t="shared" si="0"/>
        <v>0</v>
      </c>
      <c r="Y64" s="23"/>
      <c r="Z64" s="267"/>
      <c r="AA64" s="85"/>
      <c r="AB64" s="253"/>
      <c r="AC64" s="86"/>
    </row>
    <row r="65" spans="2:29" ht="14.45" customHeight="1" x14ac:dyDescent="0.2">
      <c r="B65" s="21"/>
      <c r="C65" s="21"/>
      <c r="D65" s="22"/>
      <c r="E65" s="23"/>
      <c r="F65" s="22"/>
      <c r="G65" s="22"/>
      <c r="H65" s="22"/>
      <c r="I65" s="22"/>
      <c r="J65" s="22"/>
      <c r="K65" s="24"/>
      <c r="L65" s="22"/>
      <c r="M65" s="25"/>
      <c r="N65" s="22"/>
      <c r="O65" s="212"/>
      <c r="P65" s="211"/>
      <c r="Q65" s="211"/>
      <c r="R65" s="211"/>
      <c r="S65" s="213"/>
      <c r="T65" s="214"/>
      <c r="U65" s="215"/>
      <c r="V65" s="255"/>
      <c r="W65" s="256"/>
      <c r="X65" s="104">
        <f t="shared" si="0"/>
        <v>0</v>
      </c>
      <c r="Y65" s="23"/>
      <c r="Z65" s="267"/>
      <c r="AA65" s="85"/>
      <c r="AB65" s="253"/>
      <c r="AC65" s="86"/>
    </row>
    <row r="66" spans="2:29" ht="15" customHeight="1" thickBot="1" x14ac:dyDescent="0.25">
      <c r="B66" s="21"/>
      <c r="C66" s="12"/>
      <c r="D66" s="13"/>
      <c r="E66" s="47"/>
      <c r="F66" s="13"/>
      <c r="G66" s="13"/>
      <c r="H66" s="13"/>
      <c r="I66" s="13"/>
      <c r="J66" s="13"/>
      <c r="K66" s="48"/>
      <c r="L66" s="13"/>
      <c r="M66" s="49"/>
      <c r="N66" s="22"/>
      <c r="O66" s="12"/>
      <c r="P66" s="13"/>
      <c r="Q66" s="13"/>
      <c r="R66" s="13"/>
      <c r="S66" s="14"/>
      <c r="T66" s="247"/>
      <c r="U66" s="248"/>
      <c r="V66" s="272"/>
      <c r="W66" s="273"/>
      <c r="X66" s="50"/>
      <c r="Y66" s="23"/>
      <c r="Z66" s="268"/>
      <c r="AA66" s="85"/>
      <c r="AB66" s="254"/>
      <c r="AC66" s="86"/>
    </row>
    <row r="67" spans="2:29" ht="15.75" thickTop="1" thickBot="1" x14ac:dyDescent="0.25">
      <c r="B67" s="21"/>
      <c r="C67" s="22"/>
      <c r="D67" s="22"/>
      <c r="E67" s="23"/>
      <c r="F67" s="22"/>
      <c r="G67" s="22"/>
      <c r="H67" s="22"/>
      <c r="I67" s="22"/>
      <c r="J67" s="22"/>
      <c r="K67" s="24"/>
      <c r="L67" s="22"/>
      <c r="M67" s="22"/>
      <c r="N67" s="22"/>
      <c r="O67" s="22"/>
      <c r="P67" s="22"/>
      <c r="Q67" s="22"/>
      <c r="R67" s="22"/>
      <c r="S67" s="22"/>
      <c r="T67" s="22"/>
      <c r="U67" s="22"/>
      <c r="V67" s="22"/>
      <c r="W67" s="22"/>
      <c r="X67" s="47"/>
      <c r="Y67" s="23"/>
      <c r="Z67" s="47"/>
      <c r="AA67" s="23"/>
      <c r="AB67" s="47"/>
      <c r="AC67" s="25"/>
    </row>
    <row r="68" spans="2:29" ht="21.75" thickTop="1" thickBot="1" x14ac:dyDescent="0.35">
      <c r="B68" s="21"/>
      <c r="C68" s="22"/>
      <c r="D68" s="22"/>
      <c r="E68" s="23"/>
      <c r="F68" s="22"/>
      <c r="G68" s="22"/>
      <c r="H68" s="22"/>
      <c r="I68" s="22"/>
      <c r="J68" s="22"/>
      <c r="K68" s="24"/>
      <c r="L68" s="22"/>
      <c r="M68" s="22"/>
      <c r="N68" s="22"/>
      <c r="O68" s="22"/>
      <c r="P68" s="22"/>
      <c r="Q68" s="22"/>
      <c r="R68" s="22"/>
      <c r="S68" s="22"/>
      <c r="T68" s="22"/>
      <c r="U68" s="22"/>
      <c r="V68" s="22"/>
      <c r="W68" s="25"/>
      <c r="X68" s="11">
        <f>SUM(X15:X65)</f>
        <v>0</v>
      </c>
      <c r="Y68" s="82"/>
      <c r="Z68" s="184"/>
      <c r="AA68" s="23"/>
      <c r="AB68" s="10">
        <f>X68+Z68</f>
        <v>0</v>
      </c>
      <c r="AC68" s="25"/>
    </row>
    <row r="69" spans="2:29" ht="21" thickTop="1" x14ac:dyDescent="0.3">
      <c r="B69" s="21"/>
      <c r="C69" s="22"/>
      <c r="D69" s="22"/>
      <c r="E69" s="23"/>
      <c r="F69" s="22"/>
      <c r="G69" s="22"/>
      <c r="H69" s="22"/>
      <c r="I69" s="22"/>
      <c r="J69" s="22"/>
      <c r="K69" s="24"/>
      <c r="L69" s="22"/>
      <c r="M69" s="22"/>
      <c r="N69" s="22"/>
      <c r="O69" s="22"/>
      <c r="P69" s="22"/>
      <c r="Q69" s="22"/>
      <c r="R69" s="22"/>
      <c r="S69" s="22"/>
      <c r="T69" s="22"/>
      <c r="U69" s="22"/>
      <c r="V69" s="22"/>
      <c r="W69" s="22"/>
      <c r="X69" s="82"/>
      <c r="Y69" s="82"/>
      <c r="Z69" s="83"/>
      <c r="AA69" s="23"/>
      <c r="AB69" s="84"/>
      <c r="AC69" s="25"/>
    </row>
    <row r="70" spans="2:29" ht="15" thickBot="1" x14ac:dyDescent="0.25">
      <c r="B70" s="21"/>
      <c r="C70" s="22"/>
      <c r="D70" s="22"/>
      <c r="E70" s="23"/>
      <c r="F70" s="22"/>
      <c r="G70" s="22"/>
      <c r="H70" s="22"/>
      <c r="I70" s="22"/>
      <c r="J70" s="22"/>
      <c r="K70" s="24"/>
      <c r="L70" s="22"/>
      <c r="M70" s="22"/>
      <c r="N70" s="22"/>
      <c r="O70" s="22"/>
      <c r="P70" s="22"/>
      <c r="Q70" s="22"/>
      <c r="R70" s="22"/>
      <c r="S70" s="22"/>
      <c r="T70" s="22"/>
      <c r="U70" s="22"/>
      <c r="V70" s="22"/>
      <c r="W70" s="13"/>
      <c r="X70" s="47"/>
      <c r="Y70" s="47"/>
      <c r="Z70" s="47"/>
      <c r="AA70" s="47"/>
      <c r="AB70" s="47"/>
      <c r="AC70" s="49"/>
    </row>
    <row r="71" spans="2:29" ht="15.75" thickTop="1" thickBot="1" x14ac:dyDescent="0.25">
      <c r="B71" s="96"/>
      <c r="C71" s="97"/>
      <c r="D71" s="97"/>
      <c r="E71" s="98"/>
      <c r="F71" s="97"/>
      <c r="G71" s="97"/>
      <c r="H71" s="97"/>
      <c r="I71" s="97"/>
      <c r="J71" s="97"/>
      <c r="K71" s="99"/>
      <c r="L71" s="97"/>
      <c r="M71" s="97"/>
      <c r="N71" s="97"/>
      <c r="O71" s="97"/>
      <c r="P71" s="97"/>
      <c r="Q71" s="97"/>
      <c r="R71" s="97"/>
      <c r="S71" s="97"/>
      <c r="T71" s="97"/>
      <c r="U71" s="97"/>
      <c r="V71" s="100"/>
    </row>
    <row r="72" spans="2:29" ht="36" thickBot="1" x14ac:dyDescent="0.55000000000000004">
      <c r="B72" s="101"/>
      <c r="C72" s="216" t="s">
        <v>288</v>
      </c>
      <c r="D72" s="217"/>
      <c r="E72" s="217"/>
      <c r="F72" s="217"/>
      <c r="G72" s="217"/>
      <c r="H72" s="217"/>
      <c r="I72" s="217"/>
      <c r="J72" s="217"/>
      <c r="K72" s="217"/>
      <c r="L72" s="217"/>
      <c r="M72" s="217"/>
      <c r="N72" s="217"/>
      <c r="O72" s="217"/>
      <c r="P72" s="217"/>
      <c r="Q72" s="217"/>
      <c r="R72" s="217"/>
      <c r="S72" s="217"/>
      <c r="T72" s="217"/>
      <c r="U72" s="218"/>
      <c r="V72" s="102"/>
    </row>
    <row r="73" spans="2:29" ht="15" thickBot="1" x14ac:dyDescent="0.25">
      <c r="B73" s="92"/>
      <c r="C73" s="59"/>
      <c r="D73" s="59"/>
      <c r="E73" s="93"/>
      <c r="F73" s="59"/>
      <c r="G73" s="59"/>
      <c r="H73" s="59"/>
      <c r="I73" s="59"/>
      <c r="J73" s="59"/>
      <c r="K73" s="94"/>
      <c r="L73" s="59"/>
      <c r="M73" s="59"/>
      <c r="N73" s="59"/>
      <c r="O73" s="59"/>
      <c r="P73" s="59"/>
      <c r="Q73" s="59"/>
      <c r="R73" s="59"/>
      <c r="S73" s="59"/>
      <c r="T73" s="59"/>
      <c r="U73" s="59"/>
      <c r="V73" s="95"/>
    </row>
    <row r="74" spans="2:29" x14ac:dyDescent="0.2">
      <c r="B74" s="21"/>
      <c r="C74" s="22"/>
      <c r="D74" s="22"/>
      <c r="E74" s="23"/>
      <c r="F74" s="22"/>
      <c r="G74" s="22"/>
      <c r="H74" s="22"/>
      <c r="I74" s="22"/>
      <c r="J74" s="22"/>
      <c r="K74" s="24"/>
      <c r="L74" s="22"/>
      <c r="M74" s="22"/>
      <c r="N74" s="22"/>
      <c r="O74" s="22"/>
      <c r="P74" s="22"/>
      <c r="Q74" s="22"/>
      <c r="R74" s="22"/>
      <c r="S74" s="22"/>
      <c r="T74" s="22"/>
      <c r="U74" s="22"/>
      <c r="V74" s="25"/>
    </row>
    <row r="75" spans="2:29" ht="15" thickBot="1" x14ac:dyDescent="0.25">
      <c r="B75" s="21"/>
      <c r="C75" s="22"/>
      <c r="D75" s="22"/>
      <c r="E75" s="23"/>
      <c r="F75" s="22"/>
      <c r="G75" s="22"/>
      <c r="H75" s="22"/>
      <c r="I75" s="22"/>
      <c r="J75" s="22"/>
      <c r="K75" s="24"/>
      <c r="L75" s="22"/>
      <c r="M75" s="22"/>
      <c r="N75" s="22"/>
      <c r="O75" s="22"/>
      <c r="P75" s="22"/>
      <c r="Q75" s="22"/>
      <c r="R75" s="22"/>
      <c r="S75" s="22"/>
      <c r="T75" s="22"/>
      <c r="U75" s="22"/>
      <c r="V75" s="25"/>
    </row>
    <row r="76" spans="2:29" ht="15" thickTop="1" x14ac:dyDescent="0.2">
      <c r="B76" s="21"/>
      <c r="C76" s="5"/>
      <c r="D76" s="6"/>
      <c r="E76" s="7"/>
      <c r="F76" s="6"/>
      <c r="G76" s="86"/>
      <c r="H76" s="6"/>
      <c r="I76" s="6"/>
      <c r="J76" s="6"/>
      <c r="K76" s="8"/>
      <c r="L76" s="6"/>
      <c r="M76" s="6"/>
      <c r="N76" s="6"/>
      <c r="O76" s="6"/>
      <c r="P76" s="6"/>
      <c r="Q76" s="6"/>
      <c r="R76" s="6"/>
      <c r="S76" s="6"/>
      <c r="T76" s="6"/>
      <c r="U76" s="9"/>
      <c r="V76" s="25"/>
    </row>
    <row r="77" spans="2:29" ht="76.5" customHeight="1" thickBot="1" x14ac:dyDescent="0.45">
      <c r="B77" s="21"/>
      <c r="C77" s="64"/>
      <c r="D77" s="234" t="s">
        <v>284</v>
      </c>
      <c r="E77" s="234"/>
      <c r="F77" s="235"/>
      <c r="G77" s="87"/>
      <c r="H77" s="65"/>
      <c r="I77" s="234" t="s">
        <v>285</v>
      </c>
      <c r="J77" s="234"/>
      <c r="K77" s="234"/>
      <c r="L77" s="234"/>
      <c r="M77" s="234"/>
      <c r="N77" s="234"/>
      <c r="O77" s="234"/>
      <c r="P77" s="234"/>
      <c r="Q77" s="234"/>
      <c r="R77" s="234"/>
      <c r="S77" s="234"/>
      <c r="T77" s="234"/>
      <c r="U77" s="66"/>
      <c r="V77" s="25"/>
    </row>
    <row r="78" spans="2:29" ht="72.75" thickTop="1" thickBot="1" x14ac:dyDescent="0.3">
      <c r="B78" s="21"/>
      <c r="C78" s="21"/>
      <c r="D78" s="22"/>
      <c r="E78" s="23"/>
      <c r="F78" s="22"/>
      <c r="G78" s="86"/>
      <c r="H78" s="22"/>
      <c r="I78" s="22"/>
      <c r="J78" s="22"/>
      <c r="K78" s="60"/>
      <c r="L78" s="22"/>
      <c r="M78" s="22"/>
      <c r="N78" s="22"/>
      <c r="O78" s="51" t="s">
        <v>271</v>
      </c>
      <c r="P78" s="22"/>
      <c r="Q78" s="61" t="s">
        <v>286</v>
      </c>
      <c r="R78" s="61" t="s">
        <v>329</v>
      </c>
      <c r="S78" s="62"/>
      <c r="T78" s="62" t="s">
        <v>275</v>
      </c>
      <c r="U78" s="25"/>
      <c r="V78" s="25"/>
    </row>
    <row r="79" spans="2:29" ht="16.5" thickTop="1" thickBot="1" x14ac:dyDescent="0.3">
      <c r="B79" s="21"/>
      <c r="C79" s="21"/>
      <c r="D79" s="51" t="s">
        <v>259</v>
      </c>
      <c r="E79" s="185"/>
      <c r="F79" s="22" t="s">
        <v>281</v>
      </c>
      <c r="G79" s="86"/>
      <c r="H79" s="22"/>
      <c r="I79" s="22" t="s">
        <v>265</v>
      </c>
      <c r="J79" s="22"/>
      <c r="K79" s="186"/>
      <c r="L79" s="22" t="s">
        <v>252</v>
      </c>
      <c r="M79" s="22"/>
      <c r="N79" s="22"/>
      <c r="O79" s="22"/>
      <c r="P79" s="22"/>
      <c r="Q79" s="22"/>
      <c r="R79" s="187"/>
      <c r="S79" s="22"/>
      <c r="T79" s="22"/>
      <c r="U79" s="25"/>
      <c r="V79" s="25"/>
    </row>
    <row r="80" spans="2:29" ht="17.100000000000001" customHeight="1" thickTop="1" thickBot="1" x14ac:dyDescent="0.3">
      <c r="B80" s="21"/>
      <c r="C80" s="21"/>
      <c r="D80" s="51"/>
      <c r="E80" s="52"/>
      <c r="F80" s="22"/>
      <c r="G80" s="86"/>
      <c r="H80" s="22"/>
      <c r="I80" s="22" t="s">
        <v>266</v>
      </c>
      <c r="J80" s="22"/>
      <c r="K80" s="186"/>
      <c r="L80" s="22" t="s">
        <v>252</v>
      </c>
      <c r="M80" s="22"/>
      <c r="N80" s="22"/>
      <c r="O80" s="22" t="s">
        <v>272</v>
      </c>
      <c r="P80" s="22"/>
      <c r="Q80" s="187"/>
      <c r="R80" s="183">
        <f>R79</f>
        <v>0</v>
      </c>
      <c r="S80" s="22"/>
      <c r="T80" s="103">
        <f>(((100+100*Q80)*R80+100+100*Q80)-100)/100</f>
        <v>0</v>
      </c>
      <c r="U80" s="25"/>
      <c r="V80" s="25"/>
    </row>
    <row r="81" spans="2:22" ht="17.100000000000001" customHeight="1" thickTop="1" thickBot="1" x14ac:dyDescent="0.25">
      <c r="B81" s="21"/>
      <c r="C81" s="21"/>
      <c r="D81" s="53" t="s">
        <v>287</v>
      </c>
      <c r="E81" s="53"/>
      <c r="F81" s="22"/>
      <c r="G81" s="86"/>
      <c r="H81" s="22"/>
      <c r="I81" s="22" t="s">
        <v>270</v>
      </c>
      <c r="J81" s="22"/>
      <c r="K81" s="186"/>
      <c r="L81" s="22" t="s">
        <v>252</v>
      </c>
      <c r="M81" s="22"/>
      <c r="N81" s="22"/>
      <c r="O81" s="22" t="s">
        <v>273</v>
      </c>
      <c r="P81" s="22"/>
      <c r="Q81" s="187"/>
      <c r="R81" s="183">
        <f>R79</f>
        <v>0</v>
      </c>
      <c r="S81" s="22"/>
      <c r="T81" s="103">
        <f t="shared" ref="T81:T82" si="1">(((100+100*Q81)*R81+100+100*Q81)-100)/100</f>
        <v>0</v>
      </c>
      <c r="U81" s="25"/>
      <c r="V81" s="25"/>
    </row>
    <row r="82" spans="2:22" ht="17.100000000000001" customHeight="1" thickTop="1" thickBot="1" x14ac:dyDescent="0.25">
      <c r="B82" s="21"/>
      <c r="C82" s="21"/>
      <c r="D82" s="22" t="s">
        <v>254</v>
      </c>
      <c r="E82" s="54">
        <v>0.25</v>
      </c>
      <c r="F82" s="55" t="s">
        <v>263</v>
      </c>
      <c r="G82" s="88"/>
      <c r="H82" s="55"/>
      <c r="I82" s="22" t="s">
        <v>269</v>
      </c>
      <c r="J82" s="22"/>
      <c r="K82" s="186"/>
      <c r="L82" s="22" t="s">
        <v>252</v>
      </c>
      <c r="M82" s="22"/>
      <c r="N82" s="22"/>
      <c r="O82" s="22" t="s">
        <v>274</v>
      </c>
      <c r="P82" s="22"/>
      <c r="Q82" s="187"/>
      <c r="R82" s="183">
        <f>R79</f>
        <v>0</v>
      </c>
      <c r="S82" s="22"/>
      <c r="T82" s="103">
        <f t="shared" si="1"/>
        <v>0</v>
      </c>
      <c r="U82" s="25"/>
      <c r="V82" s="25"/>
    </row>
    <row r="83" spans="2:22" ht="17.100000000000001" customHeight="1" thickTop="1" thickBot="1" x14ac:dyDescent="0.25">
      <c r="B83" s="21"/>
      <c r="C83" s="21"/>
      <c r="D83" s="22" t="s">
        <v>255</v>
      </c>
      <c r="E83" s="54">
        <v>0.75</v>
      </c>
      <c r="F83" s="55" t="s">
        <v>256</v>
      </c>
      <c r="G83" s="88"/>
      <c r="H83" s="55"/>
      <c r="I83" s="22" t="s">
        <v>267</v>
      </c>
      <c r="J83" s="22"/>
      <c r="K83" s="186"/>
      <c r="L83" s="22" t="s">
        <v>252</v>
      </c>
      <c r="M83" s="22"/>
      <c r="N83" s="22"/>
      <c r="O83" s="22"/>
      <c r="P83" s="22"/>
      <c r="Q83" s="22"/>
      <c r="R83" s="22"/>
      <c r="S83" s="22"/>
      <c r="T83" s="22"/>
      <c r="U83" s="25"/>
      <c r="V83" s="25"/>
    </row>
    <row r="84" spans="2:22" ht="17.100000000000001" customHeight="1" thickTop="1" thickBot="1" x14ac:dyDescent="0.25">
      <c r="B84" s="21"/>
      <c r="C84" s="21"/>
      <c r="D84" s="22" t="s">
        <v>257</v>
      </c>
      <c r="E84" s="54">
        <v>0.5</v>
      </c>
      <c r="F84" s="55" t="s">
        <v>253</v>
      </c>
      <c r="G84" s="88"/>
      <c r="H84" s="55"/>
      <c r="I84" s="22" t="s">
        <v>268</v>
      </c>
      <c r="J84" s="22"/>
      <c r="K84" s="186"/>
      <c r="L84" s="22" t="s">
        <v>252</v>
      </c>
      <c r="M84" s="22"/>
      <c r="N84" s="22"/>
      <c r="O84" s="22"/>
      <c r="P84" s="22"/>
      <c r="Q84" s="22"/>
      <c r="R84" s="22"/>
      <c r="S84" s="22"/>
      <c r="T84" s="22"/>
      <c r="U84" s="25"/>
      <c r="V84" s="25"/>
    </row>
    <row r="85" spans="2:22" ht="17.100000000000001" customHeight="1" thickTop="1" thickBot="1" x14ac:dyDescent="0.25">
      <c r="B85" s="21"/>
      <c r="C85" s="21"/>
      <c r="D85" s="22" t="s">
        <v>258</v>
      </c>
      <c r="E85" s="54">
        <v>1</v>
      </c>
      <c r="F85" s="55" t="s">
        <v>260</v>
      </c>
      <c r="G85" s="88"/>
      <c r="H85" s="55"/>
      <c r="I85" s="22" t="s">
        <v>317</v>
      </c>
      <c r="J85" s="22"/>
      <c r="K85" s="186"/>
      <c r="L85" s="22" t="s">
        <v>252</v>
      </c>
      <c r="M85" s="22"/>
      <c r="N85" s="22"/>
      <c r="O85" s="22"/>
      <c r="P85" s="22"/>
      <c r="Q85" s="22"/>
      <c r="R85" s="22"/>
      <c r="S85" s="22"/>
      <c r="T85" s="22"/>
      <c r="U85" s="25"/>
      <c r="V85" s="25"/>
    </row>
    <row r="86" spans="2:22" ht="15.75" thickTop="1" thickBot="1" x14ac:dyDescent="0.25">
      <c r="B86" s="21"/>
      <c r="C86" s="12"/>
      <c r="D86" s="13"/>
      <c r="E86" s="56"/>
      <c r="F86" s="57"/>
      <c r="G86" s="88"/>
      <c r="H86" s="55"/>
      <c r="I86" s="22" t="s">
        <v>318</v>
      </c>
      <c r="J86" s="22"/>
      <c r="K86" s="186"/>
      <c r="L86" s="22" t="s">
        <v>252</v>
      </c>
      <c r="M86" s="22"/>
      <c r="N86" s="22"/>
      <c r="O86" s="22"/>
      <c r="P86" s="22"/>
      <c r="Q86" s="22"/>
      <c r="R86" s="22"/>
      <c r="S86" s="22"/>
      <c r="T86" s="22"/>
      <c r="U86" s="25"/>
      <c r="V86" s="25"/>
    </row>
    <row r="87" spans="2:22" ht="16.5" thickTop="1" thickBot="1" x14ac:dyDescent="0.25">
      <c r="B87" s="21"/>
      <c r="C87" s="21"/>
      <c r="D87" s="22"/>
      <c r="E87" s="22"/>
      <c r="F87" s="58"/>
      <c r="G87" s="89"/>
      <c r="H87" s="182"/>
      <c r="I87" s="13"/>
      <c r="J87" s="13"/>
      <c r="K87" s="48"/>
      <c r="L87" s="63"/>
      <c r="M87" s="13"/>
      <c r="N87" s="13"/>
      <c r="O87" s="13"/>
      <c r="P87" s="13"/>
      <c r="Q87" s="13"/>
      <c r="R87" s="13"/>
      <c r="S87" s="13"/>
      <c r="T87" s="13"/>
      <c r="U87" s="49"/>
      <c r="V87" s="25"/>
    </row>
    <row r="88" spans="2:22" ht="16.5" thickTop="1" thickBot="1" x14ac:dyDescent="0.3">
      <c r="B88" s="21"/>
      <c r="C88" s="21"/>
      <c r="D88" s="51" t="s">
        <v>247</v>
      </c>
      <c r="E88" s="22"/>
      <c r="F88" s="22"/>
      <c r="G88" s="21"/>
      <c r="H88" s="91"/>
      <c r="I88" s="18"/>
      <c r="J88" s="18"/>
      <c r="K88" s="19"/>
      <c r="L88" s="18"/>
      <c r="M88" s="17"/>
      <c r="N88" s="17"/>
      <c r="O88" s="18"/>
      <c r="P88" s="18"/>
      <c r="Q88" s="18"/>
      <c r="R88" s="18"/>
      <c r="S88" s="18"/>
      <c r="T88" s="18"/>
      <c r="U88" s="18"/>
      <c r="V88" s="25"/>
    </row>
    <row r="89" spans="2:22" ht="15.75" thickTop="1" thickBot="1" x14ac:dyDescent="0.25">
      <c r="B89" s="21"/>
      <c r="C89" s="21"/>
      <c r="D89" s="22" t="s">
        <v>248</v>
      </c>
      <c r="E89" s="188"/>
      <c r="F89" s="55" t="s">
        <v>261</v>
      </c>
      <c r="G89" s="90"/>
      <c r="H89" s="22"/>
      <c r="I89" s="22"/>
      <c r="J89" s="22"/>
      <c r="K89" s="24"/>
      <c r="L89" s="22"/>
      <c r="M89" s="23"/>
      <c r="N89" s="23"/>
      <c r="O89" s="22"/>
      <c r="P89" s="22"/>
      <c r="Q89" s="22"/>
      <c r="R89" s="22"/>
      <c r="S89" s="22"/>
      <c r="T89" s="22"/>
      <c r="U89" s="22"/>
      <c r="V89" s="25"/>
    </row>
    <row r="90" spans="2:22" ht="15.75" thickTop="1" thickBot="1" x14ac:dyDescent="0.25">
      <c r="B90" s="21"/>
      <c r="C90" s="21"/>
      <c r="D90" s="22" t="s">
        <v>279</v>
      </c>
      <c r="E90" s="188"/>
      <c r="F90" s="22" t="s">
        <v>261</v>
      </c>
      <c r="G90" s="90"/>
      <c r="H90" s="55"/>
      <c r="I90" s="22"/>
      <c r="J90" s="22"/>
      <c r="K90" s="24"/>
      <c r="L90" s="22"/>
      <c r="M90" s="23"/>
      <c r="N90" s="23"/>
      <c r="O90" s="22"/>
      <c r="P90" s="22"/>
      <c r="Q90" s="22"/>
      <c r="R90" s="22"/>
      <c r="S90" s="22"/>
      <c r="T90" s="22"/>
      <c r="U90" s="22"/>
      <c r="V90" s="25"/>
    </row>
    <row r="91" spans="2:22" ht="15.75" thickTop="1" thickBot="1" x14ac:dyDescent="0.25">
      <c r="B91" s="21"/>
      <c r="C91" s="12"/>
      <c r="D91" s="13"/>
      <c r="E91" s="13"/>
      <c r="F91" s="49"/>
      <c r="G91" s="21"/>
      <c r="H91" s="55"/>
      <c r="I91" s="22"/>
      <c r="J91" s="22"/>
      <c r="K91" s="24"/>
      <c r="L91" s="22"/>
      <c r="M91" s="23"/>
      <c r="N91" s="23"/>
      <c r="O91" s="22"/>
      <c r="P91" s="22"/>
      <c r="Q91" s="22"/>
      <c r="R91" s="22"/>
      <c r="S91" s="22"/>
      <c r="T91" s="22"/>
      <c r="U91" s="22"/>
      <c r="V91" s="25"/>
    </row>
    <row r="92" spans="2:22" ht="15" thickTop="1" x14ac:dyDescent="0.2">
      <c r="B92" s="21"/>
      <c r="C92" s="21"/>
      <c r="D92" s="22"/>
      <c r="E92" s="22"/>
      <c r="F92" s="22"/>
      <c r="G92" s="21"/>
      <c r="H92" s="22"/>
      <c r="I92" s="22"/>
      <c r="J92" s="22"/>
      <c r="K92" s="24"/>
      <c r="L92" s="22"/>
      <c r="M92" s="23"/>
      <c r="N92" s="23"/>
      <c r="O92" s="22"/>
      <c r="P92" s="22"/>
      <c r="Q92" s="22"/>
      <c r="R92" s="22"/>
      <c r="S92" s="22"/>
      <c r="T92" s="22"/>
      <c r="U92" s="22"/>
      <c r="V92" s="25"/>
    </row>
    <row r="93" spans="2:22" ht="14.45" customHeight="1" thickBot="1" x14ac:dyDescent="0.3">
      <c r="B93" s="21"/>
      <c r="C93" s="21"/>
      <c r="D93" s="51" t="s">
        <v>249</v>
      </c>
      <c r="E93" s="22"/>
      <c r="F93" s="22"/>
      <c r="G93" s="21"/>
      <c r="H93" s="22"/>
      <c r="I93" s="22"/>
      <c r="J93" s="22"/>
      <c r="K93" s="24"/>
      <c r="L93" s="22"/>
      <c r="M93" s="23"/>
      <c r="N93" s="23"/>
      <c r="O93" s="22"/>
      <c r="P93" s="22"/>
      <c r="Q93" s="22"/>
      <c r="R93" s="22"/>
      <c r="S93" s="22"/>
      <c r="T93" s="22"/>
      <c r="U93" s="22"/>
      <c r="V93" s="25"/>
    </row>
    <row r="94" spans="2:22" ht="14.45" customHeight="1" thickTop="1" thickBot="1" x14ac:dyDescent="0.25">
      <c r="B94" s="21"/>
      <c r="C94" s="21"/>
      <c r="D94" s="22" t="s">
        <v>250</v>
      </c>
      <c r="E94" s="187"/>
      <c r="F94" s="22" t="s">
        <v>262</v>
      </c>
      <c r="G94" s="21"/>
      <c r="H94" s="22"/>
      <c r="I94" s="22"/>
      <c r="J94" s="22"/>
      <c r="K94" s="24"/>
      <c r="L94" s="22"/>
      <c r="M94" s="23"/>
      <c r="N94" s="23"/>
      <c r="O94" s="22"/>
      <c r="P94" s="22"/>
      <c r="Q94" s="22"/>
      <c r="R94" s="22"/>
      <c r="S94" s="22"/>
      <c r="T94" s="22"/>
      <c r="U94" s="22"/>
      <c r="V94" s="25"/>
    </row>
    <row r="95" spans="2:22" ht="15.75" thickTop="1" thickBot="1" x14ac:dyDescent="0.25">
      <c r="B95" s="21"/>
      <c r="C95" s="21"/>
      <c r="D95" s="22" t="s">
        <v>251</v>
      </c>
      <c r="E95" s="187"/>
      <c r="F95" s="22" t="s">
        <v>262</v>
      </c>
      <c r="G95" s="21"/>
      <c r="H95" s="22"/>
      <c r="I95" s="22"/>
      <c r="J95" s="22"/>
      <c r="K95" s="24"/>
      <c r="L95" s="22"/>
      <c r="M95" s="23"/>
      <c r="N95" s="23"/>
      <c r="O95" s="22"/>
      <c r="P95" s="22"/>
      <c r="Q95" s="22"/>
      <c r="R95" s="22"/>
      <c r="S95" s="22"/>
      <c r="T95" s="22"/>
      <c r="U95" s="22"/>
      <c r="V95" s="25"/>
    </row>
    <row r="96" spans="2:22" ht="15.75" thickTop="1" thickBot="1" x14ac:dyDescent="0.25">
      <c r="B96" s="21"/>
      <c r="C96" s="12"/>
      <c r="D96" s="13"/>
      <c r="E96" s="13"/>
      <c r="F96" s="49"/>
      <c r="G96" s="21"/>
      <c r="H96" s="22"/>
      <c r="I96" s="22"/>
      <c r="J96" s="22"/>
      <c r="K96" s="24"/>
      <c r="L96" s="22"/>
      <c r="M96" s="22"/>
      <c r="N96" s="22"/>
      <c r="O96" s="22"/>
      <c r="P96" s="22"/>
      <c r="Q96" s="22"/>
      <c r="R96" s="22"/>
      <c r="S96" s="22"/>
      <c r="T96" s="22"/>
      <c r="U96" s="22"/>
      <c r="V96" s="25"/>
    </row>
    <row r="97" spans="2:28" ht="15" thickTop="1" x14ac:dyDescent="0.2">
      <c r="B97" s="21"/>
      <c r="C97" s="22"/>
      <c r="D97" s="22"/>
      <c r="E97" s="23"/>
      <c r="F97" s="22"/>
      <c r="G97" s="22"/>
      <c r="H97" s="22"/>
      <c r="I97" s="22"/>
      <c r="J97" s="22"/>
      <c r="K97" s="24"/>
      <c r="L97" s="22"/>
      <c r="M97" s="22"/>
      <c r="N97" s="22"/>
      <c r="O97" s="22"/>
      <c r="P97" s="22"/>
      <c r="Q97" s="22"/>
      <c r="R97" s="22"/>
      <c r="S97" s="22"/>
      <c r="T97" s="22"/>
      <c r="U97" s="22"/>
      <c r="V97" s="25"/>
    </row>
    <row r="98" spans="2:28" ht="15" thickBot="1" x14ac:dyDescent="0.25">
      <c r="B98" s="12"/>
      <c r="C98" s="13"/>
      <c r="D98" s="13"/>
      <c r="E98" s="47"/>
      <c r="F98" s="13"/>
      <c r="G98" s="13"/>
      <c r="H98" s="13"/>
      <c r="I98" s="13"/>
      <c r="J98" s="13"/>
      <c r="K98" s="48"/>
      <c r="L98" s="13"/>
      <c r="M98" s="13"/>
      <c r="N98" s="13"/>
      <c r="O98" s="13"/>
      <c r="P98" s="13"/>
      <c r="Q98" s="13"/>
      <c r="R98" s="13"/>
      <c r="S98" s="13"/>
      <c r="T98" s="13"/>
      <c r="U98" s="13"/>
      <c r="V98" s="49"/>
      <c r="AB98" s="3"/>
    </row>
    <row r="99" spans="2:28" ht="15" thickTop="1" x14ac:dyDescent="0.2"/>
  </sheetData>
  <sheetProtection algorithmName="SHA-512" hashValue="X6b9cb9Hh2aLumwp3R3gGEsd0Qa07NgNfnFoQD3KSdk0JqLmCwYX2yiMn3zohbGsuNd7N+N+YmleURhS9fPx4Q==" saltValue="Gr3c782OuECbmVv64wh8cA==" spinCount="100000" sheet="1" objects="1" scenarios="1"/>
  <mergeCells count="169">
    <mergeCell ref="K4:AB4"/>
    <mergeCell ref="O15:S15"/>
    <mergeCell ref="T15:U15"/>
    <mergeCell ref="V15:W15"/>
    <mergeCell ref="O16:S16"/>
    <mergeCell ref="T16:U16"/>
    <mergeCell ref="V16:W16"/>
    <mergeCell ref="C7:AB7"/>
    <mergeCell ref="O10:X11"/>
    <mergeCell ref="O12:S14"/>
    <mergeCell ref="T12:U12"/>
    <mergeCell ref="V12:W12"/>
    <mergeCell ref="X12:X14"/>
    <mergeCell ref="T13:U14"/>
    <mergeCell ref="V13:W14"/>
    <mergeCell ref="O19:S19"/>
    <mergeCell ref="T19:U19"/>
    <mergeCell ref="V19:W19"/>
    <mergeCell ref="O20:S20"/>
    <mergeCell ref="T20:U20"/>
    <mergeCell ref="V20:W20"/>
    <mergeCell ref="O17:S17"/>
    <mergeCell ref="T17:U17"/>
    <mergeCell ref="V17:W17"/>
    <mergeCell ref="O18:S18"/>
    <mergeCell ref="T18:U18"/>
    <mergeCell ref="V18:W18"/>
    <mergeCell ref="O23:S23"/>
    <mergeCell ref="T23:U23"/>
    <mergeCell ref="V23:W23"/>
    <mergeCell ref="O24:S24"/>
    <mergeCell ref="T24:U24"/>
    <mergeCell ref="V24:W24"/>
    <mergeCell ref="O21:S21"/>
    <mergeCell ref="T21:U21"/>
    <mergeCell ref="V21:W21"/>
    <mergeCell ref="O22:S22"/>
    <mergeCell ref="T22:U22"/>
    <mergeCell ref="V22:W22"/>
    <mergeCell ref="O27:S27"/>
    <mergeCell ref="T27:U27"/>
    <mergeCell ref="V27:W27"/>
    <mergeCell ref="O28:S28"/>
    <mergeCell ref="T28:U28"/>
    <mergeCell ref="V28:W28"/>
    <mergeCell ref="O25:S25"/>
    <mergeCell ref="T25:U25"/>
    <mergeCell ref="V25:W25"/>
    <mergeCell ref="O26:S26"/>
    <mergeCell ref="T26:U26"/>
    <mergeCell ref="V26:W26"/>
    <mergeCell ref="O31:S31"/>
    <mergeCell ref="T31:U31"/>
    <mergeCell ref="V31:W31"/>
    <mergeCell ref="O32:S32"/>
    <mergeCell ref="T32:U32"/>
    <mergeCell ref="V32:W32"/>
    <mergeCell ref="O29:S29"/>
    <mergeCell ref="T29:U29"/>
    <mergeCell ref="V29:W29"/>
    <mergeCell ref="O30:S30"/>
    <mergeCell ref="T30:U30"/>
    <mergeCell ref="V30:W30"/>
    <mergeCell ref="O35:S35"/>
    <mergeCell ref="T35:U35"/>
    <mergeCell ref="V35:W35"/>
    <mergeCell ref="O36:S36"/>
    <mergeCell ref="T36:U36"/>
    <mergeCell ref="V36:W36"/>
    <mergeCell ref="O34:S34"/>
    <mergeCell ref="T34:U34"/>
    <mergeCell ref="V34:W34"/>
    <mergeCell ref="O39:S39"/>
    <mergeCell ref="T39:U39"/>
    <mergeCell ref="V39:W39"/>
    <mergeCell ref="O40:S40"/>
    <mergeCell ref="T40:U40"/>
    <mergeCell ref="V40:W40"/>
    <mergeCell ref="O37:S37"/>
    <mergeCell ref="T37:U37"/>
    <mergeCell ref="V37:W37"/>
    <mergeCell ref="O38:S38"/>
    <mergeCell ref="T38:U38"/>
    <mergeCell ref="V38:W38"/>
    <mergeCell ref="O43:S43"/>
    <mergeCell ref="T43:U43"/>
    <mergeCell ref="V43:W43"/>
    <mergeCell ref="O44:S44"/>
    <mergeCell ref="T44:U44"/>
    <mergeCell ref="V44:W44"/>
    <mergeCell ref="O41:S41"/>
    <mergeCell ref="T41:U41"/>
    <mergeCell ref="V41:W41"/>
    <mergeCell ref="O42:S42"/>
    <mergeCell ref="T42:U42"/>
    <mergeCell ref="V42:W42"/>
    <mergeCell ref="O47:S47"/>
    <mergeCell ref="T47:U47"/>
    <mergeCell ref="V47:W47"/>
    <mergeCell ref="O48:S48"/>
    <mergeCell ref="T48:U48"/>
    <mergeCell ref="V48:W48"/>
    <mergeCell ref="O45:S45"/>
    <mergeCell ref="T45:U45"/>
    <mergeCell ref="V45:W45"/>
    <mergeCell ref="O46:S46"/>
    <mergeCell ref="T46:U46"/>
    <mergeCell ref="V46:W46"/>
    <mergeCell ref="V54:W54"/>
    <mergeCell ref="O51:S51"/>
    <mergeCell ref="T51:U51"/>
    <mergeCell ref="V51:W51"/>
    <mergeCell ref="O52:S52"/>
    <mergeCell ref="T52:U52"/>
    <mergeCell ref="V52:W52"/>
    <mergeCell ref="O49:S49"/>
    <mergeCell ref="T49:U49"/>
    <mergeCell ref="V49:W49"/>
    <mergeCell ref="O50:S50"/>
    <mergeCell ref="T50:U50"/>
    <mergeCell ref="V50:W50"/>
    <mergeCell ref="Z59:Z66"/>
    <mergeCell ref="AB59:AB66"/>
    <mergeCell ref="O60:S60"/>
    <mergeCell ref="T60:U60"/>
    <mergeCell ref="V60:W60"/>
    <mergeCell ref="O61:S61"/>
    <mergeCell ref="T61:U61"/>
    <mergeCell ref="O57:S57"/>
    <mergeCell ref="T57:U57"/>
    <mergeCell ref="V57:W57"/>
    <mergeCell ref="O58:S58"/>
    <mergeCell ref="T58:U58"/>
    <mergeCell ref="V58:W58"/>
    <mergeCell ref="V61:W61"/>
    <mergeCell ref="O62:S62"/>
    <mergeCell ref="T62:U62"/>
    <mergeCell ref="V62:W62"/>
    <mergeCell ref="O63:S63"/>
    <mergeCell ref="T63:U63"/>
    <mergeCell ref="V63:W63"/>
    <mergeCell ref="O59:S59"/>
    <mergeCell ref="T59:U59"/>
    <mergeCell ref="V59:W59"/>
    <mergeCell ref="T66:U66"/>
    <mergeCell ref="O33:S33"/>
    <mergeCell ref="T33:U33"/>
    <mergeCell ref="V33:W33"/>
    <mergeCell ref="V66:W66"/>
    <mergeCell ref="C72:U72"/>
    <mergeCell ref="D77:F77"/>
    <mergeCell ref="I77:T77"/>
    <mergeCell ref="O64:S64"/>
    <mergeCell ref="T64:U64"/>
    <mergeCell ref="V64:W64"/>
    <mergeCell ref="O65:S65"/>
    <mergeCell ref="T65:U65"/>
    <mergeCell ref="V65:W65"/>
    <mergeCell ref="O55:S55"/>
    <mergeCell ref="T55:U55"/>
    <mergeCell ref="V55:W55"/>
    <mergeCell ref="O56:S56"/>
    <mergeCell ref="T56:U56"/>
    <mergeCell ref="V56:W56"/>
    <mergeCell ref="O53:S53"/>
    <mergeCell ref="T53:U53"/>
    <mergeCell ref="V53:W53"/>
    <mergeCell ref="O54:S54"/>
    <mergeCell ref="T54:U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5E33-0832-4942-B1A8-45FB41845651}">
  <dimension ref="B2:AC97"/>
  <sheetViews>
    <sheetView topLeftCell="A33" zoomScale="85" zoomScaleNormal="85" workbookViewId="0">
      <selection activeCell="X15" sqref="X15"/>
    </sheetView>
  </sheetViews>
  <sheetFormatPr defaultColWidth="8.85546875" defaultRowHeight="14.25" x14ac:dyDescent="0.2"/>
  <cols>
    <col min="1" max="1" width="8.85546875" style="1"/>
    <col min="2" max="2" width="4.140625" style="1" customWidth="1"/>
    <col min="3" max="3" width="4.5703125" style="1" customWidth="1"/>
    <col min="4" max="4" width="28.42578125" style="1" customWidth="1"/>
    <col min="5" max="5" width="9.85546875" style="2" customWidth="1"/>
    <col min="6" max="6" width="48.140625" style="1" customWidth="1"/>
    <col min="7" max="8" width="4.42578125" style="1" customWidth="1"/>
    <col min="9" max="9" width="28.140625" style="1" customWidth="1"/>
    <col min="10" max="10" width="8.140625" style="1" customWidth="1"/>
    <col min="11" max="11" width="11" style="4" customWidth="1"/>
    <col min="12" max="12" width="11.140625" style="1" customWidth="1"/>
    <col min="13" max="13" width="4.140625" style="1" customWidth="1"/>
    <col min="14" max="14" width="8.140625" style="1" customWidth="1"/>
    <col min="15" max="20" width="7.85546875" style="1" customWidth="1"/>
    <col min="21" max="21" width="9" style="1" customWidth="1"/>
    <col min="22" max="22" width="4.85546875" style="1" customWidth="1"/>
    <col min="23" max="23" width="19.5703125" style="1" customWidth="1"/>
    <col min="24" max="24" width="21.85546875" style="2" customWidth="1"/>
    <col min="25" max="25" width="3.5703125" style="2" customWidth="1"/>
    <col min="26" max="26" width="33.42578125" style="2" customWidth="1"/>
    <col min="27" max="27" width="3.5703125" style="2" customWidth="1"/>
    <col min="28" max="28" width="30.85546875" style="2" customWidth="1"/>
    <col min="29" max="29" width="3.5703125" style="1" customWidth="1"/>
    <col min="30" max="31" width="8.85546875" style="1"/>
    <col min="32" max="32" width="4.140625" style="1" customWidth="1"/>
    <col min="33" max="33" width="22.5703125" style="1" customWidth="1"/>
    <col min="34" max="35" width="17.5703125" style="1" customWidth="1"/>
    <col min="36" max="36" width="18.5703125" style="1" customWidth="1"/>
    <col min="37" max="37" width="3.85546875" style="1" customWidth="1"/>
    <col min="38" max="16384" width="8.85546875" style="1"/>
  </cols>
  <sheetData>
    <row r="2" spans="2:29" ht="15" thickBot="1" x14ac:dyDescent="0.25"/>
    <row r="3" spans="2:29" ht="44.25" x14ac:dyDescent="0.55000000000000004">
      <c r="B3" s="105" t="s">
        <v>277</v>
      </c>
      <c r="C3" s="106"/>
      <c r="D3" s="106"/>
      <c r="E3" s="107"/>
      <c r="F3" s="106"/>
      <c r="G3" s="106"/>
      <c r="H3" s="106"/>
      <c r="I3" s="106"/>
      <c r="J3" s="106"/>
      <c r="K3" s="108"/>
      <c r="L3" s="106"/>
      <c r="M3" s="106"/>
      <c r="N3" s="106"/>
      <c r="O3" s="106"/>
      <c r="P3" s="106"/>
      <c r="Q3" s="106"/>
      <c r="R3" s="106"/>
      <c r="S3" s="106"/>
      <c r="T3" s="106"/>
      <c r="U3" s="106"/>
      <c r="V3" s="106"/>
      <c r="W3" s="106"/>
      <c r="X3" s="107"/>
      <c r="Y3" s="107"/>
      <c r="Z3" s="107"/>
      <c r="AA3" s="107"/>
      <c r="AB3" s="107"/>
      <c r="AC3" s="109"/>
    </row>
    <row r="4" spans="2:29" ht="25.5" x14ac:dyDescent="0.35">
      <c r="B4" s="110" t="s">
        <v>264</v>
      </c>
      <c r="C4" s="111"/>
      <c r="D4" s="111"/>
      <c r="E4" s="112"/>
      <c r="F4" s="111"/>
      <c r="G4" s="111"/>
      <c r="H4" s="111"/>
      <c r="I4" s="111"/>
      <c r="J4" s="111"/>
      <c r="K4" s="276" t="s">
        <v>324</v>
      </c>
      <c r="L4" s="276"/>
      <c r="M4" s="276"/>
      <c r="N4" s="276"/>
      <c r="O4" s="276"/>
      <c r="P4" s="276"/>
      <c r="Q4" s="276"/>
      <c r="R4" s="276"/>
      <c r="S4" s="276"/>
      <c r="T4" s="276"/>
      <c r="U4" s="276"/>
      <c r="V4" s="276"/>
      <c r="W4" s="276"/>
      <c r="X4" s="276"/>
      <c r="Y4" s="276"/>
      <c r="Z4" s="276"/>
      <c r="AA4" s="276"/>
      <c r="AB4" s="276"/>
      <c r="AC4" s="113"/>
    </row>
    <row r="5" spans="2:29" ht="15" thickBot="1" x14ac:dyDescent="0.25">
      <c r="B5" s="114"/>
      <c r="C5" s="115"/>
      <c r="D5" s="115"/>
      <c r="E5" s="116"/>
      <c r="F5" s="115"/>
      <c r="G5" s="115"/>
      <c r="H5" s="115"/>
      <c r="I5" s="115"/>
      <c r="J5" s="115"/>
      <c r="K5" s="117"/>
      <c r="L5" s="115"/>
      <c r="M5" s="115"/>
      <c r="N5" s="115"/>
      <c r="O5" s="115"/>
      <c r="P5" s="115"/>
      <c r="Q5" s="115"/>
      <c r="R5" s="115"/>
      <c r="S5" s="115"/>
      <c r="T5" s="115"/>
      <c r="U5" s="115"/>
      <c r="V5" s="115"/>
      <c r="W5" s="115"/>
      <c r="X5" s="116"/>
      <c r="Y5" s="116"/>
      <c r="Z5" s="116"/>
      <c r="AA5" s="116"/>
      <c r="AB5" s="116"/>
      <c r="AC5" s="118"/>
    </row>
    <row r="6" spans="2:29" ht="15" thickBot="1" x14ac:dyDescent="0.25">
      <c r="B6" s="21"/>
      <c r="C6" s="22"/>
      <c r="D6" s="22"/>
      <c r="E6" s="23"/>
      <c r="F6" s="22"/>
      <c r="G6" s="22"/>
      <c r="H6" s="22"/>
      <c r="I6" s="22"/>
      <c r="J6" s="22"/>
      <c r="K6" s="24"/>
      <c r="L6" s="22"/>
      <c r="M6" s="22"/>
      <c r="N6" s="22"/>
      <c r="O6" s="22"/>
      <c r="P6" s="22"/>
      <c r="Q6" s="22"/>
      <c r="R6" s="22"/>
      <c r="S6" s="22"/>
      <c r="T6" s="22"/>
      <c r="U6" s="22"/>
      <c r="V6" s="22"/>
      <c r="W6" s="22"/>
      <c r="X6" s="23"/>
      <c r="Y6" s="23"/>
      <c r="Z6" s="23"/>
      <c r="AA6" s="23"/>
      <c r="AB6" s="23"/>
      <c r="AC6" s="25"/>
    </row>
    <row r="7" spans="2:29" ht="47.45" customHeight="1" thickBot="1" x14ac:dyDescent="0.55000000000000004">
      <c r="B7" s="21"/>
      <c r="C7" s="216" t="s">
        <v>283</v>
      </c>
      <c r="D7" s="217"/>
      <c r="E7" s="217"/>
      <c r="F7" s="217"/>
      <c r="G7" s="217"/>
      <c r="H7" s="217"/>
      <c r="I7" s="217"/>
      <c r="J7" s="217"/>
      <c r="K7" s="217"/>
      <c r="L7" s="217"/>
      <c r="M7" s="217"/>
      <c r="N7" s="217"/>
      <c r="O7" s="217"/>
      <c r="P7" s="217"/>
      <c r="Q7" s="217"/>
      <c r="R7" s="217"/>
      <c r="S7" s="217"/>
      <c r="T7" s="217"/>
      <c r="U7" s="217"/>
      <c r="V7" s="217"/>
      <c r="W7" s="217"/>
      <c r="X7" s="217"/>
      <c r="Y7" s="217"/>
      <c r="Z7" s="217"/>
      <c r="AA7" s="217"/>
      <c r="AB7" s="218"/>
      <c r="AC7" s="25"/>
    </row>
    <row r="8" spans="2:29" ht="15" thickBot="1" x14ac:dyDescent="0.25">
      <c r="B8" s="12"/>
      <c r="C8" s="13"/>
      <c r="D8" s="13"/>
      <c r="E8" s="47"/>
      <c r="F8" s="13"/>
      <c r="G8" s="13"/>
      <c r="H8" s="13"/>
      <c r="I8" s="13"/>
      <c r="J8" s="13"/>
      <c r="K8" s="48"/>
      <c r="L8" s="13"/>
      <c r="M8" s="13"/>
      <c r="N8" s="13"/>
      <c r="O8" s="13"/>
      <c r="P8" s="13"/>
      <c r="Q8" s="13"/>
      <c r="R8" s="13"/>
      <c r="S8" s="13"/>
      <c r="T8" s="13"/>
      <c r="U8" s="13"/>
      <c r="V8" s="13"/>
      <c r="W8" s="13"/>
      <c r="X8" s="47"/>
      <c r="Y8" s="47"/>
      <c r="Z8" s="47"/>
      <c r="AA8" s="47"/>
      <c r="AB8" s="47"/>
      <c r="AC8" s="49"/>
    </row>
    <row r="9" spans="2:29" ht="15.75" thickTop="1" thickBot="1" x14ac:dyDescent="0.25">
      <c r="B9" s="15"/>
      <c r="C9" s="18"/>
      <c r="D9" s="18"/>
      <c r="E9" s="17"/>
      <c r="F9" s="18"/>
      <c r="G9" s="18"/>
      <c r="H9" s="18"/>
      <c r="I9" s="18"/>
      <c r="J9" s="18"/>
      <c r="K9" s="19"/>
      <c r="L9" s="18"/>
      <c r="M9" s="18"/>
      <c r="N9" s="18"/>
      <c r="O9" s="18"/>
      <c r="P9" s="18"/>
      <c r="Q9" s="18"/>
      <c r="R9" s="18"/>
      <c r="S9" s="18"/>
      <c r="T9" s="18"/>
      <c r="U9" s="18"/>
      <c r="V9" s="18"/>
      <c r="W9" s="18"/>
      <c r="X9" s="17"/>
      <c r="Y9" s="17"/>
      <c r="Z9" s="17"/>
      <c r="AA9" s="17"/>
      <c r="AB9" s="17"/>
      <c r="AC9" s="20"/>
    </row>
    <row r="10" spans="2:29" ht="33.950000000000003" customHeight="1" thickTop="1" x14ac:dyDescent="0.35">
      <c r="B10" s="21"/>
      <c r="C10" s="15"/>
      <c r="D10" s="16"/>
      <c r="E10" s="17"/>
      <c r="F10" s="18"/>
      <c r="G10" s="18"/>
      <c r="H10" s="18"/>
      <c r="I10" s="18"/>
      <c r="J10" s="18"/>
      <c r="K10" s="19"/>
      <c r="L10" s="18"/>
      <c r="M10" s="20"/>
      <c r="N10" s="22"/>
      <c r="O10" s="219" t="s">
        <v>323</v>
      </c>
      <c r="P10" s="220"/>
      <c r="Q10" s="220"/>
      <c r="R10" s="220"/>
      <c r="S10" s="220"/>
      <c r="T10" s="220"/>
      <c r="U10" s="220"/>
      <c r="V10" s="220"/>
      <c r="W10" s="220"/>
      <c r="X10" s="221"/>
      <c r="Y10" s="23"/>
      <c r="Z10" s="68"/>
      <c r="AA10" s="69"/>
      <c r="AB10" s="70"/>
      <c r="AC10" s="25"/>
    </row>
    <row r="11" spans="2:29" ht="33.950000000000003" customHeight="1" thickBot="1" x14ac:dyDescent="0.4">
      <c r="B11" s="21"/>
      <c r="C11" s="21"/>
      <c r="D11" s="22"/>
      <c r="E11" s="23"/>
      <c r="F11" s="22"/>
      <c r="G11" s="22"/>
      <c r="H11" s="22"/>
      <c r="I11" s="22"/>
      <c r="J11" s="22"/>
      <c r="K11" s="24"/>
      <c r="L11" s="22"/>
      <c r="M11" s="25"/>
      <c r="N11" s="22"/>
      <c r="O11" s="222"/>
      <c r="P11" s="223"/>
      <c r="Q11" s="223"/>
      <c r="R11" s="223"/>
      <c r="S11" s="223"/>
      <c r="T11" s="223"/>
      <c r="U11" s="223"/>
      <c r="V11" s="223"/>
      <c r="W11" s="223"/>
      <c r="X11" s="224"/>
      <c r="Y11" s="23"/>
      <c r="Z11" s="68"/>
      <c r="AA11" s="71"/>
      <c r="AB11" s="70"/>
      <c r="AC11" s="72"/>
    </row>
    <row r="12" spans="2:29" ht="50.45" customHeight="1" thickTop="1" thickBot="1" x14ac:dyDescent="0.4">
      <c r="B12" s="21"/>
      <c r="C12" s="26"/>
      <c r="D12" s="27" t="s">
        <v>84</v>
      </c>
      <c r="E12" s="28" t="s">
        <v>246</v>
      </c>
      <c r="F12" s="27" t="s">
        <v>291</v>
      </c>
      <c r="G12" s="27" t="s">
        <v>95</v>
      </c>
      <c r="H12" s="27"/>
      <c r="I12" s="27"/>
      <c r="J12" s="27"/>
      <c r="K12" s="29" t="s">
        <v>175</v>
      </c>
      <c r="L12" s="27"/>
      <c r="M12" s="30"/>
      <c r="N12" s="67"/>
      <c r="O12" s="225" t="s">
        <v>289</v>
      </c>
      <c r="P12" s="279"/>
      <c r="Q12" s="279"/>
      <c r="R12" s="279"/>
      <c r="S12" s="279"/>
      <c r="T12" s="279"/>
      <c r="U12" s="279"/>
      <c r="V12" s="279"/>
      <c r="W12" s="280"/>
      <c r="X12" s="236" t="s">
        <v>280</v>
      </c>
      <c r="Y12" s="73"/>
      <c r="Z12" s="74"/>
      <c r="AA12" s="73"/>
      <c r="AB12" s="70"/>
      <c r="AC12" s="75"/>
    </row>
    <row r="13" spans="2:29" ht="29.1" customHeight="1" thickTop="1" x14ac:dyDescent="0.35">
      <c r="B13" s="21"/>
      <c r="C13" s="21"/>
      <c r="D13" s="22"/>
      <c r="E13" s="23"/>
      <c r="F13" s="22"/>
      <c r="G13" s="22"/>
      <c r="H13" s="22"/>
      <c r="I13" s="22"/>
      <c r="J13" s="22"/>
      <c r="K13" s="24"/>
      <c r="L13" s="22"/>
      <c r="M13" s="25"/>
      <c r="N13" s="22"/>
      <c r="O13" s="281"/>
      <c r="P13" s="282"/>
      <c r="Q13" s="282"/>
      <c r="R13" s="282"/>
      <c r="S13" s="282"/>
      <c r="T13" s="282"/>
      <c r="U13" s="282"/>
      <c r="V13" s="282"/>
      <c r="W13" s="283"/>
      <c r="X13" s="237"/>
      <c r="Y13" s="76"/>
      <c r="Z13" s="76"/>
      <c r="AA13" s="76"/>
      <c r="AB13" s="70"/>
      <c r="AC13" s="77"/>
    </row>
    <row r="14" spans="2:29" ht="17.100000000000001" customHeight="1" thickBot="1" x14ac:dyDescent="0.25">
      <c r="B14" s="21"/>
      <c r="C14" s="31"/>
      <c r="D14" s="32"/>
      <c r="E14" s="33"/>
      <c r="F14" s="32"/>
      <c r="G14" s="32"/>
      <c r="H14" s="32"/>
      <c r="I14" s="34"/>
      <c r="J14" s="34"/>
      <c r="K14" s="35"/>
      <c r="L14" s="34"/>
      <c r="M14" s="36"/>
      <c r="N14" s="34"/>
      <c r="O14" s="284"/>
      <c r="P14" s="285"/>
      <c r="Q14" s="285"/>
      <c r="R14" s="285"/>
      <c r="S14" s="285"/>
      <c r="T14" s="285"/>
      <c r="U14" s="285"/>
      <c r="V14" s="285"/>
      <c r="W14" s="286"/>
      <c r="X14" s="237"/>
      <c r="Y14" s="78"/>
      <c r="Z14" s="78"/>
      <c r="AA14" s="78"/>
      <c r="AB14" s="78"/>
      <c r="AC14" s="79"/>
    </row>
    <row r="15" spans="2:29" ht="15" customHeight="1" thickTop="1" x14ac:dyDescent="0.2">
      <c r="B15" s="21"/>
      <c r="C15" s="21"/>
      <c r="D15" s="22" t="s">
        <v>85</v>
      </c>
      <c r="E15" s="23" t="s">
        <v>0</v>
      </c>
      <c r="F15" s="22" t="s">
        <v>184</v>
      </c>
      <c r="G15" s="22" t="s">
        <v>96</v>
      </c>
      <c r="H15" s="22"/>
      <c r="I15" s="22"/>
      <c r="J15" s="22"/>
      <c r="K15" s="24" t="s">
        <v>176</v>
      </c>
      <c r="L15" s="22"/>
      <c r="M15" s="25"/>
      <c r="N15" s="22"/>
      <c r="O15" s="249"/>
      <c r="P15" s="250"/>
      <c r="Q15" s="250"/>
      <c r="R15" s="250"/>
      <c r="S15" s="250"/>
      <c r="T15" s="250"/>
      <c r="U15" s="250"/>
      <c r="V15" s="250"/>
      <c r="W15" s="250"/>
      <c r="X15" s="121">
        <f t="shared" ref="X15:X46" si="0">O15</f>
        <v>0</v>
      </c>
      <c r="Y15" s="23"/>
      <c r="Z15" s="80"/>
      <c r="AA15" s="23"/>
      <c r="AB15" s="80"/>
      <c r="AC15" s="25"/>
    </row>
    <row r="16" spans="2:29" x14ac:dyDescent="0.2">
      <c r="B16" s="21"/>
      <c r="C16" s="21"/>
      <c r="D16" s="22" t="s">
        <v>85</v>
      </c>
      <c r="E16" s="23" t="s">
        <v>1</v>
      </c>
      <c r="F16" s="22" t="s">
        <v>184</v>
      </c>
      <c r="G16" s="22" t="s">
        <v>97</v>
      </c>
      <c r="H16" s="22"/>
      <c r="I16" s="22"/>
      <c r="J16" s="22"/>
      <c r="K16" s="24" t="s">
        <v>177</v>
      </c>
      <c r="L16" s="22"/>
      <c r="M16" s="25"/>
      <c r="N16" s="22"/>
      <c r="O16" s="212"/>
      <c r="P16" s="211"/>
      <c r="Q16" s="211"/>
      <c r="R16" s="211"/>
      <c r="S16" s="211"/>
      <c r="T16" s="211"/>
      <c r="U16" s="211"/>
      <c r="V16" s="211"/>
      <c r="W16" s="211"/>
      <c r="X16" s="119">
        <f t="shared" si="0"/>
        <v>0</v>
      </c>
      <c r="Y16" s="23"/>
      <c r="Z16" s="80"/>
      <c r="AA16" s="23"/>
      <c r="AB16" s="80"/>
      <c r="AC16" s="25"/>
    </row>
    <row r="17" spans="2:29" x14ac:dyDescent="0.2">
      <c r="B17" s="21"/>
      <c r="C17" s="37"/>
      <c r="D17" s="38" t="s">
        <v>85</v>
      </c>
      <c r="E17" s="39" t="s">
        <v>2</v>
      </c>
      <c r="F17" s="38" t="s">
        <v>184</v>
      </c>
      <c r="G17" s="38" t="s">
        <v>98</v>
      </c>
      <c r="H17" s="38"/>
      <c r="I17" s="38"/>
      <c r="J17" s="38"/>
      <c r="K17" s="40" t="s">
        <v>178</v>
      </c>
      <c r="L17" s="38"/>
      <c r="M17" s="41"/>
      <c r="N17" s="38"/>
      <c r="O17" s="212"/>
      <c r="P17" s="211"/>
      <c r="Q17" s="211"/>
      <c r="R17" s="211"/>
      <c r="S17" s="211"/>
      <c r="T17" s="211"/>
      <c r="U17" s="211"/>
      <c r="V17" s="211"/>
      <c r="W17" s="211"/>
      <c r="X17" s="119">
        <f t="shared" si="0"/>
        <v>0</v>
      </c>
      <c r="Y17" s="23"/>
      <c r="Z17" s="80"/>
      <c r="AA17" s="23"/>
      <c r="AB17" s="80"/>
      <c r="AC17" s="25"/>
    </row>
    <row r="18" spans="2:29" x14ac:dyDescent="0.2">
      <c r="B18" s="21"/>
      <c r="C18" s="21"/>
      <c r="D18" s="22" t="s">
        <v>85</v>
      </c>
      <c r="E18" s="23" t="s">
        <v>3</v>
      </c>
      <c r="F18" s="22" t="s">
        <v>184</v>
      </c>
      <c r="G18" s="22" t="s">
        <v>99</v>
      </c>
      <c r="H18" s="22"/>
      <c r="I18" s="22"/>
      <c r="J18" s="22"/>
      <c r="K18" s="24" t="s">
        <v>179</v>
      </c>
      <c r="L18" s="22"/>
      <c r="M18" s="25"/>
      <c r="N18" s="22"/>
      <c r="O18" s="212"/>
      <c r="P18" s="211"/>
      <c r="Q18" s="211"/>
      <c r="R18" s="211"/>
      <c r="S18" s="211"/>
      <c r="T18" s="211"/>
      <c r="U18" s="211"/>
      <c r="V18" s="211"/>
      <c r="W18" s="211"/>
      <c r="X18" s="119">
        <f t="shared" si="0"/>
        <v>0</v>
      </c>
      <c r="Y18" s="23"/>
      <c r="Z18" s="80"/>
      <c r="AA18" s="23"/>
      <c r="AB18" s="80"/>
      <c r="AC18" s="25"/>
    </row>
    <row r="19" spans="2:29" x14ac:dyDescent="0.2">
      <c r="B19" s="21"/>
      <c r="C19" s="21"/>
      <c r="D19" s="22" t="s">
        <v>85</v>
      </c>
      <c r="E19" s="23" t="s">
        <v>4</v>
      </c>
      <c r="F19" s="22" t="s">
        <v>184</v>
      </c>
      <c r="G19" s="22" t="s">
        <v>100</v>
      </c>
      <c r="H19" s="22"/>
      <c r="I19" s="22"/>
      <c r="J19" s="22"/>
      <c r="K19" s="24" t="s">
        <v>180</v>
      </c>
      <c r="L19" s="22"/>
      <c r="M19" s="25"/>
      <c r="N19" s="22"/>
      <c r="O19" s="212"/>
      <c r="P19" s="211"/>
      <c r="Q19" s="211"/>
      <c r="R19" s="211"/>
      <c r="S19" s="211"/>
      <c r="T19" s="211"/>
      <c r="U19" s="211"/>
      <c r="V19" s="211"/>
      <c r="W19" s="211"/>
      <c r="X19" s="119">
        <f t="shared" si="0"/>
        <v>0</v>
      </c>
      <c r="Y19" s="23"/>
      <c r="Z19" s="80"/>
      <c r="AA19" s="23"/>
      <c r="AB19" s="80"/>
      <c r="AC19" s="25"/>
    </row>
    <row r="20" spans="2:29" x14ac:dyDescent="0.2">
      <c r="B20" s="21"/>
      <c r="C20" s="37"/>
      <c r="D20" s="38" t="s">
        <v>85</v>
      </c>
      <c r="E20" s="39" t="s">
        <v>5</v>
      </c>
      <c r="F20" s="38" t="s">
        <v>184</v>
      </c>
      <c r="G20" s="38" t="s">
        <v>101</v>
      </c>
      <c r="H20" s="38"/>
      <c r="I20" s="38"/>
      <c r="J20" s="38"/>
      <c r="K20" s="40" t="s">
        <v>181</v>
      </c>
      <c r="L20" s="38"/>
      <c r="M20" s="41"/>
      <c r="N20" s="38"/>
      <c r="O20" s="212"/>
      <c r="P20" s="211"/>
      <c r="Q20" s="211"/>
      <c r="R20" s="211"/>
      <c r="S20" s="211"/>
      <c r="T20" s="211"/>
      <c r="U20" s="211"/>
      <c r="V20" s="211"/>
      <c r="W20" s="211"/>
      <c r="X20" s="119">
        <f t="shared" si="0"/>
        <v>0</v>
      </c>
      <c r="Y20" s="23"/>
      <c r="Z20" s="80"/>
      <c r="AA20" s="23"/>
      <c r="AB20" s="80"/>
      <c r="AC20" s="25"/>
    </row>
    <row r="21" spans="2:29" x14ac:dyDescent="0.2">
      <c r="B21" s="21"/>
      <c r="C21" s="21"/>
      <c r="D21" s="22" t="s">
        <v>86</v>
      </c>
      <c r="E21" s="23" t="s">
        <v>6</v>
      </c>
      <c r="F21" s="22" t="s">
        <v>185</v>
      </c>
      <c r="G21" s="22" t="s">
        <v>102</v>
      </c>
      <c r="H21" s="22"/>
      <c r="I21" s="22"/>
      <c r="J21" s="22"/>
      <c r="K21" s="24" t="s">
        <v>181</v>
      </c>
      <c r="L21" s="22"/>
      <c r="M21" s="25"/>
      <c r="N21" s="22"/>
      <c r="O21" s="212"/>
      <c r="P21" s="211"/>
      <c r="Q21" s="211"/>
      <c r="R21" s="211"/>
      <c r="S21" s="211"/>
      <c r="T21" s="211"/>
      <c r="U21" s="211"/>
      <c r="V21" s="211"/>
      <c r="W21" s="211"/>
      <c r="X21" s="119">
        <f t="shared" si="0"/>
        <v>0</v>
      </c>
      <c r="Y21" s="23"/>
      <c r="Z21" s="80"/>
      <c r="AA21" s="23"/>
      <c r="AB21" s="80"/>
      <c r="AC21" s="25"/>
    </row>
    <row r="22" spans="2:29" x14ac:dyDescent="0.2">
      <c r="B22" s="21"/>
      <c r="C22" s="21"/>
      <c r="D22" s="22" t="s">
        <v>86</v>
      </c>
      <c r="E22" s="23" t="s">
        <v>7</v>
      </c>
      <c r="F22" s="22" t="s">
        <v>185</v>
      </c>
      <c r="G22" s="22" t="s">
        <v>103</v>
      </c>
      <c r="H22" s="22"/>
      <c r="I22" s="22"/>
      <c r="J22" s="22"/>
      <c r="K22" s="24" t="s">
        <v>176</v>
      </c>
      <c r="L22" s="22"/>
      <c r="M22" s="25"/>
      <c r="N22" s="22"/>
      <c r="O22" s="212"/>
      <c r="P22" s="211"/>
      <c r="Q22" s="211"/>
      <c r="R22" s="211"/>
      <c r="S22" s="211"/>
      <c r="T22" s="211"/>
      <c r="U22" s="211"/>
      <c r="V22" s="211"/>
      <c r="W22" s="211"/>
      <c r="X22" s="119">
        <f t="shared" si="0"/>
        <v>0</v>
      </c>
      <c r="Y22" s="23"/>
      <c r="Z22" s="80"/>
      <c r="AA22" s="23"/>
      <c r="AB22" s="80"/>
      <c r="AC22" s="25"/>
    </row>
    <row r="23" spans="2:29" x14ac:dyDescent="0.2">
      <c r="B23" s="21"/>
      <c r="C23" s="37"/>
      <c r="D23" s="38" t="s">
        <v>86</v>
      </c>
      <c r="E23" s="39" t="s">
        <v>8</v>
      </c>
      <c r="F23" s="38" t="s">
        <v>185</v>
      </c>
      <c r="G23" s="38" t="s">
        <v>104</v>
      </c>
      <c r="H23" s="38"/>
      <c r="I23" s="38"/>
      <c r="J23" s="38"/>
      <c r="K23" s="40" t="s">
        <v>181</v>
      </c>
      <c r="L23" s="38"/>
      <c r="M23" s="41"/>
      <c r="N23" s="38"/>
      <c r="O23" s="212"/>
      <c r="P23" s="211"/>
      <c r="Q23" s="211"/>
      <c r="R23" s="211"/>
      <c r="S23" s="211"/>
      <c r="T23" s="211"/>
      <c r="U23" s="211"/>
      <c r="V23" s="211"/>
      <c r="W23" s="211"/>
      <c r="X23" s="119">
        <f t="shared" si="0"/>
        <v>0</v>
      </c>
      <c r="Y23" s="23"/>
      <c r="Z23" s="80"/>
      <c r="AA23" s="23"/>
      <c r="AB23" s="80"/>
      <c r="AC23" s="25"/>
    </row>
    <row r="24" spans="2:29" x14ac:dyDescent="0.2">
      <c r="B24" s="21"/>
      <c r="C24" s="21"/>
      <c r="D24" s="22" t="s">
        <v>87</v>
      </c>
      <c r="E24" s="23" t="s">
        <v>9</v>
      </c>
      <c r="F24" s="22" t="s">
        <v>186</v>
      </c>
      <c r="G24" s="22" t="s">
        <v>105</v>
      </c>
      <c r="H24" s="22"/>
      <c r="I24" s="22"/>
      <c r="J24" s="22"/>
      <c r="K24" s="24" t="s">
        <v>181</v>
      </c>
      <c r="L24" s="22"/>
      <c r="M24" s="25"/>
      <c r="N24" s="22"/>
      <c r="O24" s="212"/>
      <c r="P24" s="211"/>
      <c r="Q24" s="211"/>
      <c r="R24" s="211"/>
      <c r="S24" s="211"/>
      <c r="T24" s="211"/>
      <c r="U24" s="211"/>
      <c r="V24" s="211"/>
      <c r="W24" s="211"/>
      <c r="X24" s="119">
        <f t="shared" si="0"/>
        <v>0</v>
      </c>
      <c r="Y24" s="23"/>
      <c r="Z24" s="80"/>
      <c r="AA24" s="23"/>
      <c r="AB24" s="80"/>
      <c r="AC24" s="25"/>
    </row>
    <row r="25" spans="2:29" x14ac:dyDescent="0.2">
      <c r="B25" s="21"/>
      <c r="C25" s="21"/>
      <c r="D25" s="22" t="s">
        <v>87</v>
      </c>
      <c r="E25" s="23" t="s">
        <v>10</v>
      </c>
      <c r="F25" s="22" t="s">
        <v>187</v>
      </c>
      <c r="G25" s="22" t="s">
        <v>106</v>
      </c>
      <c r="H25" s="22"/>
      <c r="I25" s="22"/>
      <c r="J25" s="22"/>
      <c r="K25" s="24" t="s">
        <v>181</v>
      </c>
      <c r="L25" s="22"/>
      <c r="M25" s="25"/>
      <c r="N25" s="22"/>
      <c r="O25" s="212"/>
      <c r="P25" s="211"/>
      <c r="Q25" s="211"/>
      <c r="R25" s="211"/>
      <c r="S25" s="211"/>
      <c r="T25" s="211"/>
      <c r="U25" s="211"/>
      <c r="V25" s="211"/>
      <c r="W25" s="211"/>
      <c r="X25" s="119">
        <f t="shared" si="0"/>
        <v>0</v>
      </c>
      <c r="Y25" s="23"/>
      <c r="Z25" s="80"/>
      <c r="AA25" s="23"/>
      <c r="AB25" s="80"/>
      <c r="AC25" s="25"/>
    </row>
    <row r="26" spans="2:29" x14ac:dyDescent="0.2">
      <c r="B26" s="21"/>
      <c r="C26" s="37"/>
      <c r="D26" s="38" t="s">
        <v>88</v>
      </c>
      <c r="E26" s="39" t="s">
        <v>11</v>
      </c>
      <c r="F26" s="38" t="s">
        <v>188</v>
      </c>
      <c r="G26" s="38" t="s">
        <v>107</v>
      </c>
      <c r="H26" s="38"/>
      <c r="I26" s="38"/>
      <c r="J26" s="38"/>
      <c r="K26" s="40" t="s">
        <v>181</v>
      </c>
      <c r="L26" s="38"/>
      <c r="M26" s="41"/>
      <c r="N26" s="38"/>
      <c r="O26" s="212"/>
      <c r="P26" s="211"/>
      <c r="Q26" s="211"/>
      <c r="R26" s="211"/>
      <c r="S26" s="211"/>
      <c r="T26" s="211"/>
      <c r="U26" s="211"/>
      <c r="V26" s="211"/>
      <c r="W26" s="211"/>
      <c r="X26" s="119">
        <f t="shared" si="0"/>
        <v>0</v>
      </c>
      <c r="Y26" s="23"/>
      <c r="Z26" s="80"/>
      <c r="AA26" s="23"/>
      <c r="AB26" s="80"/>
      <c r="AC26" s="25"/>
    </row>
    <row r="27" spans="2:29" x14ac:dyDescent="0.2">
      <c r="B27" s="21"/>
      <c r="C27" s="21"/>
      <c r="D27" s="22" t="s">
        <v>88</v>
      </c>
      <c r="E27" s="23" t="s">
        <v>12</v>
      </c>
      <c r="F27" s="22" t="s">
        <v>189</v>
      </c>
      <c r="G27" s="22" t="s">
        <v>108</v>
      </c>
      <c r="H27" s="22"/>
      <c r="I27" s="22"/>
      <c r="J27" s="22"/>
      <c r="K27" s="24" t="s">
        <v>181</v>
      </c>
      <c r="L27" s="22"/>
      <c r="M27" s="25"/>
      <c r="N27" s="22"/>
      <c r="O27" s="212"/>
      <c r="P27" s="211"/>
      <c r="Q27" s="211"/>
      <c r="R27" s="211"/>
      <c r="S27" s="211"/>
      <c r="T27" s="211"/>
      <c r="U27" s="211"/>
      <c r="V27" s="211"/>
      <c r="W27" s="211"/>
      <c r="X27" s="119">
        <f t="shared" si="0"/>
        <v>0</v>
      </c>
      <c r="Y27" s="23"/>
      <c r="Z27" s="80"/>
      <c r="AA27" s="23"/>
      <c r="AB27" s="80"/>
      <c r="AC27" s="25"/>
    </row>
    <row r="28" spans="2:29" x14ac:dyDescent="0.2">
      <c r="B28" s="21"/>
      <c r="C28" s="21"/>
      <c r="D28" s="22" t="s">
        <v>89</v>
      </c>
      <c r="E28" s="23" t="s">
        <v>13</v>
      </c>
      <c r="F28" s="22" t="s">
        <v>190</v>
      </c>
      <c r="G28" s="22" t="s">
        <v>109</v>
      </c>
      <c r="H28" s="22"/>
      <c r="I28" s="22"/>
      <c r="J28" s="22"/>
      <c r="K28" s="24" t="s">
        <v>181</v>
      </c>
      <c r="L28" s="22"/>
      <c r="M28" s="25"/>
      <c r="N28" s="22"/>
      <c r="O28" s="212"/>
      <c r="P28" s="211"/>
      <c r="Q28" s="211"/>
      <c r="R28" s="211"/>
      <c r="S28" s="211"/>
      <c r="T28" s="211"/>
      <c r="U28" s="211"/>
      <c r="V28" s="211"/>
      <c r="W28" s="211"/>
      <c r="X28" s="119">
        <f t="shared" si="0"/>
        <v>0</v>
      </c>
      <c r="Y28" s="23"/>
      <c r="Z28" s="80"/>
      <c r="AA28" s="23"/>
      <c r="AB28" s="80"/>
      <c r="AC28" s="25"/>
    </row>
    <row r="29" spans="2:29" x14ac:dyDescent="0.2">
      <c r="B29" s="21"/>
      <c r="C29" s="21"/>
      <c r="D29" s="22" t="s">
        <v>89</v>
      </c>
      <c r="E29" s="23" t="s">
        <v>14</v>
      </c>
      <c r="F29" s="22" t="s">
        <v>190</v>
      </c>
      <c r="G29" s="22" t="s">
        <v>110</v>
      </c>
      <c r="H29" s="22"/>
      <c r="I29" s="22"/>
      <c r="J29" s="22"/>
      <c r="K29" s="24" t="s">
        <v>181</v>
      </c>
      <c r="L29" s="22"/>
      <c r="M29" s="25"/>
      <c r="N29" s="22"/>
      <c r="O29" s="212"/>
      <c r="P29" s="211"/>
      <c r="Q29" s="211"/>
      <c r="R29" s="211"/>
      <c r="S29" s="211"/>
      <c r="T29" s="211"/>
      <c r="U29" s="211"/>
      <c r="V29" s="211"/>
      <c r="W29" s="211"/>
      <c r="X29" s="119">
        <f t="shared" si="0"/>
        <v>0</v>
      </c>
      <c r="Y29" s="23"/>
      <c r="Z29" s="80"/>
      <c r="AA29" s="23"/>
      <c r="AB29" s="80"/>
      <c r="AC29" s="25"/>
    </row>
    <row r="30" spans="2:29" x14ac:dyDescent="0.2">
      <c r="B30" s="21"/>
      <c r="C30" s="21"/>
      <c r="D30" s="22" t="s">
        <v>89</v>
      </c>
      <c r="E30" s="23" t="s">
        <v>15</v>
      </c>
      <c r="F30" s="22" t="s">
        <v>190</v>
      </c>
      <c r="G30" s="22" t="s">
        <v>111</v>
      </c>
      <c r="H30" s="22"/>
      <c r="I30" s="22"/>
      <c r="J30" s="22"/>
      <c r="K30" s="24" t="s">
        <v>181</v>
      </c>
      <c r="L30" s="22"/>
      <c r="M30" s="25"/>
      <c r="N30" s="22"/>
      <c r="O30" s="212"/>
      <c r="P30" s="211"/>
      <c r="Q30" s="211"/>
      <c r="R30" s="211"/>
      <c r="S30" s="211"/>
      <c r="T30" s="211"/>
      <c r="U30" s="211"/>
      <c r="V30" s="211"/>
      <c r="W30" s="211"/>
      <c r="X30" s="119">
        <f t="shared" si="0"/>
        <v>0</v>
      </c>
      <c r="Y30" s="23"/>
      <c r="Z30" s="80"/>
      <c r="AA30" s="23"/>
      <c r="AB30" s="80"/>
      <c r="AC30" s="25"/>
    </row>
    <row r="31" spans="2:29" x14ac:dyDescent="0.2">
      <c r="B31" s="21"/>
      <c r="C31" s="21"/>
      <c r="D31" s="22" t="s">
        <v>89</v>
      </c>
      <c r="E31" s="23" t="s">
        <v>16</v>
      </c>
      <c r="F31" s="22" t="s">
        <v>191</v>
      </c>
      <c r="G31" s="22" t="s">
        <v>112</v>
      </c>
      <c r="H31" s="22"/>
      <c r="I31" s="22"/>
      <c r="J31" s="22"/>
      <c r="K31" s="24" t="s">
        <v>177</v>
      </c>
      <c r="L31" s="22"/>
      <c r="M31" s="25"/>
      <c r="N31" s="22"/>
      <c r="O31" s="212"/>
      <c r="P31" s="211"/>
      <c r="Q31" s="211"/>
      <c r="R31" s="211"/>
      <c r="S31" s="211"/>
      <c r="T31" s="211"/>
      <c r="U31" s="211"/>
      <c r="V31" s="211"/>
      <c r="W31" s="211"/>
      <c r="X31" s="119">
        <f t="shared" si="0"/>
        <v>0</v>
      </c>
      <c r="Y31" s="23"/>
      <c r="Z31" s="80"/>
      <c r="AA31" s="23"/>
      <c r="AB31" s="80"/>
      <c r="AC31" s="25"/>
    </row>
    <row r="32" spans="2:29" x14ac:dyDescent="0.2">
      <c r="B32" s="21"/>
      <c r="C32" s="21"/>
      <c r="D32" s="22" t="s">
        <v>89</v>
      </c>
      <c r="E32" s="23" t="s">
        <v>17</v>
      </c>
      <c r="F32" s="22" t="s">
        <v>190</v>
      </c>
      <c r="G32" s="22" t="s">
        <v>113</v>
      </c>
      <c r="H32" s="22"/>
      <c r="I32" s="22"/>
      <c r="J32" s="22"/>
      <c r="K32" s="24" t="s">
        <v>181</v>
      </c>
      <c r="L32" s="22"/>
      <c r="M32" s="25"/>
      <c r="N32" s="22"/>
      <c r="O32" s="212"/>
      <c r="P32" s="211"/>
      <c r="Q32" s="211"/>
      <c r="R32" s="211"/>
      <c r="S32" s="211"/>
      <c r="T32" s="211"/>
      <c r="U32" s="211"/>
      <c r="V32" s="211"/>
      <c r="W32" s="211"/>
      <c r="X32" s="119">
        <f t="shared" si="0"/>
        <v>0</v>
      </c>
      <c r="Y32" s="23"/>
      <c r="Z32" s="80"/>
      <c r="AA32" s="23"/>
      <c r="AB32" s="80"/>
      <c r="AC32" s="25"/>
    </row>
    <row r="33" spans="2:29" x14ac:dyDescent="0.2">
      <c r="B33" s="21"/>
      <c r="C33" s="21"/>
      <c r="D33" s="22" t="s">
        <v>89</v>
      </c>
      <c r="E33" s="23" t="s">
        <v>18</v>
      </c>
      <c r="F33" s="22" t="s">
        <v>192</v>
      </c>
      <c r="G33" s="22" t="s">
        <v>114</v>
      </c>
      <c r="H33" s="22"/>
      <c r="I33" s="22"/>
      <c r="J33" s="22"/>
      <c r="K33" s="24" t="s">
        <v>181</v>
      </c>
      <c r="L33" s="22"/>
      <c r="M33" s="25"/>
      <c r="N33" s="22"/>
      <c r="O33" s="212"/>
      <c r="P33" s="211"/>
      <c r="Q33" s="211"/>
      <c r="R33" s="211"/>
      <c r="S33" s="211"/>
      <c r="T33" s="211"/>
      <c r="U33" s="211"/>
      <c r="V33" s="211"/>
      <c r="W33" s="211"/>
      <c r="X33" s="119">
        <f t="shared" si="0"/>
        <v>0</v>
      </c>
      <c r="Y33" s="23"/>
      <c r="Z33" s="80"/>
      <c r="AA33" s="23"/>
      <c r="AB33" s="80"/>
      <c r="AC33" s="25"/>
    </row>
    <row r="34" spans="2:29" x14ac:dyDescent="0.2">
      <c r="B34" s="21"/>
      <c r="C34" s="42"/>
      <c r="D34" s="43" t="s">
        <v>89</v>
      </c>
      <c r="E34" s="44" t="s">
        <v>19</v>
      </c>
      <c r="F34" s="43" t="s">
        <v>193</v>
      </c>
      <c r="G34" s="43" t="s">
        <v>115</v>
      </c>
      <c r="H34" s="43"/>
      <c r="I34" s="43"/>
      <c r="J34" s="43"/>
      <c r="K34" s="45" t="s">
        <v>176</v>
      </c>
      <c r="L34" s="43"/>
      <c r="M34" s="46"/>
      <c r="N34" s="43"/>
      <c r="O34" s="212"/>
      <c r="P34" s="211"/>
      <c r="Q34" s="211"/>
      <c r="R34" s="211"/>
      <c r="S34" s="211"/>
      <c r="T34" s="211"/>
      <c r="U34" s="211"/>
      <c r="V34" s="211"/>
      <c r="W34" s="211"/>
      <c r="X34" s="119">
        <f t="shared" si="0"/>
        <v>0</v>
      </c>
      <c r="Y34" s="23"/>
      <c r="Z34" s="80"/>
      <c r="AA34" s="23"/>
      <c r="AB34" s="80"/>
      <c r="AC34" s="25"/>
    </row>
    <row r="35" spans="2:29" x14ac:dyDescent="0.2">
      <c r="B35" s="21"/>
      <c r="C35" s="21"/>
      <c r="D35" s="22" t="s">
        <v>90</v>
      </c>
      <c r="E35" s="23" t="s">
        <v>20</v>
      </c>
      <c r="F35" s="22" t="s">
        <v>194</v>
      </c>
      <c r="G35" s="22" t="s">
        <v>116</v>
      </c>
      <c r="H35" s="22"/>
      <c r="I35" s="22"/>
      <c r="J35" s="22"/>
      <c r="K35" s="24" t="s">
        <v>181</v>
      </c>
      <c r="L35" s="22"/>
      <c r="M35" s="25"/>
      <c r="N35" s="22"/>
      <c r="O35" s="212"/>
      <c r="P35" s="211"/>
      <c r="Q35" s="211"/>
      <c r="R35" s="211"/>
      <c r="S35" s="211"/>
      <c r="T35" s="211"/>
      <c r="U35" s="211"/>
      <c r="V35" s="211"/>
      <c r="W35" s="211"/>
      <c r="X35" s="119">
        <f t="shared" si="0"/>
        <v>0</v>
      </c>
      <c r="Y35" s="23"/>
      <c r="Z35" s="80"/>
      <c r="AA35" s="23"/>
      <c r="AB35" s="80"/>
      <c r="AC35" s="25"/>
    </row>
    <row r="36" spans="2:29" x14ac:dyDescent="0.2">
      <c r="B36" s="21"/>
      <c r="C36" s="21"/>
      <c r="D36" s="22" t="s">
        <v>90</v>
      </c>
      <c r="E36" s="23" t="s">
        <v>21</v>
      </c>
      <c r="F36" s="22" t="s">
        <v>194</v>
      </c>
      <c r="G36" s="22" t="s">
        <v>117</v>
      </c>
      <c r="H36" s="22"/>
      <c r="I36" s="22"/>
      <c r="J36" s="22"/>
      <c r="K36" s="24" t="s">
        <v>181</v>
      </c>
      <c r="L36" s="22"/>
      <c r="M36" s="25"/>
      <c r="N36" s="22"/>
      <c r="O36" s="212"/>
      <c r="P36" s="211"/>
      <c r="Q36" s="211"/>
      <c r="R36" s="211"/>
      <c r="S36" s="211"/>
      <c r="T36" s="211"/>
      <c r="U36" s="211"/>
      <c r="V36" s="211"/>
      <c r="W36" s="211"/>
      <c r="X36" s="119">
        <f t="shared" si="0"/>
        <v>0</v>
      </c>
      <c r="Y36" s="23"/>
      <c r="Z36" s="80"/>
      <c r="AA36" s="23"/>
      <c r="AB36" s="80"/>
      <c r="AC36" s="25"/>
    </row>
    <row r="37" spans="2:29" x14ac:dyDescent="0.2">
      <c r="B37" s="21"/>
      <c r="C37" s="21"/>
      <c r="D37" s="22" t="s">
        <v>90</v>
      </c>
      <c r="E37" s="23" t="s">
        <v>22</v>
      </c>
      <c r="F37" s="22" t="s">
        <v>195</v>
      </c>
      <c r="G37" s="22" t="s">
        <v>118</v>
      </c>
      <c r="H37" s="22"/>
      <c r="I37" s="22"/>
      <c r="J37" s="22"/>
      <c r="K37" s="24" t="s">
        <v>181</v>
      </c>
      <c r="L37" s="22"/>
      <c r="M37" s="25"/>
      <c r="N37" s="22"/>
      <c r="O37" s="212"/>
      <c r="P37" s="211"/>
      <c r="Q37" s="211"/>
      <c r="R37" s="211"/>
      <c r="S37" s="211"/>
      <c r="T37" s="211"/>
      <c r="U37" s="211"/>
      <c r="V37" s="211"/>
      <c r="W37" s="277"/>
      <c r="X37" s="119">
        <f t="shared" si="0"/>
        <v>0</v>
      </c>
      <c r="Y37" s="23"/>
      <c r="Z37" s="80"/>
      <c r="AA37" s="23"/>
      <c r="AB37" s="80"/>
      <c r="AC37" s="25"/>
    </row>
    <row r="38" spans="2:29" x14ac:dyDescent="0.2">
      <c r="B38" s="21"/>
      <c r="C38" s="42"/>
      <c r="D38" s="43" t="s">
        <v>90</v>
      </c>
      <c r="E38" s="44" t="s">
        <v>330</v>
      </c>
      <c r="F38" s="43" t="s">
        <v>331</v>
      </c>
      <c r="G38" s="43" t="s">
        <v>332</v>
      </c>
      <c r="H38" s="43"/>
      <c r="I38" s="43"/>
      <c r="J38" s="43"/>
      <c r="K38" s="45" t="s">
        <v>181</v>
      </c>
      <c r="L38" s="43"/>
      <c r="M38" s="46"/>
      <c r="N38" s="43"/>
      <c r="O38" s="212"/>
      <c r="P38" s="211"/>
      <c r="Q38" s="211"/>
      <c r="R38" s="211"/>
      <c r="S38" s="211"/>
      <c r="T38" s="211"/>
      <c r="U38" s="211"/>
      <c r="V38" s="211"/>
      <c r="W38" s="211"/>
      <c r="X38" s="119">
        <f t="shared" si="0"/>
        <v>0</v>
      </c>
      <c r="Y38" s="23"/>
      <c r="Z38" s="80"/>
      <c r="AA38" s="23"/>
      <c r="AB38" s="80"/>
      <c r="AC38" s="25"/>
    </row>
    <row r="39" spans="2:29" x14ac:dyDescent="0.2">
      <c r="B39" s="21"/>
      <c r="C39" s="21"/>
      <c r="D39" s="22" t="s">
        <v>91</v>
      </c>
      <c r="E39" s="23" t="s">
        <v>23</v>
      </c>
      <c r="F39" s="22" t="s">
        <v>196</v>
      </c>
      <c r="G39" s="22" t="s">
        <v>119</v>
      </c>
      <c r="H39" s="22"/>
      <c r="I39" s="22"/>
      <c r="J39" s="22"/>
      <c r="K39" s="24" t="s">
        <v>177</v>
      </c>
      <c r="L39" s="22"/>
      <c r="M39" s="25"/>
      <c r="N39" s="22"/>
      <c r="O39" s="212"/>
      <c r="P39" s="211"/>
      <c r="Q39" s="211"/>
      <c r="R39" s="211"/>
      <c r="S39" s="211"/>
      <c r="T39" s="211"/>
      <c r="U39" s="211"/>
      <c r="V39" s="211"/>
      <c r="W39" s="211"/>
      <c r="X39" s="119">
        <f t="shared" si="0"/>
        <v>0</v>
      </c>
      <c r="Y39" s="23"/>
      <c r="Z39" s="80"/>
      <c r="AA39" s="23"/>
      <c r="AB39" s="80"/>
      <c r="AC39" s="25"/>
    </row>
    <row r="40" spans="2:29" x14ac:dyDescent="0.2">
      <c r="B40" s="21"/>
      <c r="C40" s="21"/>
      <c r="D40" s="22" t="s">
        <v>91</v>
      </c>
      <c r="E40" s="23" t="s">
        <v>24</v>
      </c>
      <c r="F40" s="22" t="s">
        <v>197</v>
      </c>
      <c r="G40" s="22" t="s">
        <v>120</v>
      </c>
      <c r="H40" s="22"/>
      <c r="I40" s="22"/>
      <c r="J40" s="22"/>
      <c r="K40" s="24" t="s">
        <v>176</v>
      </c>
      <c r="L40" s="22"/>
      <c r="M40" s="25"/>
      <c r="N40" s="22"/>
      <c r="O40" s="212"/>
      <c r="P40" s="211"/>
      <c r="Q40" s="211"/>
      <c r="R40" s="211"/>
      <c r="S40" s="211"/>
      <c r="T40" s="211"/>
      <c r="U40" s="211"/>
      <c r="V40" s="211"/>
      <c r="W40" s="211"/>
      <c r="X40" s="119">
        <f t="shared" si="0"/>
        <v>0</v>
      </c>
      <c r="Y40" s="23"/>
      <c r="Z40" s="80"/>
      <c r="AA40" s="23"/>
      <c r="AB40" s="80"/>
      <c r="AC40" s="25"/>
    </row>
    <row r="41" spans="2:29" x14ac:dyDescent="0.2">
      <c r="B41" s="21"/>
      <c r="C41" s="21"/>
      <c r="D41" s="22" t="s">
        <v>91</v>
      </c>
      <c r="E41" s="23" t="s">
        <v>25</v>
      </c>
      <c r="F41" s="22" t="s">
        <v>198</v>
      </c>
      <c r="G41" s="22" t="s">
        <v>121</v>
      </c>
      <c r="H41" s="22"/>
      <c r="I41" s="22"/>
      <c r="J41" s="22"/>
      <c r="K41" s="24" t="s">
        <v>178</v>
      </c>
      <c r="L41" s="22"/>
      <c r="M41" s="25"/>
      <c r="N41" s="22"/>
      <c r="O41" s="212"/>
      <c r="P41" s="211"/>
      <c r="Q41" s="211"/>
      <c r="R41" s="211"/>
      <c r="S41" s="211"/>
      <c r="T41" s="211"/>
      <c r="U41" s="211"/>
      <c r="V41" s="211"/>
      <c r="W41" s="211"/>
      <c r="X41" s="119">
        <f t="shared" si="0"/>
        <v>0</v>
      </c>
      <c r="Y41" s="23"/>
      <c r="Z41" s="80"/>
      <c r="AA41" s="23"/>
      <c r="AB41" s="80"/>
      <c r="AC41" s="25"/>
    </row>
    <row r="42" spans="2:29" x14ac:dyDescent="0.2">
      <c r="B42" s="21"/>
      <c r="C42" s="21"/>
      <c r="D42" s="22" t="s">
        <v>91</v>
      </c>
      <c r="E42" s="23" t="s">
        <v>26</v>
      </c>
      <c r="F42" s="22" t="s">
        <v>199</v>
      </c>
      <c r="G42" s="22" t="s">
        <v>122</v>
      </c>
      <c r="H42" s="22"/>
      <c r="I42" s="22"/>
      <c r="J42" s="22"/>
      <c r="K42" s="24" t="s">
        <v>181</v>
      </c>
      <c r="L42" s="22"/>
      <c r="M42" s="25"/>
      <c r="N42" s="22"/>
      <c r="O42" s="212"/>
      <c r="P42" s="211"/>
      <c r="Q42" s="211"/>
      <c r="R42" s="211"/>
      <c r="S42" s="211"/>
      <c r="T42" s="211"/>
      <c r="U42" s="211"/>
      <c r="V42" s="211"/>
      <c r="W42" s="211"/>
      <c r="X42" s="119">
        <f t="shared" si="0"/>
        <v>0</v>
      </c>
      <c r="Y42" s="23"/>
      <c r="Z42" s="80"/>
      <c r="AA42" s="23"/>
      <c r="AB42" s="80"/>
      <c r="AC42" s="25"/>
    </row>
    <row r="43" spans="2:29" x14ac:dyDescent="0.2">
      <c r="B43" s="21"/>
      <c r="C43" s="42"/>
      <c r="D43" s="43" t="s">
        <v>91</v>
      </c>
      <c r="E43" s="44" t="s">
        <v>27</v>
      </c>
      <c r="F43" s="43" t="s">
        <v>200</v>
      </c>
      <c r="G43" s="43" t="s">
        <v>123</v>
      </c>
      <c r="H43" s="43"/>
      <c r="I43" s="43"/>
      <c r="J43" s="43"/>
      <c r="K43" s="45" t="s">
        <v>179</v>
      </c>
      <c r="L43" s="43"/>
      <c r="M43" s="46"/>
      <c r="N43" s="43"/>
      <c r="O43" s="212"/>
      <c r="P43" s="211"/>
      <c r="Q43" s="211"/>
      <c r="R43" s="211"/>
      <c r="S43" s="211"/>
      <c r="T43" s="211"/>
      <c r="U43" s="211"/>
      <c r="V43" s="211"/>
      <c r="W43" s="211"/>
      <c r="X43" s="119">
        <f t="shared" si="0"/>
        <v>0</v>
      </c>
      <c r="Y43" s="23"/>
      <c r="Z43" s="80"/>
      <c r="AA43" s="23"/>
      <c r="AB43" s="80"/>
      <c r="AC43" s="25"/>
    </row>
    <row r="44" spans="2:29" x14ac:dyDescent="0.2">
      <c r="B44" s="21"/>
      <c r="C44" s="21"/>
      <c r="D44" s="22" t="s">
        <v>92</v>
      </c>
      <c r="E44" s="23" t="s">
        <v>28</v>
      </c>
      <c r="F44" s="22" t="s">
        <v>201</v>
      </c>
      <c r="G44" s="22" t="s">
        <v>124</v>
      </c>
      <c r="H44" s="22"/>
      <c r="I44" s="22"/>
      <c r="J44" s="22"/>
      <c r="K44" s="24" t="s">
        <v>181</v>
      </c>
      <c r="L44" s="22"/>
      <c r="M44" s="25"/>
      <c r="N44" s="22"/>
      <c r="O44" s="212"/>
      <c r="P44" s="211"/>
      <c r="Q44" s="211"/>
      <c r="R44" s="211"/>
      <c r="S44" s="211"/>
      <c r="T44" s="211"/>
      <c r="U44" s="211"/>
      <c r="V44" s="211"/>
      <c r="W44" s="211"/>
      <c r="X44" s="119">
        <f t="shared" si="0"/>
        <v>0</v>
      </c>
      <c r="Y44" s="23"/>
      <c r="Z44" s="80"/>
      <c r="AA44" s="23"/>
      <c r="AB44" s="80"/>
      <c r="AC44" s="25"/>
    </row>
    <row r="45" spans="2:29" x14ac:dyDescent="0.2">
      <c r="B45" s="21"/>
      <c r="C45" s="21"/>
      <c r="D45" s="22" t="s">
        <v>92</v>
      </c>
      <c r="E45" s="23" t="s">
        <v>29</v>
      </c>
      <c r="F45" s="22" t="s">
        <v>202</v>
      </c>
      <c r="G45" s="22" t="s">
        <v>125</v>
      </c>
      <c r="H45" s="22"/>
      <c r="I45" s="22"/>
      <c r="J45" s="22"/>
      <c r="K45" s="24" t="s">
        <v>181</v>
      </c>
      <c r="L45" s="22"/>
      <c r="M45" s="25"/>
      <c r="N45" s="22"/>
      <c r="O45" s="212"/>
      <c r="P45" s="211"/>
      <c r="Q45" s="211"/>
      <c r="R45" s="211"/>
      <c r="S45" s="211"/>
      <c r="T45" s="211"/>
      <c r="U45" s="211"/>
      <c r="V45" s="211"/>
      <c r="W45" s="211"/>
      <c r="X45" s="119">
        <f t="shared" si="0"/>
        <v>0</v>
      </c>
      <c r="Y45" s="23"/>
      <c r="Z45" s="80"/>
      <c r="AA45" s="23"/>
      <c r="AB45" s="80"/>
      <c r="AC45" s="25"/>
    </row>
    <row r="46" spans="2:29" ht="14.45" customHeight="1" x14ac:dyDescent="0.2">
      <c r="B46" s="21"/>
      <c r="C46" s="21"/>
      <c r="D46" s="22" t="s">
        <v>92</v>
      </c>
      <c r="E46" s="23" t="s">
        <v>30</v>
      </c>
      <c r="F46" s="22" t="s">
        <v>203</v>
      </c>
      <c r="G46" s="22" t="s">
        <v>126</v>
      </c>
      <c r="H46" s="22"/>
      <c r="I46" s="22"/>
      <c r="J46" s="22"/>
      <c r="K46" s="24" t="s">
        <v>181</v>
      </c>
      <c r="L46" s="22"/>
      <c r="M46" s="25"/>
      <c r="N46" s="22"/>
      <c r="O46" s="212"/>
      <c r="P46" s="211"/>
      <c r="Q46" s="211"/>
      <c r="R46" s="211"/>
      <c r="S46" s="211"/>
      <c r="T46" s="211"/>
      <c r="U46" s="211"/>
      <c r="V46" s="211"/>
      <c r="W46" s="211"/>
      <c r="X46" s="119">
        <f t="shared" si="0"/>
        <v>0</v>
      </c>
      <c r="Y46" s="23"/>
      <c r="Z46" s="80"/>
      <c r="AA46" s="23"/>
      <c r="AB46" s="80"/>
      <c r="AC46" s="25"/>
    </row>
    <row r="47" spans="2:29" ht="14.45" customHeight="1" x14ac:dyDescent="0.2">
      <c r="B47" s="21"/>
      <c r="C47" s="21"/>
      <c r="D47" s="22" t="s">
        <v>92</v>
      </c>
      <c r="E47" s="23" t="s">
        <v>31</v>
      </c>
      <c r="F47" s="22" t="s">
        <v>203</v>
      </c>
      <c r="G47" s="22" t="s">
        <v>127</v>
      </c>
      <c r="H47" s="22"/>
      <c r="I47" s="22"/>
      <c r="J47" s="22"/>
      <c r="K47" s="24" t="s">
        <v>181</v>
      </c>
      <c r="L47" s="22"/>
      <c r="M47" s="25"/>
      <c r="N47" s="22"/>
      <c r="O47" s="212"/>
      <c r="P47" s="211"/>
      <c r="Q47" s="211"/>
      <c r="R47" s="211"/>
      <c r="S47" s="211"/>
      <c r="T47" s="211"/>
      <c r="U47" s="211"/>
      <c r="V47" s="211"/>
      <c r="W47" s="211"/>
      <c r="X47" s="119">
        <f t="shared" ref="X47:X63" si="1">O47</f>
        <v>0</v>
      </c>
      <c r="Y47" s="23"/>
      <c r="Z47" s="80"/>
      <c r="AA47" s="23"/>
      <c r="AB47" s="80"/>
      <c r="AC47" s="25"/>
    </row>
    <row r="48" spans="2:29" ht="14.45" customHeight="1" x14ac:dyDescent="0.2">
      <c r="B48" s="21"/>
      <c r="C48" s="21"/>
      <c r="D48" s="22" t="s">
        <v>92</v>
      </c>
      <c r="E48" s="23" t="s">
        <v>32</v>
      </c>
      <c r="F48" s="22" t="s">
        <v>203</v>
      </c>
      <c r="G48" s="22" t="s">
        <v>128</v>
      </c>
      <c r="H48" s="22"/>
      <c r="I48" s="22"/>
      <c r="J48" s="22"/>
      <c r="K48" s="24" t="s">
        <v>181</v>
      </c>
      <c r="L48" s="22"/>
      <c r="M48" s="25"/>
      <c r="N48" s="22"/>
      <c r="O48" s="212"/>
      <c r="P48" s="211"/>
      <c r="Q48" s="211"/>
      <c r="R48" s="211"/>
      <c r="S48" s="211"/>
      <c r="T48" s="211"/>
      <c r="U48" s="211"/>
      <c r="V48" s="211"/>
      <c r="W48" s="211"/>
      <c r="X48" s="119">
        <f t="shared" si="1"/>
        <v>0</v>
      </c>
      <c r="Y48" s="23"/>
      <c r="Z48" s="80"/>
      <c r="AA48" s="23"/>
      <c r="AB48" s="80"/>
      <c r="AC48" s="25"/>
    </row>
    <row r="49" spans="2:29" ht="14.45" customHeight="1" x14ac:dyDescent="0.2">
      <c r="B49" s="21"/>
      <c r="C49" s="21"/>
      <c r="D49" s="22" t="s">
        <v>92</v>
      </c>
      <c r="E49" s="23" t="s">
        <v>33</v>
      </c>
      <c r="F49" s="22" t="s">
        <v>204</v>
      </c>
      <c r="G49" s="22" t="s">
        <v>129</v>
      </c>
      <c r="H49" s="22"/>
      <c r="I49" s="22"/>
      <c r="J49" s="22"/>
      <c r="K49" s="24" t="s">
        <v>181</v>
      </c>
      <c r="L49" s="22"/>
      <c r="M49" s="25"/>
      <c r="N49" s="22"/>
      <c r="O49" s="212"/>
      <c r="P49" s="211"/>
      <c r="Q49" s="211"/>
      <c r="R49" s="211"/>
      <c r="S49" s="211"/>
      <c r="T49" s="211"/>
      <c r="U49" s="211"/>
      <c r="V49" s="211"/>
      <c r="W49" s="211"/>
      <c r="X49" s="119">
        <f t="shared" si="1"/>
        <v>0</v>
      </c>
      <c r="Y49" s="23"/>
      <c r="Z49" s="80"/>
      <c r="AA49" s="23"/>
      <c r="AB49" s="80"/>
      <c r="AC49" s="25"/>
    </row>
    <row r="50" spans="2:29" ht="14.45" customHeight="1" x14ac:dyDescent="0.2">
      <c r="B50" s="21"/>
      <c r="C50" s="21"/>
      <c r="D50" s="22" t="s">
        <v>92</v>
      </c>
      <c r="E50" s="23" t="s">
        <v>34</v>
      </c>
      <c r="F50" s="22" t="s">
        <v>205</v>
      </c>
      <c r="G50" s="22" t="s">
        <v>130</v>
      </c>
      <c r="H50" s="22"/>
      <c r="I50" s="22"/>
      <c r="J50" s="22"/>
      <c r="K50" s="24" t="s">
        <v>179</v>
      </c>
      <c r="L50" s="22"/>
      <c r="M50" s="25"/>
      <c r="N50" s="22"/>
      <c r="O50" s="212"/>
      <c r="P50" s="211"/>
      <c r="Q50" s="211"/>
      <c r="R50" s="211"/>
      <c r="S50" s="211"/>
      <c r="T50" s="211"/>
      <c r="U50" s="211"/>
      <c r="V50" s="211"/>
      <c r="W50" s="211"/>
      <c r="X50" s="119">
        <f t="shared" si="1"/>
        <v>0</v>
      </c>
      <c r="Y50" s="23"/>
      <c r="Z50" s="74"/>
      <c r="AA50" s="23"/>
      <c r="AB50" s="80"/>
      <c r="AC50" s="25"/>
    </row>
    <row r="51" spans="2:29" ht="14.45" customHeight="1" x14ac:dyDescent="0.2">
      <c r="B51" s="21"/>
      <c r="C51" s="21"/>
      <c r="D51" s="22" t="s">
        <v>92</v>
      </c>
      <c r="E51" s="23" t="s">
        <v>35</v>
      </c>
      <c r="F51" s="22" t="s">
        <v>206</v>
      </c>
      <c r="G51" s="22" t="s">
        <v>131</v>
      </c>
      <c r="H51" s="22"/>
      <c r="I51" s="22"/>
      <c r="J51" s="22"/>
      <c r="K51" s="24" t="s">
        <v>177</v>
      </c>
      <c r="L51" s="22"/>
      <c r="M51" s="25"/>
      <c r="N51" s="22"/>
      <c r="O51" s="212"/>
      <c r="P51" s="211"/>
      <c r="Q51" s="211"/>
      <c r="R51" s="211"/>
      <c r="S51" s="211"/>
      <c r="T51" s="211"/>
      <c r="U51" s="211"/>
      <c r="V51" s="211"/>
      <c r="W51" s="211"/>
      <c r="X51" s="119">
        <f t="shared" si="1"/>
        <v>0</v>
      </c>
      <c r="Y51" s="23"/>
      <c r="Z51" s="80"/>
      <c r="AA51" s="23"/>
      <c r="AB51" s="80"/>
      <c r="AC51" s="25"/>
    </row>
    <row r="52" spans="2:29" ht="14.45" customHeight="1" x14ac:dyDescent="0.2">
      <c r="B52" s="21"/>
      <c r="C52" s="21"/>
      <c r="D52" s="22" t="s">
        <v>92</v>
      </c>
      <c r="E52" s="23" t="s">
        <v>79</v>
      </c>
      <c r="F52" s="22" t="s">
        <v>207</v>
      </c>
      <c r="G52" s="22" t="s">
        <v>170</v>
      </c>
      <c r="H52" s="22"/>
      <c r="I52" s="22"/>
      <c r="J52" s="22"/>
      <c r="K52" s="24" t="s">
        <v>176</v>
      </c>
      <c r="L52" s="22"/>
      <c r="M52" s="25"/>
      <c r="N52" s="22"/>
      <c r="O52" s="212"/>
      <c r="P52" s="211"/>
      <c r="Q52" s="211"/>
      <c r="R52" s="211"/>
      <c r="S52" s="211"/>
      <c r="T52" s="211"/>
      <c r="U52" s="211"/>
      <c r="V52" s="211"/>
      <c r="W52" s="211"/>
      <c r="X52" s="119">
        <f t="shared" si="1"/>
        <v>0</v>
      </c>
      <c r="Y52" s="23"/>
      <c r="Z52" s="80"/>
      <c r="AA52" s="23"/>
      <c r="AB52" s="80"/>
      <c r="AC52" s="25"/>
    </row>
    <row r="53" spans="2:29" ht="14.45" customHeight="1" x14ac:dyDescent="0.2">
      <c r="B53" s="21"/>
      <c r="C53" s="21"/>
      <c r="D53" s="22" t="s">
        <v>92</v>
      </c>
      <c r="E53" s="23" t="s">
        <v>36</v>
      </c>
      <c r="F53" s="22" t="s">
        <v>208</v>
      </c>
      <c r="G53" s="22" t="s">
        <v>132</v>
      </c>
      <c r="H53" s="22"/>
      <c r="I53" s="22"/>
      <c r="J53" s="22"/>
      <c r="K53" s="24" t="s">
        <v>181</v>
      </c>
      <c r="L53" s="22"/>
      <c r="M53" s="25"/>
      <c r="N53" s="22"/>
      <c r="O53" s="212"/>
      <c r="P53" s="211"/>
      <c r="Q53" s="211"/>
      <c r="R53" s="211"/>
      <c r="S53" s="211"/>
      <c r="T53" s="211"/>
      <c r="U53" s="211"/>
      <c r="V53" s="211"/>
      <c r="W53" s="211"/>
      <c r="X53" s="119">
        <f t="shared" si="1"/>
        <v>0</v>
      </c>
      <c r="Y53" s="23"/>
      <c r="Z53" s="80"/>
      <c r="AA53" s="23"/>
      <c r="AB53" s="80"/>
      <c r="AC53" s="25"/>
    </row>
    <row r="54" spans="2:29" ht="14.45" customHeight="1" x14ac:dyDescent="0.2">
      <c r="B54" s="21"/>
      <c r="C54" s="21"/>
      <c r="D54" s="22" t="s">
        <v>92</v>
      </c>
      <c r="E54" s="23" t="s">
        <v>37</v>
      </c>
      <c r="F54" s="22" t="s">
        <v>209</v>
      </c>
      <c r="G54" s="22" t="s">
        <v>133</v>
      </c>
      <c r="H54" s="22"/>
      <c r="I54" s="22"/>
      <c r="J54" s="22"/>
      <c r="K54" s="24" t="s">
        <v>178</v>
      </c>
      <c r="L54" s="22"/>
      <c r="M54" s="25"/>
      <c r="N54" s="22"/>
      <c r="O54" s="212"/>
      <c r="P54" s="211"/>
      <c r="Q54" s="211"/>
      <c r="R54" s="211"/>
      <c r="S54" s="211"/>
      <c r="T54" s="211"/>
      <c r="U54" s="211"/>
      <c r="V54" s="211"/>
      <c r="W54" s="211"/>
      <c r="X54" s="119">
        <f t="shared" si="1"/>
        <v>0</v>
      </c>
      <c r="Y54" s="23"/>
      <c r="Z54" s="80"/>
      <c r="AA54" s="23"/>
      <c r="AB54" s="80"/>
      <c r="AC54" s="25"/>
    </row>
    <row r="55" spans="2:29" ht="14.45" customHeight="1" x14ac:dyDescent="0.2">
      <c r="B55" s="21"/>
      <c r="C55" s="21"/>
      <c r="D55" s="22" t="s">
        <v>92</v>
      </c>
      <c r="E55" s="23" t="s">
        <v>38</v>
      </c>
      <c r="F55" s="22" t="s">
        <v>203</v>
      </c>
      <c r="G55" s="22" t="s">
        <v>134</v>
      </c>
      <c r="H55" s="22"/>
      <c r="I55" s="22"/>
      <c r="J55" s="22"/>
      <c r="K55" s="24" t="s">
        <v>178</v>
      </c>
      <c r="L55" s="22"/>
      <c r="M55" s="25"/>
      <c r="N55" s="22"/>
      <c r="O55" s="212"/>
      <c r="P55" s="211"/>
      <c r="Q55" s="211"/>
      <c r="R55" s="211"/>
      <c r="S55" s="211"/>
      <c r="T55" s="211"/>
      <c r="U55" s="211"/>
      <c r="V55" s="211"/>
      <c r="W55" s="211"/>
      <c r="X55" s="119">
        <f t="shared" si="1"/>
        <v>0</v>
      </c>
      <c r="Y55" s="23"/>
      <c r="Z55" s="80"/>
      <c r="AA55" s="23"/>
      <c r="AB55" s="80"/>
      <c r="AC55" s="25"/>
    </row>
    <row r="56" spans="2:29" ht="14.45" customHeight="1" thickBot="1" x14ac:dyDescent="0.25">
      <c r="B56" s="21"/>
      <c r="C56" s="21"/>
      <c r="D56" s="22" t="s">
        <v>92</v>
      </c>
      <c r="E56" s="23" t="s">
        <v>39</v>
      </c>
      <c r="F56" s="22" t="s">
        <v>210</v>
      </c>
      <c r="G56" s="22" t="s">
        <v>135</v>
      </c>
      <c r="H56" s="22"/>
      <c r="I56" s="22"/>
      <c r="J56" s="22"/>
      <c r="K56" s="24" t="s">
        <v>181</v>
      </c>
      <c r="L56" s="22"/>
      <c r="M56" s="25"/>
      <c r="N56" s="22"/>
      <c r="O56" s="212"/>
      <c r="P56" s="211"/>
      <c r="Q56" s="211"/>
      <c r="R56" s="211"/>
      <c r="S56" s="211"/>
      <c r="T56" s="211"/>
      <c r="U56" s="211"/>
      <c r="V56" s="211"/>
      <c r="W56" s="211"/>
      <c r="X56" s="119">
        <f t="shared" si="1"/>
        <v>0</v>
      </c>
      <c r="Y56" s="23"/>
      <c r="Z56" s="81"/>
      <c r="AA56" s="23"/>
      <c r="AB56" s="80"/>
      <c r="AC56" s="25"/>
    </row>
    <row r="57" spans="2:29" ht="14.45" customHeight="1" thickTop="1" x14ac:dyDescent="0.2">
      <c r="B57" s="21"/>
      <c r="C57" s="42"/>
      <c r="D57" s="43" t="s">
        <v>92</v>
      </c>
      <c r="E57" s="44" t="s">
        <v>40</v>
      </c>
      <c r="F57" s="43" t="s">
        <v>209</v>
      </c>
      <c r="G57" s="43" t="s">
        <v>136</v>
      </c>
      <c r="H57" s="43"/>
      <c r="I57" s="43"/>
      <c r="J57" s="43"/>
      <c r="K57" s="45" t="s">
        <v>178</v>
      </c>
      <c r="L57" s="43"/>
      <c r="M57" s="46"/>
      <c r="N57" s="43"/>
      <c r="O57" s="212"/>
      <c r="P57" s="211"/>
      <c r="Q57" s="211"/>
      <c r="R57" s="211"/>
      <c r="S57" s="211"/>
      <c r="T57" s="211"/>
      <c r="U57" s="211"/>
      <c r="V57" s="211"/>
      <c r="W57" s="211"/>
      <c r="X57" s="119">
        <f t="shared" si="1"/>
        <v>0</v>
      </c>
      <c r="Y57" s="23"/>
      <c r="Z57" s="252" t="s">
        <v>320</v>
      </c>
      <c r="AA57" s="85"/>
      <c r="AB57" s="252" t="s">
        <v>282</v>
      </c>
      <c r="AC57" s="86"/>
    </row>
    <row r="58" spans="2:29" ht="14.45" customHeight="1" x14ac:dyDescent="0.2">
      <c r="B58" s="21"/>
      <c r="C58" s="42"/>
      <c r="D58" s="43" t="s">
        <v>93</v>
      </c>
      <c r="E58" s="44" t="s">
        <v>41</v>
      </c>
      <c r="F58" s="43" t="s">
        <v>211</v>
      </c>
      <c r="G58" s="43" t="s">
        <v>137</v>
      </c>
      <c r="H58" s="43"/>
      <c r="I58" s="43"/>
      <c r="J58" s="43"/>
      <c r="K58" s="45" t="s">
        <v>181</v>
      </c>
      <c r="L58" s="43"/>
      <c r="M58" s="46"/>
      <c r="N58" s="43"/>
      <c r="O58" s="212"/>
      <c r="P58" s="211"/>
      <c r="Q58" s="211"/>
      <c r="R58" s="211"/>
      <c r="S58" s="211"/>
      <c r="T58" s="211"/>
      <c r="U58" s="211"/>
      <c r="V58" s="211"/>
      <c r="W58" s="211"/>
      <c r="X58" s="119">
        <f t="shared" si="1"/>
        <v>0</v>
      </c>
      <c r="Y58" s="23"/>
      <c r="Z58" s="267"/>
      <c r="AA58" s="85"/>
      <c r="AB58" s="253"/>
      <c r="AC58" s="86"/>
    </row>
    <row r="59" spans="2:29" ht="14.45" customHeight="1" x14ac:dyDescent="0.2">
      <c r="B59" s="21"/>
      <c r="C59" s="21"/>
      <c r="D59" s="22" t="s">
        <v>94</v>
      </c>
      <c r="E59" s="23" t="s">
        <v>42</v>
      </c>
      <c r="F59" s="22" t="s">
        <v>212</v>
      </c>
      <c r="G59" s="22" t="s">
        <v>138</v>
      </c>
      <c r="H59" s="22"/>
      <c r="I59" s="22"/>
      <c r="J59" s="22"/>
      <c r="K59" s="24" t="s">
        <v>181</v>
      </c>
      <c r="L59" s="22"/>
      <c r="M59" s="25"/>
      <c r="N59" s="22"/>
      <c r="O59" s="212"/>
      <c r="P59" s="211"/>
      <c r="Q59" s="211"/>
      <c r="R59" s="211"/>
      <c r="S59" s="211"/>
      <c r="T59" s="211"/>
      <c r="U59" s="211"/>
      <c r="V59" s="211"/>
      <c r="W59" s="211"/>
      <c r="X59" s="119">
        <f t="shared" si="1"/>
        <v>0</v>
      </c>
      <c r="Y59" s="23"/>
      <c r="Z59" s="267"/>
      <c r="AA59" s="85"/>
      <c r="AB59" s="253"/>
      <c r="AC59" s="86"/>
    </row>
    <row r="60" spans="2:29" ht="14.1" customHeight="1" x14ac:dyDescent="0.2">
      <c r="B60" s="21"/>
      <c r="C60" s="21"/>
      <c r="D60" s="22" t="s">
        <v>94</v>
      </c>
      <c r="E60" s="23" t="s">
        <v>43</v>
      </c>
      <c r="F60" s="22" t="s">
        <v>213</v>
      </c>
      <c r="G60" s="22" t="s">
        <v>139</v>
      </c>
      <c r="H60" s="22"/>
      <c r="I60" s="22"/>
      <c r="J60" s="22"/>
      <c r="K60" s="24" t="s">
        <v>181</v>
      </c>
      <c r="L60" s="22"/>
      <c r="M60" s="25"/>
      <c r="N60" s="22"/>
      <c r="O60" s="212"/>
      <c r="P60" s="211"/>
      <c r="Q60" s="211"/>
      <c r="R60" s="211"/>
      <c r="S60" s="211"/>
      <c r="T60" s="211"/>
      <c r="U60" s="211"/>
      <c r="V60" s="211"/>
      <c r="W60" s="211"/>
      <c r="X60" s="119">
        <f t="shared" si="1"/>
        <v>0</v>
      </c>
      <c r="Y60" s="23"/>
      <c r="Z60" s="267"/>
      <c r="AA60" s="85"/>
      <c r="AB60" s="253"/>
      <c r="AC60" s="86"/>
    </row>
    <row r="61" spans="2:29" ht="14.45" customHeight="1" x14ac:dyDescent="0.2">
      <c r="B61" s="21"/>
      <c r="C61" s="21"/>
      <c r="D61" s="22" t="s">
        <v>94</v>
      </c>
      <c r="E61" s="23" t="s">
        <v>44</v>
      </c>
      <c r="F61" s="22" t="s">
        <v>214</v>
      </c>
      <c r="G61" s="22" t="s">
        <v>140</v>
      </c>
      <c r="H61" s="22"/>
      <c r="I61" s="22"/>
      <c r="J61" s="22"/>
      <c r="K61" s="24" t="s">
        <v>177</v>
      </c>
      <c r="L61" s="22"/>
      <c r="M61" s="25"/>
      <c r="N61" s="22"/>
      <c r="O61" s="212"/>
      <c r="P61" s="211"/>
      <c r="Q61" s="211"/>
      <c r="R61" s="211"/>
      <c r="S61" s="211"/>
      <c r="T61" s="211"/>
      <c r="U61" s="211"/>
      <c r="V61" s="211"/>
      <c r="W61" s="211"/>
      <c r="X61" s="119">
        <f t="shared" si="1"/>
        <v>0</v>
      </c>
      <c r="Y61" s="23"/>
      <c r="Z61" s="267"/>
      <c r="AA61" s="85"/>
      <c r="AB61" s="253"/>
      <c r="AC61" s="86"/>
    </row>
    <row r="62" spans="2:29" ht="14.45" customHeight="1" x14ac:dyDescent="0.2">
      <c r="B62" s="21"/>
      <c r="C62" s="21"/>
      <c r="D62" s="22" t="s">
        <v>94</v>
      </c>
      <c r="E62" s="23" t="s">
        <v>45</v>
      </c>
      <c r="F62" s="22" t="s">
        <v>215</v>
      </c>
      <c r="G62" s="22" t="s">
        <v>141</v>
      </c>
      <c r="H62" s="22"/>
      <c r="I62" s="22"/>
      <c r="J62" s="22"/>
      <c r="K62" s="24" t="s">
        <v>178</v>
      </c>
      <c r="L62" s="22"/>
      <c r="M62" s="25"/>
      <c r="N62" s="22"/>
      <c r="O62" s="212"/>
      <c r="P62" s="211"/>
      <c r="Q62" s="211"/>
      <c r="R62" s="211"/>
      <c r="S62" s="211"/>
      <c r="T62" s="211"/>
      <c r="U62" s="211"/>
      <c r="V62" s="211"/>
      <c r="W62" s="211"/>
      <c r="X62" s="119">
        <f t="shared" si="1"/>
        <v>0</v>
      </c>
      <c r="Y62" s="23"/>
      <c r="Z62" s="267"/>
      <c r="AA62" s="85"/>
      <c r="AB62" s="253"/>
      <c r="AC62" s="86"/>
    </row>
    <row r="63" spans="2:29" ht="14.45" customHeight="1" x14ac:dyDescent="0.2">
      <c r="B63" s="21"/>
      <c r="C63" s="21"/>
      <c r="D63" s="22" t="s">
        <v>94</v>
      </c>
      <c r="E63" s="23" t="s">
        <v>46</v>
      </c>
      <c r="F63" s="22" t="s">
        <v>216</v>
      </c>
      <c r="G63" s="22" t="s">
        <v>142</v>
      </c>
      <c r="H63" s="22"/>
      <c r="I63" s="22"/>
      <c r="J63" s="22"/>
      <c r="K63" s="24" t="s">
        <v>179</v>
      </c>
      <c r="L63" s="22"/>
      <c r="M63" s="25"/>
      <c r="N63" s="22"/>
      <c r="O63" s="212"/>
      <c r="P63" s="211"/>
      <c r="Q63" s="211"/>
      <c r="R63" s="211"/>
      <c r="S63" s="211"/>
      <c r="T63" s="211"/>
      <c r="U63" s="211"/>
      <c r="V63" s="211"/>
      <c r="W63" s="211"/>
      <c r="X63" s="119">
        <f t="shared" si="1"/>
        <v>0</v>
      </c>
      <c r="Y63" s="23"/>
      <c r="Z63" s="267"/>
      <c r="AA63" s="85"/>
      <c r="AB63" s="253"/>
      <c r="AC63" s="86"/>
    </row>
    <row r="64" spans="2:29" ht="15" customHeight="1" thickBot="1" x14ac:dyDescent="0.25">
      <c r="B64" s="21"/>
      <c r="C64" s="12"/>
      <c r="D64" s="13"/>
      <c r="E64" s="47"/>
      <c r="F64" s="13"/>
      <c r="G64" s="13"/>
      <c r="H64" s="13"/>
      <c r="I64" s="13"/>
      <c r="J64" s="13"/>
      <c r="K64" s="48"/>
      <c r="L64" s="13"/>
      <c r="M64" s="49"/>
      <c r="N64" s="22"/>
      <c r="O64" s="12"/>
      <c r="P64" s="13"/>
      <c r="Q64" s="13"/>
      <c r="R64" s="13"/>
      <c r="S64" s="13"/>
      <c r="T64" s="278"/>
      <c r="U64" s="278"/>
      <c r="V64" s="278"/>
      <c r="W64" s="278"/>
      <c r="X64" s="120"/>
      <c r="Y64" s="23"/>
      <c r="Z64" s="268"/>
      <c r="AA64" s="85"/>
      <c r="AB64" s="254"/>
      <c r="AC64" s="86"/>
    </row>
    <row r="65" spans="2:29" ht="15.75" thickTop="1" thickBot="1" x14ac:dyDescent="0.25">
      <c r="B65" s="21"/>
      <c r="C65" s="22"/>
      <c r="D65" s="22"/>
      <c r="E65" s="23"/>
      <c r="F65" s="22"/>
      <c r="G65" s="22"/>
      <c r="H65" s="22"/>
      <c r="I65" s="22"/>
      <c r="J65" s="22"/>
      <c r="K65" s="24"/>
      <c r="L65" s="22"/>
      <c r="M65" s="22"/>
      <c r="N65" s="22"/>
      <c r="O65" s="22"/>
      <c r="P65" s="22"/>
      <c r="Q65" s="22"/>
      <c r="R65" s="22"/>
      <c r="S65" s="22"/>
      <c r="T65" s="22"/>
      <c r="U65" s="22"/>
      <c r="V65" s="22"/>
      <c r="W65" s="22"/>
      <c r="X65" s="47"/>
      <c r="Y65" s="23"/>
      <c r="Z65" s="47"/>
      <c r="AA65" s="23"/>
      <c r="AB65" s="47"/>
      <c r="AC65" s="25"/>
    </row>
    <row r="66" spans="2:29" ht="21.75" thickTop="1" thickBot="1" x14ac:dyDescent="0.35">
      <c r="B66" s="21"/>
      <c r="C66" s="22"/>
      <c r="D66" s="22"/>
      <c r="E66" s="23"/>
      <c r="F66" s="22"/>
      <c r="G66" s="22"/>
      <c r="H66" s="22"/>
      <c r="I66" s="22"/>
      <c r="J66" s="22"/>
      <c r="K66" s="24"/>
      <c r="L66" s="22"/>
      <c r="M66" s="22"/>
      <c r="N66" s="22"/>
      <c r="O66" s="22"/>
      <c r="P66" s="22"/>
      <c r="Q66" s="22"/>
      <c r="R66" s="22"/>
      <c r="S66" s="22"/>
      <c r="T66" s="22"/>
      <c r="U66" s="22"/>
      <c r="V66" s="22"/>
      <c r="W66" s="25"/>
      <c r="X66" s="11">
        <f>SUM(X15:X63)</f>
        <v>0</v>
      </c>
      <c r="Y66" s="82"/>
      <c r="Z66" s="184"/>
      <c r="AA66" s="23"/>
      <c r="AB66" s="10">
        <f>X66+Z66</f>
        <v>0</v>
      </c>
      <c r="AC66" s="25"/>
    </row>
    <row r="67" spans="2:29" ht="21" thickTop="1" x14ac:dyDescent="0.3">
      <c r="B67" s="21"/>
      <c r="C67" s="22"/>
      <c r="D67" s="22"/>
      <c r="E67" s="23"/>
      <c r="F67" s="22"/>
      <c r="G67" s="22"/>
      <c r="H67" s="22"/>
      <c r="I67" s="22"/>
      <c r="J67" s="22"/>
      <c r="K67" s="24"/>
      <c r="L67" s="22"/>
      <c r="M67" s="22"/>
      <c r="N67" s="22"/>
      <c r="O67" s="22"/>
      <c r="P67" s="22"/>
      <c r="Q67" s="22"/>
      <c r="R67" s="22"/>
      <c r="S67" s="22"/>
      <c r="T67" s="22"/>
      <c r="U67" s="22"/>
      <c r="V67" s="22"/>
      <c r="W67" s="22"/>
      <c r="X67" s="82"/>
      <c r="Y67" s="82"/>
      <c r="Z67" s="83"/>
      <c r="AA67" s="23"/>
      <c r="AB67" s="84"/>
      <c r="AC67" s="25"/>
    </row>
    <row r="68" spans="2:29" ht="15" thickBot="1" x14ac:dyDescent="0.25">
      <c r="B68" s="21"/>
      <c r="C68" s="22"/>
      <c r="D68" s="22"/>
      <c r="E68" s="23"/>
      <c r="F68" s="22"/>
      <c r="G68" s="22"/>
      <c r="H68" s="22"/>
      <c r="I68" s="22"/>
      <c r="J68" s="22"/>
      <c r="K68" s="24"/>
      <c r="L68" s="22"/>
      <c r="M68" s="22"/>
      <c r="N68" s="22"/>
      <c r="O68" s="22"/>
      <c r="P68" s="22"/>
      <c r="Q68" s="22"/>
      <c r="R68" s="22"/>
      <c r="S68" s="22"/>
      <c r="T68" s="22"/>
      <c r="U68" s="22"/>
      <c r="V68" s="22"/>
      <c r="W68" s="13"/>
      <c r="X68" s="47"/>
      <c r="Y68" s="47"/>
      <c r="Z68" s="47"/>
      <c r="AA68" s="47"/>
      <c r="AB68" s="47"/>
      <c r="AC68" s="49"/>
    </row>
    <row r="69" spans="2:29" ht="15.75" thickTop="1" thickBot="1" x14ac:dyDescent="0.25">
      <c r="B69" s="96"/>
      <c r="C69" s="97"/>
      <c r="D69" s="97"/>
      <c r="E69" s="98"/>
      <c r="F69" s="97"/>
      <c r="G69" s="97"/>
      <c r="H69" s="97"/>
      <c r="I69" s="97"/>
      <c r="J69" s="97"/>
      <c r="K69" s="99"/>
      <c r="L69" s="97"/>
      <c r="M69" s="97"/>
      <c r="N69" s="97"/>
      <c r="O69" s="97"/>
      <c r="P69" s="97"/>
      <c r="Q69" s="97"/>
      <c r="R69" s="97"/>
      <c r="S69" s="97"/>
      <c r="T69" s="97"/>
      <c r="U69" s="97"/>
      <c r="V69" s="100"/>
    </row>
    <row r="70" spans="2:29" ht="36" thickBot="1" x14ac:dyDescent="0.55000000000000004">
      <c r="B70" s="101"/>
      <c r="C70" s="216" t="s">
        <v>288</v>
      </c>
      <c r="D70" s="217"/>
      <c r="E70" s="217"/>
      <c r="F70" s="217"/>
      <c r="G70" s="217"/>
      <c r="H70" s="217"/>
      <c r="I70" s="217"/>
      <c r="J70" s="217"/>
      <c r="K70" s="217"/>
      <c r="L70" s="217"/>
      <c r="M70" s="217"/>
      <c r="N70" s="217"/>
      <c r="O70" s="217"/>
      <c r="P70" s="217"/>
      <c r="Q70" s="217"/>
      <c r="R70" s="217"/>
      <c r="S70" s="217"/>
      <c r="T70" s="217"/>
      <c r="U70" s="218"/>
      <c r="V70" s="102"/>
    </row>
    <row r="71" spans="2:29" ht="15" thickBot="1" x14ac:dyDescent="0.25">
      <c r="B71" s="92"/>
      <c r="C71" s="59"/>
      <c r="D71" s="59"/>
      <c r="E71" s="93"/>
      <c r="F71" s="59"/>
      <c r="G71" s="59"/>
      <c r="H71" s="59"/>
      <c r="I71" s="59"/>
      <c r="J71" s="59"/>
      <c r="K71" s="94"/>
      <c r="L71" s="59"/>
      <c r="M71" s="59"/>
      <c r="N71" s="59"/>
      <c r="O71" s="59"/>
      <c r="P71" s="59"/>
      <c r="Q71" s="59"/>
      <c r="R71" s="59"/>
      <c r="S71" s="59"/>
      <c r="T71" s="59"/>
      <c r="U71" s="59"/>
      <c r="V71" s="95"/>
    </row>
    <row r="72" spans="2:29" x14ac:dyDescent="0.2">
      <c r="B72" s="21"/>
      <c r="C72" s="22"/>
      <c r="D72" s="22"/>
      <c r="E72" s="23"/>
      <c r="F72" s="22"/>
      <c r="G72" s="22"/>
      <c r="H72" s="22"/>
      <c r="I72" s="22"/>
      <c r="J72" s="22"/>
      <c r="K72" s="24"/>
      <c r="L72" s="22"/>
      <c r="M72" s="22"/>
      <c r="N72" s="22"/>
      <c r="O72" s="22"/>
      <c r="P72" s="22"/>
      <c r="Q72" s="22"/>
      <c r="R72" s="22"/>
      <c r="S72" s="22"/>
      <c r="T72" s="22"/>
      <c r="U72" s="22"/>
      <c r="V72" s="25"/>
    </row>
    <row r="73" spans="2:29" ht="15" thickBot="1" x14ac:dyDescent="0.25">
      <c r="B73" s="21"/>
      <c r="C73" s="22"/>
      <c r="D73" s="22"/>
      <c r="E73" s="23"/>
      <c r="F73" s="22"/>
      <c r="G73" s="22"/>
      <c r="H73" s="22"/>
      <c r="I73" s="22"/>
      <c r="J73" s="22"/>
      <c r="K73" s="24"/>
      <c r="L73" s="22"/>
      <c r="M73" s="22"/>
      <c r="N73" s="22"/>
      <c r="O73" s="22"/>
      <c r="P73" s="22"/>
      <c r="Q73" s="22"/>
      <c r="R73" s="22"/>
      <c r="S73" s="22"/>
      <c r="T73" s="22"/>
      <c r="U73" s="22"/>
      <c r="V73" s="25"/>
    </row>
    <row r="74" spans="2:29" ht="15" thickTop="1" x14ac:dyDescent="0.2">
      <c r="B74" s="21"/>
      <c r="C74" s="5"/>
      <c r="D74" s="6"/>
      <c r="E74" s="7"/>
      <c r="F74" s="6"/>
      <c r="G74" s="86"/>
      <c r="H74" s="6"/>
      <c r="I74" s="6"/>
      <c r="J74" s="6"/>
      <c r="K74" s="8"/>
      <c r="L74" s="6"/>
      <c r="M74" s="6"/>
      <c r="N74" s="6"/>
      <c r="O74" s="6"/>
      <c r="P74" s="6"/>
      <c r="Q74" s="6"/>
      <c r="R74" s="6"/>
      <c r="S74" s="6"/>
      <c r="T74" s="6"/>
      <c r="U74" s="9"/>
      <c r="V74" s="25"/>
    </row>
    <row r="75" spans="2:29" ht="76.5" customHeight="1" thickBot="1" x14ac:dyDescent="0.45">
      <c r="B75" s="21"/>
      <c r="C75" s="64"/>
      <c r="D75" s="234" t="s">
        <v>284</v>
      </c>
      <c r="E75" s="234"/>
      <c r="F75" s="235"/>
      <c r="G75" s="87"/>
      <c r="H75" s="65"/>
      <c r="I75" s="234" t="s">
        <v>285</v>
      </c>
      <c r="J75" s="234"/>
      <c r="K75" s="234"/>
      <c r="L75" s="234"/>
      <c r="M75" s="234"/>
      <c r="N75" s="234"/>
      <c r="O75" s="234"/>
      <c r="P75" s="234"/>
      <c r="Q75" s="234"/>
      <c r="R75" s="234"/>
      <c r="S75" s="234"/>
      <c r="T75" s="234"/>
      <c r="U75" s="66"/>
      <c r="V75" s="25"/>
    </row>
    <row r="76" spans="2:29" ht="72.75" thickTop="1" thickBot="1" x14ac:dyDescent="0.3">
      <c r="B76" s="21"/>
      <c r="C76" s="21"/>
      <c r="D76" s="22"/>
      <c r="E76" s="23"/>
      <c r="F76" s="22"/>
      <c r="G76" s="86"/>
      <c r="H76" s="22"/>
      <c r="I76" s="22"/>
      <c r="J76" s="22"/>
      <c r="K76" s="60"/>
      <c r="L76" s="22"/>
      <c r="M76" s="22"/>
      <c r="N76" s="22"/>
      <c r="O76" s="51" t="s">
        <v>271</v>
      </c>
      <c r="P76" s="22"/>
      <c r="Q76" s="61" t="s">
        <v>286</v>
      </c>
      <c r="R76" s="61" t="s">
        <v>329</v>
      </c>
      <c r="S76" s="62"/>
      <c r="T76" s="62" t="s">
        <v>275</v>
      </c>
      <c r="U76" s="25"/>
      <c r="V76" s="25"/>
    </row>
    <row r="77" spans="2:29" ht="16.5" thickTop="1" thickBot="1" x14ac:dyDescent="0.3">
      <c r="B77" s="21"/>
      <c r="C77" s="21"/>
      <c r="D77" s="51" t="s">
        <v>259</v>
      </c>
      <c r="E77" s="185"/>
      <c r="F77" s="22" t="s">
        <v>281</v>
      </c>
      <c r="G77" s="86"/>
      <c r="H77" s="22"/>
      <c r="I77" s="22" t="s">
        <v>265</v>
      </c>
      <c r="J77" s="22"/>
      <c r="K77" s="186"/>
      <c r="L77" s="22" t="s">
        <v>252</v>
      </c>
      <c r="M77" s="22"/>
      <c r="N77" s="22"/>
      <c r="O77" s="22"/>
      <c r="P77" s="22"/>
      <c r="Q77" s="22"/>
      <c r="R77" s="187"/>
      <c r="S77" s="22"/>
      <c r="T77" s="22"/>
      <c r="U77" s="25"/>
      <c r="V77" s="25"/>
    </row>
    <row r="78" spans="2:29" ht="17.100000000000001" customHeight="1" thickTop="1" thickBot="1" x14ac:dyDescent="0.3">
      <c r="B78" s="21"/>
      <c r="C78" s="21"/>
      <c r="D78" s="51"/>
      <c r="E78" s="52"/>
      <c r="F78" s="22"/>
      <c r="G78" s="86"/>
      <c r="H78" s="22"/>
      <c r="I78" s="22" t="s">
        <v>266</v>
      </c>
      <c r="J78" s="22"/>
      <c r="K78" s="186"/>
      <c r="L78" s="22" t="s">
        <v>252</v>
      </c>
      <c r="M78" s="22"/>
      <c r="N78" s="22"/>
      <c r="O78" s="22" t="s">
        <v>272</v>
      </c>
      <c r="P78" s="22"/>
      <c r="Q78" s="187"/>
      <c r="R78" s="183">
        <f>R77</f>
        <v>0</v>
      </c>
      <c r="S78" s="22"/>
      <c r="T78" s="103">
        <f>(((100+100*Q78)*R78+100+100*Q78)-100)/100</f>
        <v>0</v>
      </c>
      <c r="U78" s="25"/>
      <c r="V78" s="25"/>
    </row>
    <row r="79" spans="2:29" ht="17.100000000000001" customHeight="1" thickTop="1" thickBot="1" x14ac:dyDescent="0.25">
      <c r="B79" s="21"/>
      <c r="C79" s="21"/>
      <c r="D79" s="53" t="s">
        <v>287</v>
      </c>
      <c r="E79" s="53"/>
      <c r="F79" s="22"/>
      <c r="G79" s="86"/>
      <c r="H79" s="22"/>
      <c r="I79" s="22" t="s">
        <v>307</v>
      </c>
      <c r="J79" s="22"/>
      <c r="K79" s="186"/>
      <c r="L79" s="22" t="s">
        <v>252</v>
      </c>
      <c r="M79" s="22"/>
      <c r="N79" s="22"/>
      <c r="O79" s="22" t="s">
        <v>273</v>
      </c>
      <c r="P79" s="22"/>
      <c r="Q79" s="187"/>
      <c r="R79" s="183">
        <f t="shared" ref="R79:R80" si="2">R78</f>
        <v>0</v>
      </c>
      <c r="S79" s="22"/>
      <c r="T79" s="103">
        <f t="shared" ref="T79:T80" si="3">(((100+100*Q79)*R79+100+100*Q79)-100)/100</f>
        <v>0</v>
      </c>
      <c r="U79" s="25"/>
      <c r="V79" s="25"/>
    </row>
    <row r="80" spans="2:29" ht="17.100000000000001" customHeight="1" thickTop="1" thickBot="1" x14ac:dyDescent="0.25">
      <c r="B80" s="21"/>
      <c r="C80" s="21"/>
      <c r="D80" s="22" t="s">
        <v>254</v>
      </c>
      <c r="E80" s="54">
        <v>0.25</v>
      </c>
      <c r="F80" s="55" t="s">
        <v>263</v>
      </c>
      <c r="G80" s="88"/>
      <c r="H80" s="55"/>
      <c r="I80" s="22" t="s">
        <v>308</v>
      </c>
      <c r="J80" s="22"/>
      <c r="K80" s="186"/>
      <c r="L80" s="22" t="s">
        <v>252</v>
      </c>
      <c r="M80" s="22"/>
      <c r="N80" s="22"/>
      <c r="O80" s="22" t="s">
        <v>274</v>
      </c>
      <c r="P80" s="22"/>
      <c r="Q80" s="187"/>
      <c r="R80" s="183">
        <f t="shared" si="2"/>
        <v>0</v>
      </c>
      <c r="S80" s="22"/>
      <c r="T80" s="103">
        <f t="shared" si="3"/>
        <v>0</v>
      </c>
      <c r="U80" s="25"/>
      <c r="V80" s="25"/>
    </row>
    <row r="81" spans="2:28" ht="17.100000000000001" customHeight="1" thickTop="1" thickBot="1" x14ac:dyDescent="0.25">
      <c r="B81" s="21"/>
      <c r="C81" s="21"/>
      <c r="D81" s="22" t="s">
        <v>255</v>
      </c>
      <c r="E81" s="54">
        <v>0.75</v>
      </c>
      <c r="F81" s="55" t="s">
        <v>256</v>
      </c>
      <c r="G81" s="88"/>
      <c r="H81" s="55"/>
      <c r="I81" s="22" t="s">
        <v>309</v>
      </c>
      <c r="J81" s="22"/>
      <c r="K81" s="186"/>
      <c r="L81" s="22" t="s">
        <v>252</v>
      </c>
      <c r="M81" s="22"/>
      <c r="N81" s="22"/>
      <c r="O81" s="22"/>
      <c r="P81" s="22"/>
      <c r="Q81" s="22"/>
      <c r="R81" s="22"/>
      <c r="S81" s="22"/>
      <c r="T81" s="22"/>
      <c r="U81" s="25"/>
      <c r="V81" s="25"/>
    </row>
    <row r="82" spans="2:28" ht="17.100000000000001" customHeight="1" thickTop="1" x14ac:dyDescent="0.2">
      <c r="B82" s="21"/>
      <c r="C82" s="21"/>
      <c r="D82" s="22" t="s">
        <v>257</v>
      </c>
      <c r="E82" s="54">
        <v>0.5</v>
      </c>
      <c r="F82" s="55" t="s">
        <v>253</v>
      </c>
      <c r="G82" s="88"/>
      <c r="H82" s="55"/>
      <c r="I82" s="22"/>
      <c r="J82" s="22"/>
      <c r="K82" s="22"/>
      <c r="L82" s="22"/>
      <c r="M82" s="22"/>
      <c r="N82" s="22"/>
      <c r="O82" s="22"/>
      <c r="P82" s="22"/>
      <c r="Q82" s="22"/>
      <c r="R82" s="22"/>
      <c r="S82" s="22"/>
      <c r="T82" s="22"/>
      <c r="U82" s="25"/>
      <c r="V82" s="25"/>
    </row>
    <row r="83" spans="2:28" ht="17.100000000000001" customHeight="1" x14ac:dyDescent="0.2">
      <c r="B83" s="21"/>
      <c r="C83" s="21"/>
      <c r="D83" s="22" t="s">
        <v>258</v>
      </c>
      <c r="E83" s="54">
        <v>1</v>
      </c>
      <c r="F83" s="55" t="s">
        <v>260</v>
      </c>
      <c r="G83" s="88"/>
      <c r="H83" s="55"/>
      <c r="I83" s="22"/>
      <c r="J83" s="22"/>
      <c r="K83" s="22"/>
      <c r="L83" s="22"/>
      <c r="M83" s="22"/>
      <c r="N83" s="22"/>
      <c r="O83" s="22"/>
      <c r="P83" s="22"/>
      <c r="Q83" s="22"/>
      <c r="R83" s="22"/>
      <c r="S83" s="22"/>
      <c r="T83" s="22"/>
      <c r="U83" s="25"/>
      <c r="V83" s="25"/>
    </row>
    <row r="84" spans="2:28" ht="15" thickBot="1" x14ac:dyDescent="0.25">
      <c r="B84" s="21"/>
      <c r="C84" s="12"/>
      <c r="D84" s="13"/>
      <c r="E84" s="56"/>
      <c r="F84" s="57"/>
      <c r="G84" s="88"/>
      <c r="H84" s="57"/>
      <c r="I84" s="13"/>
      <c r="J84" s="13"/>
      <c r="K84" s="48"/>
      <c r="L84" s="63"/>
      <c r="M84" s="13"/>
      <c r="N84" s="13"/>
      <c r="O84" s="13"/>
      <c r="P84" s="13"/>
      <c r="Q84" s="13"/>
      <c r="R84" s="13"/>
      <c r="S84" s="13"/>
      <c r="T84" s="13"/>
      <c r="U84" s="49"/>
      <c r="V84" s="25"/>
    </row>
    <row r="85" spans="2:28" ht="15.75" thickTop="1" x14ac:dyDescent="0.2">
      <c r="B85" s="21"/>
      <c r="C85" s="21"/>
      <c r="D85" s="22"/>
      <c r="E85" s="22"/>
      <c r="F85" s="58"/>
      <c r="G85" s="89"/>
      <c r="H85" s="91"/>
      <c r="I85" s="18"/>
      <c r="J85" s="18"/>
      <c r="K85" s="19"/>
      <c r="L85" s="18"/>
      <c r="M85" s="17"/>
      <c r="N85" s="17"/>
      <c r="O85" s="18"/>
      <c r="P85" s="18"/>
      <c r="Q85" s="18"/>
      <c r="R85" s="18"/>
      <c r="S85" s="18"/>
      <c r="T85" s="18"/>
      <c r="U85" s="18"/>
      <c r="V85" s="25"/>
    </row>
    <row r="86" spans="2:28" ht="15.75" thickBot="1" x14ac:dyDescent="0.3">
      <c r="B86" s="21"/>
      <c r="C86" s="21"/>
      <c r="D86" s="51" t="s">
        <v>247</v>
      </c>
      <c r="E86" s="22"/>
      <c r="F86" s="22"/>
      <c r="G86" s="21"/>
      <c r="H86" s="22"/>
      <c r="I86" s="22"/>
      <c r="J86" s="22"/>
      <c r="K86" s="24"/>
      <c r="L86" s="22"/>
      <c r="M86" s="23"/>
      <c r="N86" s="23"/>
      <c r="O86" s="22"/>
      <c r="P86" s="22"/>
      <c r="Q86" s="22"/>
      <c r="R86" s="22"/>
      <c r="S86" s="22"/>
      <c r="T86" s="22"/>
      <c r="U86" s="22"/>
      <c r="V86" s="25"/>
    </row>
    <row r="87" spans="2:28" ht="15.75" thickTop="1" thickBot="1" x14ac:dyDescent="0.25">
      <c r="B87" s="21"/>
      <c r="C87" s="21"/>
      <c r="D87" s="22" t="s">
        <v>248</v>
      </c>
      <c r="E87" s="188"/>
      <c r="F87" s="55" t="s">
        <v>261</v>
      </c>
      <c r="G87" s="90"/>
      <c r="H87" s="55"/>
      <c r="I87" s="22"/>
      <c r="J87" s="22"/>
      <c r="K87" s="24"/>
      <c r="L87" s="22"/>
      <c r="M87" s="23"/>
      <c r="N87" s="23"/>
      <c r="O87" s="22"/>
      <c r="P87" s="22"/>
      <c r="Q87" s="22"/>
      <c r="R87" s="22"/>
      <c r="S87" s="22"/>
      <c r="T87" s="22"/>
      <c r="U87" s="22"/>
      <c r="V87" s="25"/>
    </row>
    <row r="88" spans="2:28" ht="15.75" thickTop="1" thickBot="1" x14ac:dyDescent="0.25">
      <c r="B88" s="21"/>
      <c r="C88" s="21"/>
      <c r="D88" s="22" t="s">
        <v>279</v>
      </c>
      <c r="E88" s="188"/>
      <c r="F88" s="22" t="s">
        <v>261</v>
      </c>
      <c r="G88" s="90"/>
      <c r="H88" s="55"/>
      <c r="I88" s="22"/>
      <c r="J88" s="22"/>
      <c r="K88" s="24"/>
      <c r="L88" s="22"/>
      <c r="M88" s="23"/>
      <c r="N88" s="23"/>
      <c r="O88" s="22"/>
      <c r="P88" s="22"/>
      <c r="Q88" s="22"/>
      <c r="R88" s="22"/>
      <c r="S88" s="22"/>
      <c r="T88" s="22"/>
      <c r="U88" s="22"/>
      <c r="V88" s="25"/>
    </row>
    <row r="89" spans="2:28" ht="15.75" thickTop="1" thickBot="1" x14ac:dyDescent="0.25">
      <c r="B89" s="21"/>
      <c r="C89" s="12"/>
      <c r="D89" s="13"/>
      <c r="E89" s="13"/>
      <c r="F89" s="49"/>
      <c r="G89" s="21"/>
      <c r="H89" s="22"/>
      <c r="I89" s="22"/>
      <c r="J89" s="22"/>
      <c r="K89" s="24"/>
      <c r="L89" s="22"/>
      <c r="M89" s="23"/>
      <c r="N89" s="23"/>
      <c r="O89" s="22"/>
      <c r="P89" s="22"/>
      <c r="Q89" s="22"/>
      <c r="R89" s="22"/>
      <c r="S89" s="22"/>
      <c r="T89" s="22"/>
      <c r="U89" s="22"/>
      <c r="V89" s="25"/>
    </row>
    <row r="90" spans="2:28" ht="15" thickTop="1" x14ac:dyDescent="0.2">
      <c r="B90" s="21"/>
      <c r="C90" s="21"/>
      <c r="D90" s="22"/>
      <c r="E90" s="22"/>
      <c r="F90" s="22"/>
      <c r="G90" s="21"/>
      <c r="H90" s="22"/>
      <c r="I90" s="22"/>
      <c r="J90" s="22"/>
      <c r="K90" s="24"/>
      <c r="L90" s="22"/>
      <c r="M90" s="23"/>
      <c r="N90" s="23"/>
      <c r="O90" s="22"/>
      <c r="P90" s="22"/>
      <c r="Q90" s="22"/>
      <c r="R90" s="22"/>
      <c r="S90" s="22"/>
      <c r="T90" s="22"/>
      <c r="U90" s="22"/>
      <c r="V90" s="25"/>
    </row>
    <row r="91" spans="2:28" ht="14.45" customHeight="1" thickBot="1" x14ac:dyDescent="0.3">
      <c r="B91" s="21"/>
      <c r="C91" s="21"/>
      <c r="D91" s="51" t="s">
        <v>249</v>
      </c>
      <c r="E91" s="22"/>
      <c r="F91" s="22"/>
      <c r="G91" s="21"/>
      <c r="H91" s="22"/>
      <c r="I91" s="22"/>
      <c r="J91" s="22"/>
      <c r="K91" s="24"/>
      <c r="L91" s="22"/>
      <c r="M91" s="23"/>
      <c r="N91" s="23"/>
      <c r="O91" s="22"/>
      <c r="P91" s="22"/>
      <c r="Q91" s="22"/>
      <c r="R91" s="22"/>
      <c r="S91" s="22"/>
      <c r="T91" s="22"/>
      <c r="U91" s="22"/>
      <c r="V91" s="25"/>
    </row>
    <row r="92" spans="2:28" ht="14.45" customHeight="1" thickTop="1" thickBot="1" x14ac:dyDescent="0.25">
      <c r="B92" s="21"/>
      <c r="C92" s="21"/>
      <c r="D92" s="22" t="s">
        <v>250</v>
      </c>
      <c r="E92" s="187"/>
      <c r="F92" s="22" t="s">
        <v>262</v>
      </c>
      <c r="G92" s="21"/>
      <c r="H92" s="22"/>
      <c r="I92" s="22"/>
      <c r="J92" s="22"/>
      <c r="K92" s="24"/>
      <c r="L92" s="22"/>
      <c r="M92" s="23"/>
      <c r="N92" s="23"/>
      <c r="O92" s="22"/>
      <c r="P92" s="22"/>
      <c r="Q92" s="22"/>
      <c r="R92" s="22"/>
      <c r="S92" s="22"/>
      <c r="T92" s="22"/>
      <c r="U92" s="22"/>
      <c r="V92" s="25"/>
    </row>
    <row r="93" spans="2:28" ht="15.75" thickTop="1" thickBot="1" x14ac:dyDescent="0.25">
      <c r="B93" s="21"/>
      <c r="C93" s="21"/>
      <c r="D93" s="22" t="s">
        <v>251</v>
      </c>
      <c r="E93" s="187"/>
      <c r="F93" s="22" t="s">
        <v>262</v>
      </c>
      <c r="G93" s="21"/>
      <c r="H93" s="22"/>
      <c r="I93" s="22"/>
      <c r="J93" s="22"/>
      <c r="K93" s="24"/>
      <c r="L93" s="22"/>
      <c r="M93" s="23"/>
      <c r="N93" s="23"/>
      <c r="O93" s="22"/>
      <c r="P93" s="22"/>
      <c r="Q93" s="22"/>
      <c r="R93" s="22"/>
      <c r="S93" s="22"/>
      <c r="T93" s="22"/>
      <c r="U93" s="22"/>
      <c r="V93" s="25"/>
    </row>
    <row r="94" spans="2:28" ht="15.75" thickTop="1" thickBot="1" x14ac:dyDescent="0.25">
      <c r="B94" s="21"/>
      <c r="C94" s="12"/>
      <c r="D94" s="13"/>
      <c r="E94" s="13"/>
      <c r="F94" s="49"/>
      <c r="G94" s="21"/>
      <c r="H94" s="22"/>
      <c r="I94" s="22"/>
      <c r="J94" s="22"/>
      <c r="K94" s="24"/>
      <c r="L94" s="22"/>
      <c r="M94" s="22"/>
      <c r="N94" s="22"/>
      <c r="O94" s="22"/>
      <c r="P94" s="22"/>
      <c r="Q94" s="22"/>
      <c r="R94" s="22"/>
      <c r="S94" s="22"/>
      <c r="T94" s="22"/>
      <c r="U94" s="22"/>
      <c r="V94" s="25"/>
    </row>
    <row r="95" spans="2:28" ht="15" thickTop="1" x14ac:dyDescent="0.2">
      <c r="B95" s="21"/>
      <c r="C95" s="22"/>
      <c r="D95" s="22"/>
      <c r="E95" s="23"/>
      <c r="F95" s="22"/>
      <c r="G95" s="22"/>
      <c r="H95" s="22"/>
      <c r="I95" s="22"/>
      <c r="J95" s="22"/>
      <c r="K95" s="24"/>
      <c r="L95" s="22"/>
      <c r="M95" s="22"/>
      <c r="N95" s="22"/>
      <c r="O95" s="22"/>
      <c r="P95" s="22"/>
      <c r="Q95" s="22"/>
      <c r="R95" s="22"/>
      <c r="S95" s="22"/>
      <c r="T95" s="22"/>
      <c r="U95" s="22"/>
      <c r="V95" s="25"/>
    </row>
    <row r="96" spans="2:28" ht="15" thickBot="1" x14ac:dyDescent="0.25">
      <c r="B96" s="12"/>
      <c r="C96" s="13"/>
      <c r="D96" s="13"/>
      <c r="E96" s="47"/>
      <c r="F96" s="13"/>
      <c r="G96" s="13"/>
      <c r="H96" s="13"/>
      <c r="I96" s="13"/>
      <c r="J96" s="13"/>
      <c r="K96" s="48"/>
      <c r="L96" s="13"/>
      <c r="M96" s="13"/>
      <c r="N96" s="13"/>
      <c r="O96" s="13"/>
      <c r="P96" s="13"/>
      <c r="Q96" s="13"/>
      <c r="R96" s="13"/>
      <c r="S96" s="13"/>
      <c r="T96" s="13"/>
      <c r="U96" s="13"/>
      <c r="V96" s="49"/>
      <c r="AB96" s="3"/>
    </row>
    <row r="97" ht="15" thickTop="1" x14ac:dyDescent="0.2"/>
  </sheetData>
  <sheetProtection algorithmName="SHA-512" hashValue="6X1PK2zKv5vBzSvU26Ja1AsK+cug4CSMzR0uWDXgH6ivoGTbXv7PkAf96KcRKsqyZB/hzXzsfOztbbeQDpD8oQ==" saltValue="A1K/6gvJX5IbGc7+Gw3DsA==" spinCount="100000" sheet="1" objects="1" scenarios="1"/>
  <mergeCells count="61">
    <mergeCell ref="K4:AB4"/>
    <mergeCell ref="C7:AB7"/>
    <mergeCell ref="O10:X11"/>
    <mergeCell ref="X12:X14"/>
    <mergeCell ref="O38:W38"/>
    <mergeCell ref="O20:W20"/>
    <mergeCell ref="O21:W21"/>
    <mergeCell ref="O22:W22"/>
    <mergeCell ref="O23:W23"/>
    <mergeCell ref="O25:W25"/>
    <mergeCell ref="O24:W24"/>
    <mergeCell ref="O32:W32"/>
    <mergeCell ref="O19:W19"/>
    <mergeCell ref="O26:W26"/>
    <mergeCell ref="O27:W27"/>
    <mergeCell ref="O12:W14"/>
    <mergeCell ref="AB57:AB64"/>
    <mergeCell ref="O53:W53"/>
    <mergeCell ref="O54:W54"/>
    <mergeCell ref="O45:W45"/>
    <mergeCell ref="O46:W46"/>
    <mergeCell ref="O49:W49"/>
    <mergeCell ref="O50:W50"/>
    <mergeCell ref="O55:W55"/>
    <mergeCell ref="O56:W56"/>
    <mergeCell ref="O51:W51"/>
    <mergeCell ref="O52:W52"/>
    <mergeCell ref="O47:W47"/>
    <mergeCell ref="O48:W48"/>
    <mergeCell ref="D75:F75"/>
    <mergeCell ref="I75:T75"/>
    <mergeCell ref="O63:W63"/>
    <mergeCell ref="Z57:Z64"/>
    <mergeCell ref="T64:U64"/>
    <mergeCell ref="V64:W64"/>
    <mergeCell ref="O59:W59"/>
    <mergeCell ref="O60:W60"/>
    <mergeCell ref="O61:W61"/>
    <mergeCell ref="O62:W62"/>
    <mergeCell ref="O57:W57"/>
    <mergeCell ref="O58:W58"/>
    <mergeCell ref="C70:U70"/>
    <mergeCell ref="O15:W15"/>
    <mergeCell ref="O16:W16"/>
    <mergeCell ref="O17:W17"/>
    <mergeCell ref="O18:W18"/>
    <mergeCell ref="O39:W39"/>
    <mergeCell ref="O36:W36"/>
    <mergeCell ref="O30:W30"/>
    <mergeCell ref="O31:W31"/>
    <mergeCell ref="O28:W28"/>
    <mergeCell ref="O29:W29"/>
    <mergeCell ref="O33:W33"/>
    <mergeCell ref="O34:W34"/>
    <mergeCell ref="O35:W35"/>
    <mergeCell ref="O37:W37"/>
    <mergeCell ref="O44:W44"/>
    <mergeCell ref="O40:W40"/>
    <mergeCell ref="O42:W42"/>
    <mergeCell ref="O43:W43"/>
    <mergeCell ref="O41:W4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A66D3-91D5-4752-A74F-3BF0C0D6ED92}">
  <dimension ref="B2:AC99"/>
  <sheetViews>
    <sheetView tabSelected="1" zoomScale="70" zoomScaleNormal="70" workbookViewId="0">
      <selection activeCell="O32" sqref="O32:W32"/>
    </sheetView>
  </sheetViews>
  <sheetFormatPr defaultColWidth="8.85546875" defaultRowHeight="14.25" x14ac:dyDescent="0.2"/>
  <cols>
    <col min="1" max="1" width="8.85546875" style="1"/>
    <col min="2" max="2" width="4.140625" style="1" customWidth="1"/>
    <col min="3" max="3" width="4.5703125" style="1" customWidth="1"/>
    <col min="4" max="4" width="28.42578125" style="1" customWidth="1"/>
    <col min="5" max="5" width="9.85546875" style="2" customWidth="1"/>
    <col min="6" max="6" width="56.140625" style="1" customWidth="1"/>
    <col min="7" max="8" width="4.42578125" style="1" customWidth="1"/>
    <col min="9" max="9" width="28.140625" style="1" customWidth="1"/>
    <col min="10" max="10" width="8.140625" style="1" customWidth="1"/>
    <col min="11" max="11" width="11" style="4" customWidth="1"/>
    <col min="12" max="12" width="11.140625" style="1" customWidth="1"/>
    <col min="13" max="13" width="4.140625" style="1" customWidth="1"/>
    <col min="14" max="14" width="8.140625" style="1" customWidth="1"/>
    <col min="15" max="20" width="7.85546875" style="1" customWidth="1"/>
    <col min="21" max="21" width="9" style="1" customWidth="1"/>
    <col min="22" max="22" width="4.85546875" style="1" customWidth="1"/>
    <col min="23" max="23" width="19.5703125" style="1" customWidth="1"/>
    <col min="24" max="24" width="21.85546875" style="2" customWidth="1"/>
    <col min="25" max="25" width="3.5703125" style="2" customWidth="1"/>
    <col min="26" max="26" width="33.42578125" style="2" customWidth="1"/>
    <col min="27" max="27" width="3.5703125" style="2" customWidth="1"/>
    <col min="28" max="28" width="30.85546875" style="2" customWidth="1"/>
    <col min="29" max="29" width="3.5703125" style="1" customWidth="1"/>
    <col min="30" max="31" width="8.85546875" style="1"/>
    <col min="32" max="32" width="4.140625" style="1" customWidth="1"/>
    <col min="33" max="33" width="22.5703125" style="1" customWidth="1"/>
    <col min="34" max="35" width="17.5703125" style="1" customWidth="1"/>
    <col min="36" max="36" width="18.5703125" style="1" customWidth="1"/>
    <col min="37" max="37" width="3.85546875" style="1" customWidth="1"/>
    <col min="38" max="16384" width="8.85546875" style="1"/>
  </cols>
  <sheetData>
    <row r="2" spans="2:29" ht="15" thickBot="1" x14ac:dyDescent="0.25"/>
    <row r="3" spans="2:29" ht="44.25" x14ac:dyDescent="0.55000000000000004">
      <c r="B3" s="105" t="s">
        <v>278</v>
      </c>
      <c r="C3" s="106"/>
      <c r="D3" s="106"/>
      <c r="E3" s="107"/>
      <c r="F3" s="106"/>
      <c r="G3" s="106"/>
      <c r="H3" s="106"/>
      <c r="I3" s="106"/>
      <c r="J3" s="106"/>
      <c r="K3" s="108"/>
      <c r="L3" s="106"/>
      <c r="M3" s="106"/>
      <c r="N3" s="106"/>
      <c r="O3" s="106"/>
      <c r="P3" s="106"/>
      <c r="Q3" s="106"/>
      <c r="R3" s="106"/>
      <c r="S3" s="106"/>
      <c r="T3" s="106"/>
      <c r="U3" s="106"/>
      <c r="V3" s="106"/>
      <c r="W3" s="106"/>
      <c r="X3" s="107"/>
      <c r="Y3" s="107"/>
      <c r="Z3" s="107"/>
      <c r="AA3" s="107"/>
      <c r="AB3" s="107"/>
      <c r="AC3" s="109"/>
    </row>
    <row r="4" spans="2:29" ht="25.5" x14ac:dyDescent="0.35">
      <c r="B4" s="110" t="s">
        <v>264</v>
      </c>
      <c r="C4" s="111"/>
      <c r="D4" s="111"/>
      <c r="E4" s="112"/>
      <c r="F4" s="111"/>
      <c r="G4" s="111"/>
      <c r="H4" s="111"/>
      <c r="I4" s="111"/>
      <c r="J4" s="111"/>
      <c r="K4" s="276" t="s">
        <v>324</v>
      </c>
      <c r="L4" s="276"/>
      <c r="M4" s="276"/>
      <c r="N4" s="276"/>
      <c r="O4" s="276"/>
      <c r="P4" s="276"/>
      <c r="Q4" s="276"/>
      <c r="R4" s="276"/>
      <c r="S4" s="276"/>
      <c r="T4" s="276"/>
      <c r="U4" s="276"/>
      <c r="V4" s="276"/>
      <c r="W4" s="276"/>
      <c r="X4" s="276"/>
      <c r="Y4" s="276"/>
      <c r="Z4" s="276"/>
      <c r="AA4" s="276"/>
      <c r="AB4" s="276"/>
      <c r="AC4" s="113"/>
    </row>
    <row r="5" spans="2:29" ht="15" thickBot="1" x14ac:dyDescent="0.25">
      <c r="B5" s="114"/>
      <c r="C5" s="115"/>
      <c r="D5" s="115"/>
      <c r="E5" s="116"/>
      <c r="F5" s="115"/>
      <c r="G5" s="115"/>
      <c r="H5" s="115"/>
      <c r="I5" s="115"/>
      <c r="J5" s="115"/>
      <c r="K5" s="117"/>
      <c r="L5" s="115"/>
      <c r="M5" s="115"/>
      <c r="N5" s="115"/>
      <c r="O5" s="115"/>
      <c r="P5" s="115"/>
      <c r="Q5" s="115"/>
      <c r="R5" s="115"/>
      <c r="S5" s="115"/>
      <c r="T5" s="115"/>
      <c r="U5" s="115"/>
      <c r="V5" s="115"/>
      <c r="W5" s="115"/>
      <c r="X5" s="116"/>
      <c r="Y5" s="116"/>
      <c r="Z5" s="116"/>
      <c r="AA5" s="116"/>
      <c r="AB5" s="116"/>
      <c r="AC5" s="118"/>
    </row>
    <row r="6" spans="2:29" ht="15" thickBot="1" x14ac:dyDescent="0.25">
      <c r="B6" s="21"/>
      <c r="C6" s="22"/>
      <c r="D6" s="22"/>
      <c r="E6" s="23"/>
      <c r="F6" s="22"/>
      <c r="G6" s="22"/>
      <c r="H6" s="22"/>
      <c r="I6" s="22"/>
      <c r="J6" s="22"/>
      <c r="K6" s="24"/>
      <c r="L6" s="22"/>
      <c r="M6" s="22"/>
      <c r="N6" s="22"/>
      <c r="O6" s="22"/>
      <c r="P6" s="22"/>
      <c r="Q6" s="22"/>
      <c r="R6" s="22"/>
      <c r="S6" s="22"/>
      <c r="T6" s="22"/>
      <c r="U6" s="22"/>
      <c r="V6" s="22"/>
      <c r="W6" s="22"/>
      <c r="X6" s="23"/>
      <c r="Y6" s="23"/>
      <c r="Z6" s="23"/>
      <c r="AA6" s="23"/>
      <c r="AB6" s="23"/>
      <c r="AC6" s="25"/>
    </row>
    <row r="7" spans="2:29" ht="47.45" customHeight="1" thickBot="1" x14ac:dyDescent="0.55000000000000004">
      <c r="B7" s="21"/>
      <c r="C7" s="216" t="s">
        <v>283</v>
      </c>
      <c r="D7" s="217"/>
      <c r="E7" s="217"/>
      <c r="F7" s="217"/>
      <c r="G7" s="217"/>
      <c r="H7" s="217"/>
      <c r="I7" s="217"/>
      <c r="J7" s="217"/>
      <c r="K7" s="217"/>
      <c r="L7" s="217"/>
      <c r="M7" s="217"/>
      <c r="N7" s="217"/>
      <c r="O7" s="217"/>
      <c r="P7" s="217"/>
      <c r="Q7" s="217"/>
      <c r="R7" s="217"/>
      <c r="S7" s="217"/>
      <c r="T7" s="217"/>
      <c r="U7" s="217"/>
      <c r="V7" s="217"/>
      <c r="W7" s="217"/>
      <c r="X7" s="217"/>
      <c r="Y7" s="217"/>
      <c r="Z7" s="217"/>
      <c r="AA7" s="217"/>
      <c r="AB7" s="218"/>
      <c r="AC7" s="25"/>
    </row>
    <row r="8" spans="2:29" ht="15" thickBot="1" x14ac:dyDescent="0.25">
      <c r="B8" s="12"/>
      <c r="C8" s="13"/>
      <c r="D8" s="13"/>
      <c r="E8" s="47"/>
      <c r="F8" s="13"/>
      <c r="G8" s="13"/>
      <c r="H8" s="13"/>
      <c r="I8" s="13"/>
      <c r="J8" s="13"/>
      <c r="K8" s="48"/>
      <c r="L8" s="13"/>
      <c r="M8" s="13"/>
      <c r="N8" s="13"/>
      <c r="O8" s="13"/>
      <c r="P8" s="13"/>
      <c r="Q8" s="13"/>
      <c r="R8" s="13"/>
      <c r="S8" s="13"/>
      <c r="T8" s="13"/>
      <c r="U8" s="13"/>
      <c r="V8" s="13"/>
      <c r="W8" s="13"/>
      <c r="X8" s="47"/>
      <c r="Y8" s="47"/>
      <c r="Z8" s="47"/>
      <c r="AA8" s="47"/>
      <c r="AB8" s="47"/>
      <c r="AC8" s="49"/>
    </row>
    <row r="9" spans="2:29" ht="15.75" thickTop="1" thickBot="1" x14ac:dyDescent="0.25">
      <c r="B9" s="15"/>
      <c r="C9" s="18"/>
      <c r="D9" s="18"/>
      <c r="E9" s="17"/>
      <c r="F9" s="18"/>
      <c r="G9" s="18"/>
      <c r="H9" s="18"/>
      <c r="I9" s="18"/>
      <c r="J9" s="18"/>
      <c r="K9" s="19"/>
      <c r="L9" s="18"/>
      <c r="M9" s="18"/>
      <c r="N9" s="18"/>
      <c r="O9" s="18"/>
      <c r="P9" s="18"/>
      <c r="Q9" s="18"/>
      <c r="R9" s="18"/>
      <c r="S9" s="18"/>
      <c r="T9" s="18"/>
      <c r="U9" s="18"/>
      <c r="V9" s="18"/>
      <c r="W9" s="18"/>
      <c r="X9" s="17"/>
      <c r="Y9" s="17"/>
      <c r="Z9" s="17"/>
      <c r="AA9" s="17"/>
      <c r="AB9" s="17"/>
      <c r="AC9" s="20"/>
    </row>
    <row r="10" spans="2:29" ht="33.950000000000003" customHeight="1" thickTop="1" x14ac:dyDescent="0.35">
      <c r="B10" s="21"/>
      <c r="C10" s="15"/>
      <c r="D10" s="16"/>
      <c r="E10" s="17"/>
      <c r="F10" s="18"/>
      <c r="G10" s="18"/>
      <c r="H10" s="18"/>
      <c r="I10" s="18"/>
      <c r="J10" s="18"/>
      <c r="K10" s="19"/>
      <c r="L10" s="18"/>
      <c r="M10" s="20"/>
      <c r="N10" s="22"/>
      <c r="O10" s="219" t="s">
        <v>323</v>
      </c>
      <c r="P10" s="220"/>
      <c r="Q10" s="220"/>
      <c r="R10" s="220"/>
      <c r="S10" s="220"/>
      <c r="T10" s="220"/>
      <c r="U10" s="220"/>
      <c r="V10" s="220"/>
      <c r="W10" s="220"/>
      <c r="X10" s="221"/>
      <c r="Y10" s="23"/>
      <c r="Z10" s="68"/>
      <c r="AA10" s="69"/>
      <c r="AB10" s="70"/>
      <c r="AC10" s="25"/>
    </row>
    <row r="11" spans="2:29" ht="33.950000000000003" customHeight="1" thickBot="1" x14ac:dyDescent="0.4">
      <c r="B11" s="21"/>
      <c r="C11" s="21"/>
      <c r="D11" s="22"/>
      <c r="E11" s="23"/>
      <c r="F11" s="22"/>
      <c r="G11" s="22"/>
      <c r="H11" s="22"/>
      <c r="I11" s="22"/>
      <c r="J11" s="22"/>
      <c r="K11" s="24"/>
      <c r="L11" s="22"/>
      <c r="M11" s="25"/>
      <c r="N11" s="22"/>
      <c r="O11" s="222"/>
      <c r="P11" s="223"/>
      <c r="Q11" s="223"/>
      <c r="R11" s="223"/>
      <c r="S11" s="223"/>
      <c r="T11" s="223"/>
      <c r="U11" s="223"/>
      <c r="V11" s="223"/>
      <c r="W11" s="223"/>
      <c r="X11" s="224"/>
      <c r="Y11" s="23"/>
      <c r="Z11" s="68"/>
      <c r="AA11" s="71"/>
      <c r="AB11" s="70"/>
      <c r="AC11" s="72"/>
    </row>
    <row r="12" spans="2:29" ht="50.45" customHeight="1" thickTop="1" thickBot="1" x14ac:dyDescent="0.4">
      <c r="B12" s="21"/>
      <c r="C12" s="26"/>
      <c r="D12" s="27" t="s">
        <v>84</v>
      </c>
      <c r="E12" s="28" t="s">
        <v>246</v>
      </c>
      <c r="F12" s="27" t="s">
        <v>291</v>
      </c>
      <c r="G12" s="27" t="s">
        <v>95</v>
      </c>
      <c r="H12" s="27"/>
      <c r="I12" s="27"/>
      <c r="J12" s="27"/>
      <c r="K12" s="29" t="s">
        <v>175</v>
      </c>
      <c r="L12" s="27"/>
      <c r="M12" s="30"/>
      <c r="N12" s="67"/>
      <c r="O12" s="225" t="s">
        <v>289</v>
      </c>
      <c r="P12" s="279"/>
      <c r="Q12" s="279"/>
      <c r="R12" s="279"/>
      <c r="S12" s="279"/>
      <c r="T12" s="279"/>
      <c r="U12" s="279"/>
      <c r="V12" s="279"/>
      <c r="W12" s="280"/>
      <c r="X12" s="236" t="s">
        <v>280</v>
      </c>
      <c r="Y12" s="73"/>
      <c r="Z12" s="74"/>
      <c r="AA12" s="73"/>
      <c r="AB12" s="70"/>
      <c r="AC12" s="75"/>
    </row>
    <row r="13" spans="2:29" ht="29.1" customHeight="1" thickTop="1" x14ac:dyDescent="0.35">
      <c r="B13" s="21"/>
      <c r="C13" s="21"/>
      <c r="D13" s="22"/>
      <c r="E13" s="23"/>
      <c r="F13" s="22"/>
      <c r="G13" s="22"/>
      <c r="H13" s="22"/>
      <c r="I13" s="22"/>
      <c r="J13" s="22"/>
      <c r="K13" s="24"/>
      <c r="L13" s="22"/>
      <c r="M13" s="25"/>
      <c r="N13" s="22"/>
      <c r="O13" s="281"/>
      <c r="P13" s="282"/>
      <c r="Q13" s="282"/>
      <c r="R13" s="282"/>
      <c r="S13" s="282"/>
      <c r="T13" s="282"/>
      <c r="U13" s="282"/>
      <c r="V13" s="282"/>
      <c r="W13" s="283"/>
      <c r="X13" s="237"/>
      <c r="Y13" s="76"/>
      <c r="Z13" s="76"/>
      <c r="AA13" s="76"/>
      <c r="AB13" s="70"/>
      <c r="AC13" s="77"/>
    </row>
    <row r="14" spans="2:29" ht="17.100000000000001" customHeight="1" thickBot="1" x14ac:dyDescent="0.25">
      <c r="B14" s="21"/>
      <c r="C14" s="31"/>
      <c r="D14" s="32"/>
      <c r="E14" s="33"/>
      <c r="F14" s="32"/>
      <c r="G14" s="32"/>
      <c r="H14" s="32"/>
      <c r="I14" s="34"/>
      <c r="J14" s="34"/>
      <c r="K14" s="35"/>
      <c r="L14" s="34"/>
      <c r="M14" s="36"/>
      <c r="N14" s="34"/>
      <c r="O14" s="284"/>
      <c r="P14" s="285"/>
      <c r="Q14" s="285"/>
      <c r="R14" s="285"/>
      <c r="S14" s="285"/>
      <c r="T14" s="285"/>
      <c r="U14" s="285"/>
      <c r="V14" s="285"/>
      <c r="W14" s="286"/>
      <c r="X14" s="238"/>
      <c r="Y14" s="78"/>
      <c r="Z14" s="78"/>
      <c r="AA14" s="78"/>
      <c r="AB14" s="78"/>
      <c r="AC14" s="79"/>
    </row>
    <row r="15" spans="2:29" ht="15" customHeight="1" thickTop="1" x14ac:dyDescent="0.2">
      <c r="B15" s="21"/>
      <c r="C15" s="21"/>
      <c r="D15" s="22" t="s">
        <v>85</v>
      </c>
      <c r="E15" s="23" t="s">
        <v>47</v>
      </c>
      <c r="F15" s="22" t="s">
        <v>184</v>
      </c>
      <c r="G15" s="22" t="s">
        <v>143</v>
      </c>
      <c r="H15" s="22"/>
      <c r="I15" s="22"/>
      <c r="J15" s="22"/>
      <c r="K15" s="24" t="s">
        <v>181</v>
      </c>
      <c r="L15" s="22"/>
      <c r="M15" s="25"/>
      <c r="N15" s="22"/>
      <c r="O15" s="249"/>
      <c r="P15" s="250"/>
      <c r="Q15" s="250"/>
      <c r="R15" s="250"/>
      <c r="S15" s="250"/>
      <c r="T15" s="250"/>
      <c r="U15" s="250"/>
      <c r="V15" s="250"/>
      <c r="W15" s="250"/>
      <c r="X15" s="119">
        <f>O15</f>
        <v>0</v>
      </c>
      <c r="Y15" s="23"/>
      <c r="Z15" s="80"/>
      <c r="AA15" s="23"/>
      <c r="AB15" s="80"/>
      <c r="AC15" s="25"/>
    </row>
    <row r="16" spans="2:29" x14ac:dyDescent="0.2">
      <c r="B16" s="21"/>
      <c r="C16" s="21"/>
      <c r="D16" s="22" t="s">
        <v>85</v>
      </c>
      <c r="E16" s="23" t="s">
        <v>47</v>
      </c>
      <c r="F16" s="22" t="s">
        <v>217</v>
      </c>
      <c r="G16" s="22" t="s">
        <v>144</v>
      </c>
      <c r="H16" s="22"/>
      <c r="I16" s="22"/>
      <c r="J16" s="22"/>
      <c r="K16" s="24" t="s">
        <v>181</v>
      </c>
      <c r="L16" s="22"/>
      <c r="M16" s="25"/>
      <c r="N16" s="22"/>
      <c r="O16" s="212"/>
      <c r="P16" s="211"/>
      <c r="Q16" s="211"/>
      <c r="R16" s="211"/>
      <c r="S16" s="211"/>
      <c r="T16" s="211"/>
      <c r="U16" s="211"/>
      <c r="V16" s="211"/>
      <c r="W16" s="211"/>
      <c r="X16" s="119">
        <f t="shared" ref="X16:X65" si="0">O16</f>
        <v>0</v>
      </c>
      <c r="Y16" s="23"/>
      <c r="Z16" s="80"/>
      <c r="AA16" s="23"/>
      <c r="AB16" s="80"/>
      <c r="AC16" s="25"/>
    </row>
    <row r="17" spans="2:29" x14ac:dyDescent="0.2">
      <c r="B17" s="21"/>
      <c r="C17" s="21"/>
      <c r="D17" s="22" t="s">
        <v>85</v>
      </c>
      <c r="E17" s="23" t="s">
        <v>48</v>
      </c>
      <c r="F17" s="22" t="s">
        <v>184</v>
      </c>
      <c r="G17" s="22" t="s">
        <v>145</v>
      </c>
      <c r="H17" s="22"/>
      <c r="I17" s="22"/>
      <c r="J17" s="22"/>
      <c r="K17" s="24" t="s">
        <v>182</v>
      </c>
      <c r="L17" s="22"/>
      <c r="M17" s="25"/>
      <c r="N17" s="25"/>
      <c r="O17" s="212"/>
      <c r="P17" s="211"/>
      <c r="Q17" s="211"/>
      <c r="R17" s="211"/>
      <c r="S17" s="211"/>
      <c r="T17" s="211"/>
      <c r="U17" s="211"/>
      <c r="V17" s="211"/>
      <c r="W17" s="211"/>
      <c r="X17" s="119">
        <f t="shared" si="0"/>
        <v>0</v>
      </c>
      <c r="Y17" s="23"/>
      <c r="Z17" s="80"/>
      <c r="AA17" s="23"/>
      <c r="AB17" s="80"/>
      <c r="AC17" s="25"/>
    </row>
    <row r="18" spans="2:29" x14ac:dyDescent="0.2">
      <c r="B18" s="21"/>
      <c r="C18" s="37"/>
      <c r="D18" s="38" t="s">
        <v>85</v>
      </c>
      <c r="E18" s="39" t="s">
        <v>49</v>
      </c>
      <c r="F18" s="38" t="s">
        <v>184</v>
      </c>
      <c r="G18" s="38" t="s">
        <v>146</v>
      </c>
      <c r="H18" s="38"/>
      <c r="I18" s="38"/>
      <c r="J18" s="38"/>
      <c r="K18" s="40" t="s">
        <v>183</v>
      </c>
      <c r="L18" s="38"/>
      <c r="M18" s="41"/>
      <c r="N18" s="41"/>
      <c r="O18" s="212"/>
      <c r="P18" s="211"/>
      <c r="Q18" s="211"/>
      <c r="R18" s="211"/>
      <c r="S18" s="211"/>
      <c r="T18" s="211"/>
      <c r="U18" s="211"/>
      <c r="V18" s="211"/>
      <c r="W18" s="211"/>
      <c r="X18" s="119">
        <f t="shared" si="0"/>
        <v>0</v>
      </c>
      <c r="Y18" s="23"/>
      <c r="Z18" s="80"/>
      <c r="AA18" s="23"/>
      <c r="AB18" s="80"/>
      <c r="AC18" s="25"/>
    </row>
    <row r="19" spans="2:29" x14ac:dyDescent="0.2">
      <c r="B19" s="21"/>
      <c r="C19" s="37"/>
      <c r="D19" s="38" t="s">
        <v>87</v>
      </c>
      <c r="E19" s="39" t="s">
        <v>50</v>
      </c>
      <c r="F19" s="38" t="s">
        <v>218</v>
      </c>
      <c r="G19" s="38" t="s">
        <v>147</v>
      </c>
      <c r="H19" s="38"/>
      <c r="I19" s="38"/>
      <c r="J19" s="38"/>
      <c r="K19" s="40" t="s">
        <v>181</v>
      </c>
      <c r="L19" s="38"/>
      <c r="M19" s="41"/>
      <c r="N19" s="41"/>
      <c r="O19" s="212"/>
      <c r="P19" s="211"/>
      <c r="Q19" s="211"/>
      <c r="R19" s="211"/>
      <c r="S19" s="211"/>
      <c r="T19" s="211"/>
      <c r="U19" s="211"/>
      <c r="V19" s="211"/>
      <c r="W19" s="211"/>
      <c r="X19" s="119">
        <f t="shared" si="0"/>
        <v>0</v>
      </c>
      <c r="Y19" s="23"/>
      <c r="Z19" s="80"/>
      <c r="AA19" s="23"/>
      <c r="AB19" s="80"/>
      <c r="AC19" s="25"/>
    </row>
    <row r="20" spans="2:29" x14ac:dyDescent="0.2">
      <c r="B20" s="21"/>
      <c r="C20" s="21"/>
      <c r="D20" s="22" t="s">
        <v>88</v>
      </c>
      <c r="E20" s="23" t="s">
        <v>51</v>
      </c>
      <c r="F20" s="22" t="s">
        <v>219</v>
      </c>
      <c r="G20" s="22" t="s">
        <v>148</v>
      </c>
      <c r="H20" s="22"/>
      <c r="I20" s="22"/>
      <c r="J20" s="22"/>
      <c r="K20" s="24" t="s">
        <v>181</v>
      </c>
      <c r="L20" s="22"/>
      <c r="M20" s="25"/>
      <c r="N20" s="25"/>
      <c r="O20" s="212"/>
      <c r="P20" s="211"/>
      <c r="Q20" s="211"/>
      <c r="R20" s="211"/>
      <c r="S20" s="211"/>
      <c r="T20" s="211"/>
      <c r="U20" s="211"/>
      <c r="V20" s="211"/>
      <c r="W20" s="211"/>
      <c r="X20" s="119">
        <f t="shared" si="0"/>
        <v>0</v>
      </c>
      <c r="Y20" s="23"/>
      <c r="Z20" s="80"/>
      <c r="AA20" s="23"/>
      <c r="AB20" s="80"/>
      <c r="AC20" s="25"/>
    </row>
    <row r="21" spans="2:29" x14ac:dyDescent="0.2">
      <c r="B21" s="21"/>
      <c r="C21" s="21"/>
      <c r="D21" s="22" t="s">
        <v>88</v>
      </c>
      <c r="E21" s="23" t="s">
        <v>52</v>
      </c>
      <c r="F21" s="22" t="s">
        <v>220</v>
      </c>
      <c r="G21" s="22" t="s">
        <v>148</v>
      </c>
      <c r="H21" s="22"/>
      <c r="I21" s="22"/>
      <c r="J21" s="22"/>
      <c r="K21" s="24" t="s">
        <v>181</v>
      </c>
      <c r="L21" s="22"/>
      <c r="M21" s="25"/>
      <c r="N21" s="25"/>
      <c r="O21" s="212"/>
      <c r="P21" s="211"/>
      <c r="Q21" s="211"/>
      <c r="R21" s="211"/>
      <c r="S21" s="211"/>
      <c r="T21" s="211"/>
      <c r="U21" s="211"/>
      <c r="V21" s="211"/>
      <c r="W21" s="211"/>
      <c r="X21" s="119">
        <f t="shared" si="0"/>
        <v>0</v>
      </c>
      <c r="Y21" s="23"/>
      <c r="Z21" s="80"/>
      <c r="AA21" s="23"/>
      <c r="AB21" s="80"/>
      <c r="AC21" s="25"/>
    </row>
    <row r="22" spans="2:29" x14ac:dyDescent="0.2">
      <c r="B22" s="21"/>
      <c r="C22" s="21"/>
      <c r="D22" s="22" t="s">
        <v>88</v>
      </c>
      <c r="E22" s="23" t="s">
        <v>53</v>
      </c>
      <c r="F22" s="22" t="s">
        <v>221</v>
      </c>
      <c r="G22" s="22" t="s">
        <v>148</v>
      </c>
      <c r="H22" s="22"/>
      <c r="I22" s="22"/>
      <c r="J22" s="22"/>
      <c r="K22" s="24" t="s">
        <v>181</v>
      </c>
      <c r="L22" s="22"/>
      <c r="M22" s="25"/>
      <c r="N22" s="25"/>
      <c r="O22" s="212"/>
      <c r="P22" s="211"/>
      <c r="Q22" s="211"/>
      <c r="R22" s="211"/>
      <c r="S22" s="211"/>
      <c r="T22" s="211"/>
      <c r="U22" s="211"/>
      <c r="V22" s="211"/>
      <c r="W22" s="211"/>
      <c r="X22" s="119">
        <f t="shared" si="0"/>
        <v>0</v>
      </c>
      <c r="Y22" s="23"/>
      <c r="Z22" s="80"/>
      <c r="AA22" s="23"/>
      <c r="AB22" s="80"/>
      <c r="AC22" s="25"/>
    </row>
    <row r="23" spans="2:29" x14ac:dyDescent="0.2">
      <c r="B23" s="21"/>
      <c r="C23" s="21"/>
      <c r="D23" s="22" t="s">
        <v>88</v>
      </c>
      <c r="E23" s="23" t="s">
        <v>54</v>
      </c>
      <c r="F23" s="22" t="s">
        <v>222</v>
      </c>
      <c r="G23" s="22" t="s">
        <v>149</v>
      </c>
      <c r="H23" s="22"/>
      <c r="I23" s="22"/>
      <c r="J23" s="22"/>
      <c r="K23" s="24" t="s">
        <v>181</v>
      </c>
      <c r="L23" s="22"/>
      <c r="M23" s="25"/>
      <c r="N23" s="25"/>
      <c r="O23" s="212"/>
      <c r="P23" s="211"/>
      <c r="Q23" s="211"/>
      <c r="R23" s="211"/>
      <c r="S23" s="211"/>
      <c r="T23" s="211"/>
      <c r="U23" s="211"/>
      <c r="V23" s="211"/>
      <c r="W23" s="211"/>
      <c r="X23" s="119">
        <f t="shared" si="0"/>
        <v>0</v>
      </c>
      <c r="Y23" s="23"/>
      <c r="Z23" s="80"/>
      <c r="AA23" s="23"/>
      <c r="AB23" s="80"/>
      <c r="AC23" s="25"/>
    </row>
    <row r="24" spans="2:29" x14ac:dyDescent="0.2">
      <c r="B24" s="21"/>
      <c r="C24" s="21"/>
      <c r="D24" s="22" t="s">
        <v>88</v>
      </c>
      <c r="E24" s="23" t="s">
        <v>55</v>
      </c>
      <c r="F24" s="22" t="s">
        <v>223</v>
      </c>
      <c r="G24" s="22" t="s">
        <v>149</v>
      </c>
      <c r="H24" s="22"/>
      <c r="I24" s="22"/>
      <c r="J24" s="22"/>
      <c r="K24" s="24" t="s">
        <v>181</v>
      </c>
      <c r="L24" s="22"/>
      <c r="M24" s="25"/>
      <c r="N24" s="25"/>
      <c r="O24" s="212"/>
      <c r="P24" s="211"/>
      <c r="Q24" s="211"/>
      <c r="R24" s="211"/>
      <c r="S24" s="211"/>
      <c r="T24" s="211"/>
      <c r="U24" s="211"/>
      <c r="V24" s="211"/>
      <c r="W24" s="211"/>
      <c r="X24" s="119">
        <f t="shared" si="0"/>
        <v>0</v>
      </c>
      <c r="Y24" s="23"/>
      <c r="Z24" s="80"/>
      <c r="AA24" s="23"/>
      <c r="AB24" s="80"/>
      <c r="AC24" s="25"/>
    </row>
    <row r="25" spans="2:29" x14ac:dyDescent="0.2">
      <c r="B25" s="21"/>
      <c r="C25" s="37"/>
      <c r="D25" s="38" t="s">
        <v>88</v>
      </c>
      <c r="E25" s="39" t="s">
        <v>56</v>
      </c>
      <c r="F25" s="38" t="s">
        <v>224</v>
      </c>
      <c r="G25" s="38" t="s">
        <v>150</v>
      </c>
      <c r="H25" s="38"/>
      <c r="I25" s="38"/>
      <c r="J25" s="38"/>
      <c r="K25" s="40" t="s">
        <v>181</v>
      </c>
      <c r="L25" s="38"/>
      <c r="M25" s="41"/>
      <c r="N25" s="41"/>
      <c r="O25" s="212"/>
      <c r="P25" s="211"/>
      <c r="Q25" s="211"/>
      <c r="R25" s="211"/>
      <c r="S25" s="211"/>
      <c r="T25" s="211"/>
      <c r="U25" s="211"/>
      <c r="V25" s="211"/>
      <c r="W25" s="211"/>
      <c r="X25" s="119">
        <f t="shared" si="0"/>
        <v>0</v>
      </c>
      <c r="Y25" s="23"/>
      <c r="Z25" s="80"/>
      <c r="AA25" s="23"/>
      <c r="AB25" s="80"/>
      <c r="AC25" s="25"/>
    </row>
    <row r="26" spans="2:29" x14ac:dyDescent="0.2">
      <c r="B26" s="21"/>
      <c r="C26" s="21"/>
      <c r="D26" s="22" t="s">
        <v>89</v>
      </c>
      <c r="E26" s="23" t="s">
        <v>57</v>
      </c>
      <c r="F26" s="22" t="s">
        <v>190</v>
      </c>
      <c r="G26" s="22" t="s">
        <v>151</v>
      </c>
      <c r="H26" s="22"/>
      <c r="I26" s="22"/>
      <c r="J26" s="22"/>
      <c r="K26" s="24" t="s">
        <v>183</v>
      </c>
      <c r="L26" s="22"/>
      <c r="M26" s="25"/>
      <c r="N26" s="25"/>
      <c r="O26" s="212"/>
      <c r="P26" s="211"/>
      <c r="Q26" s="211"/>
      <c r="R26" s="211"/>
      <c r="S26" s="211"/>
      <c r="T26" s="211"/>
      <c r="U26" s="211"/>
      <c r="V26" s="211"/>
      <c r="W26" s="211"/>
      <c r="X26" s="119">
        <f t="shared" si="0"/>
        <v>0</v>
      </c>
      <c r="Y26" s="23"/>
      <c r="Z26" s="80"/>
      <c r="AA26" s="23"/>
      <c r="AB26" s="80"/>
      <c r="AC26" s="25"/>
    </row>
    <row r="27" spans="2:29" x14ac:dyDescent="0.2">
      <c r="B27" s="21"/>
      <c r="C27" s="21"/>
      <c r="D27" s="22" t="s">
        <v>89</v>
      </c>
      <c r="E27" s="23" t="s">
        <v>58</v>
      </c>
      <c r="F27" s="22" t="s">
        <v>190</v>
      </c>
      <c r="G27" s="22" t="s">
        <v>152</v>
      </c>
      <c r="H27" s="22"/>
      <c r="I27" s="22"/>
      <c r="J27" s="22"/>
      <c r="K27" s="24" t="s">
        <v>181</v>
      </c>
      <c r="L27" s="22"/>
      <c r="M27" s="25"/>
      <c r="N27" s="25"/>
      <c r="O27" s="212"/>
      <c r="P27" s="211"/>
      <c r="Q27" s="211"/>
      <c r="R27" s="211"/>
      <c r="S27" s="211"/>
      <c r="T27" s="211"/>
      <c r="U27" s="211"/>
      <c r="V27" s="211"/>
      <c r="W27" s="211"/>
      <c r="X27" s="119">
        <f t="shared" si="0"/>
        <v>0</v>
      </c>
      <c r="Y27" s="23"/>
      <c r="Z27" s="80"/>
      <c r="AA27" s="23"/>
      <c r="AB27" s="80"/>
      <c r="AC27" s="25"/>
    </row>
    <row r="28" spans="2:29" x14ac:dyDescent="0.2">
      <c r="B28" s="21"/>
      <c r="C28" s="21"/>
      <c r="D28" s="22" t="s">
        <v>89</v>
      </c>
      <c r="E28" s="23" t="s">
        <v>59</v>
      </c>
      <c r="F28" s="22" t="s">
        <v>190</v>
      </c>
      <c r="G28" s="22" t="s">
        <v>153</v>
      </c>
      <c r="H28" s="22"/>
      <c r="I28" s="22"/>
      <c r="J28" s="22"/>
      <c r="K28" s="24" t="s">
        <v>181</v>
      </c>
      <c r="L28" s="22"/>
      <c r="M28" s="25"/>
      <c r="N28" s="25"/>
      <c r="O28" s="212"/>
      <c r="P28" s="211"/>
      <c r="Q28" s="211"/>
      <c r="R28" s="211"/>
      <c r="S28" s="211"/>
      <c r="T28" s="211"/>
      <c r="U28" s="211"/>
      <c r="V28" s="211"/>
      <c r="W28" s="211"/>
      <c r="X28" s="119">
        <f t="shared" si="0"/>
        <v>0</v>
      </c>
      <c r="Y28" s="23"/>
      <c r="Z28" s="80"/>
      <c r="AA28" s="23"/>
      <c r="AB28" s="80"/>
      <c r="AC28" s="25"/>
    </row>
    <row r="29" spans="2:29" x14ac:dyDescent="0.2">
      <c r="B29" s="21"/>
      <c r="C29" s="37"/>
      <c r="D29" s="38" t="s">
        <v>89</v>
      </c>
      <c r="E29" s="39" t="s">
        <v>60</v>
      </c>
      <c r="F29" s="38" t="s">
        <v>190</v>
      </c>
      <c r="G29" s="38" t="s">
        <v>154</v>
      </c>
      <c r="H29" s="38"/>
      <c r="I29" s="38"/>
      <c r="J29" s="38"/>
      <c r="K29" s="40" t="s">
        <v>181</v>
      </c>
      <c r="L29" s="38"/>
      <c r="M29" s="41"/>
      <c r="N29" s="41"/>
      <c r="O29" s="212"/>
      <c r="P29" s="211"/>
      <c r="Q29" s="211"/>
      <c r="R29" s="211"/>
      <c r="S29" s="211"/>
      <c r="T29" s="211"/>
      <c r="U29" s="211"/>
      <c r="V29" s="211"/>
      <c r="W29" s="211"/>
      <c r="X29" s="119">
        <f t="shared" si="0"/>
        <v>0</v>
      </c>
      <c r="Y29" s="23"/>
      <c r="Z29" s="80"/>
      <c r="AA29" s="23"/>
      <c r="AB29" s="80"/>
      <c r="AC29" s="25"/>
    </row>
    <row r="30" spans="2:29" x14ac:dyDescent="0.2">
      <c r="B30" s="21"/>
      <c r="C30" s="37"/>
      <c r="D30" s="38" t="s">
        <v>90</v>
      </c>
      <c r="E30" s="39" t="s">
        <v>61</v>
      </c>
      <c r="F30" s="38" t="s">
        <v>194</v>
      </c>
      <c r="G30" s="38" t="s">
        <v>155</v>
      </c>
      <c r="H30" s="38"/>
      <c r="I30" s="38"/>
      <c r="J30" s="38"/>
      <c r="K30" s="40" t="s">
        <v>181</v>
      </c>
      <c r="L30" s="38"/>
      <c r="M30" s="41"/>
      <c r="N30" s="41"/>
      <c r="O30" s="212"/>
      <c r="P30" s="211"/>
      <c r="Q30" s="211"/>
      <c r="R30" s="211"/>
      <c r="S30" s="211"/>
      <c r="T30" s="211"/>
      <c r="U30" s="211"/>
      <c r="V30" s="211"/>
      <c r="W30" s="211"/>
      <c r="X30" s="119">
        <f t="shared" si="0"/>
        <v>0</v>
      </c>
      <c r="Y30" s="23"/>
      <c r="Z30" s="80"/>
      <c r="AA30" s="23"/>
      <c r="AB30" s="80"/>
      <c r="AC30" s="25"/>
    </row>
    <row r="31" spans="2:29" x14ac:dyDescent="0.2">
      <c r="B31" s="21"/>
      <c r="C31" s="21"/>
      <c r="D31" s="22" t="s">
        <v>92</v>
      </c>
      <c r="E31" s="23">
        <v>116</v>
      </c>
      <c r="F31" s="22" t="s">
        <v>333</v>
      </c>
      <c r="G31" s="22" t="s">
        <v>334</v>
      </c>
      <c r="H31" s="22"/>
      <c r="I31" s="22"/>
      <c r="J31" s="22"/>
      <c r="K31" s="24" t="s">
        <v>181</v>
      </c>
      <c r="L31" s="22"/>
      <c r="M31" s="25"/>
      <c r="N31" s="22"/>
      <c r="O31" s="212"/>
      <c r="P31" s="211"/>
      <c r="Q31" s="211"/>
      <c r="R31" s="211"/>
      <c r="S31" s="211"/>
      <c r="T31" s="211"/>
      <c r="U31" s="211"/>
      <c r="V31" s="211"/>
      <c r="W31" s="211"/>
      <c r="X31" s="119">
        <f t="shared" si="0"/>
        <v>0</v>
      </c>
      <c r="Y31" s="23"/>
      <c r="Z31" s="80"/>
      <c r="AA31" s="23"/>
      <c r="AB31" s="80"/>
      <c r="AC31" s="25"/>
    </row>
    <row r="32" spans="2:29" x14ac:dyDescent="0.2">
      <c r="B32" s="21"/>
      <c r="C32" s="21"/>
      <c r="D32" s="22" t="s">
        <v>91</v>
      </c>
      <c r="E32" s="23" t="s">
        <v>62</v>
      </c>
      <c r="F32" s="22" t="s">
        <v>225</v>
      </c>
      <c r="G32" s="22" t="s">
        <v>156</v>
      </c>
      <c r="H32" s="22"/>
      <c r="I32" s="22"/>
      <c r="J32" s="22"/>
      <c r="K32" s="24" t="s">
        <v>183</v>
      </c>
      <c r="L32" s="22"/>
      <c r="M32" s="25"/>
      <c r="N32" s="25"/>
      <c r="O32" s="212"/>
      <c r="P32" s="211"/>
      <c r="Q32" s="211"/>
      <c r="R32" s="211"/>
      <c r="S32" s="211"/>
      <c r="T32" s="211"/>
      <c r="U32" s="211"/>
      <c r="V32" s="211"/>
      <c r="W32" s="211"/>
      <c r="X32" s="119">
        <f t="shared" si="0"/>
        <v>0</v>
      </c>
      <c r="Y32" s="23"/>
      <c r="Z32" s="80"/>
      <c r="AA32" s="23"/>
      <c r="AB32" s="80"/>
      <c r="AC32" s="25"/>
    </row>
    <row r="33" spans="2:29" x14ac:dyDescent="0.2">
      <c r="B33" s="21"/>
      <c r="C33" s="37"/>
      <c r="D33" s="38" t="s">
        <v>91</v>
      </c>
      <c r="E33" s="39" t="s">
        <v>63</v>
      </c>
      <c r="F33" s="38" t="s">
        <v>226</v>
      </c>
      <c r="G33" s="38" t="s">
        <v>157</v>
      </c>
      <c r="H33" s="38"/>
      <c r="I33" s="38"/>
      <c r="J33" s="38"/>
      <c r="K33" s="40" t="s">
        <v>182</v>
      </c>
      <c r="L33" s="38"/>
      <c r="M33" s="41"/>
      <c r="N33" s="41"/>
      <c r="O33" s="212"/>
      <c r="P33" s="211"/>
      <c r="Q33" s="211"/>
      <c r="R33" s="211"/>
      <c r="S33" s="211"/>
      <c r="T33" s="211"/>
      <c r="U33" s="211"/>
      <c r="V33" s="211"/>
      <c r="W33" s="211"/>
      <c r="X33" s="119">
        <f t="shared" si="0"/>
        <v>0</v>
      </c>
      <c r="Y33" s="23"/>
      <c r="Z33" s="80"/>
      <c r="AA33" s="23"/>
      <c r="AB33" s="80"/>
      <c r="AC33" s="25"/>
    </row>
    <row r="34" spans="2:29" x14ac:dyDescent="0.2">
      <c r="B34" s="21"/>
      <c r="C34" s="37"/>
      <c r="D34" s="38" t="s">
        <v>92</v>
      </c>
      <c r="E34" s="39" t="s">
        <v>64</v>
      </c>
      <c r="F34" s="38" t="s">
        <v>227</v>
      </c>
      <c r="G34" s="38" t="s">
        <v>158</v>
      </c>
      <c r="H34" s="38"/>
      <c r="I34" s="38"/>
      <c r="J34" s="38"/>
      <c r="K34" s="40" t="s">
        <v>181</v>
      </c>
      <c r="L34" s="38"/>
      <c r="M34" s="41"/>
      <c r="N34" s="41"/>
      <c r="O34" s="212"/>
      <c r="P34" s="211"/>
      <c r="Q34" s="211"/>
      <c r="R34" s="211"/>
      <c r="S34" s="211"/>
      <c r="T34" s="211"/>
      <c r="U34" s="211"/>
      <c r="V34" s="211"/>
      <c r="W34" s="211"/>
      <c r="X34" s="119">
        <f t="shared" si="0"/>
        <v>0</v>
      </c>
      <c r="Y34" s="23"/>
      <c r="Z34" s="80"/>
      <c r="AA34" s="23"/>
      <c r="AB34" s="80"/>
      <c r="AC34" s="25"/>
    </row>
    <row r="35" spans="2:29" x14ac:dyDescent="0.2">
      <c r="B35" s="21"/>
      <c r="C35" s="21"/>
      <c r="D35" s="22" t="s">
        <v>92</v>
      </c>
      <c r="E35" s="23" t="s">
        <v>65</v>
      </c>
      <c r="F35" s="22" t="s">
        <v>228</v>
      </c>
      <c r="G35" s="22" t="s">
        <v>159</v>
      </c>
      <c r="H35" s="22"/>
      <c r="I35" s="22"/>
      <c r="J35" s="22"/>
      <c r="K35" s="24" t="s">
        <v>181</v>
      </c>
      <c r="L35" s="22"/>
      <c r="M35" s="25"/>
      <c r="N35" s="25"/>
      <c r="O35" s="212"/>
      <c r="P35" s="211"/>
      <c r="Q35" s="211"/>
      <c r="R35" s="211"/>
      <c r="S35" s="211"/>
      <c r="T35" s="211"/>
      <c r="U35" s="211"/>
      <c r="V35" s="211"/>
      <c r="W35" s="211"/>
      <c r="X35" s="119">
        <f t="shared" si="0"/>
        <v>0</v>
      </c>
      <c r="Y35" s="23"/>
      <c r="Z35" s="80"/>
      <c r="AA35" s="23"/>
      <c r="AB35" s="80"/>
      <c r="AC35" s="25"/>
    </row>
    <row r="36" spans="2:29" x14ac:dyDescent="0.2">
      <c r="B36" s="21"/>
      <c r="C36" s="21"/>
      <c r="D36" s="22" t="s">
        <v>92</v>
      </c>
      <c r="E36" s="23" t="s">
        <v>66</v>
      </c>
      <c r="F36" s="22" t="s">
        <v>229</v>
      </c>
      <c r="G36" s="22" t="s">
        <v>160</v>
      </c>
      <c r="H36" s="22"/>
      <c r="I36" s="22"/>
      <c r="J36" s="22"/>
      <c r="K36" s="24" t="s">
        <v>181</v>
      </c>
      <c r="L36" s="22"/>
      <c r="M36" s="25"/>
      <c r="N36" s="25"/>
      <c r="O36" s="212"/>
      <c r="P36" s="211"/>
      <c r="Q36" s="211"/>
      <c r="R36" s="211"/>
      <c r="S36" s="211"/>
      <c r="T36" s="211"/>
      <c r="U36" s="211"/>
      <c r="V36" s="211"/>
      <c r="W36" s="211"/>
      <c r="X36" s="119">
        <f t="shared" si="0"/>
        <v>0</v>
      </c>
      <c r="Y36" s="23"/>
      <c r="Z36" s="80"/>
      <c r="AA36" s="23"/>
      <c r="AB36" s="80"/>
      <c r="AC36" s="25"/>
    </row>
    <row r="37" spans="2:29" x14ac:dyDescent="0.2">
      <c r="B37" s="21"/>
      <c r="C37" s="21"/>
      <c r="D37" s="22" t="s">
        <v>92</v>
      </c>
      <c r="E37" s="23" t="s">
        <v>67</v>
      </c>
      <c r="F37" s="22" t="s">
        <v>230</v>
      </c>
      <c r="G37" s="22" t="s">
        <v>161</v>
      </c>
      <c r="H37" s="22"/>
      <c r="I37" s="22"/>
      <c r="J37" s="22"/>
      <c r="K37" s="24" t="s">
        <v>181</v>
      </c>
      <c r="L37" s="22"/>
      <c r="M37" s="25"/>
      <c r="N37" s="25"/>
      <c r="O37" s="212"/>
      <c r="P37" s="211"/>
      <c r="Q37" s="211"/>
      <c r="R37" s="211"/>
      <c r="S37" s="211"/>
      <c r="T37" s="211"/>
      <c r="U37" s="211"/>
      <c r="V37" s="211"/>
      <c r="W37" s="211"/>
      <c r="X37" s="119">
        <f t="shared" si="0"/>
        <v>0</v>
      </c>
      <c r="Y37" s="23"/>
      <c r="Z37" s="80"/>
      <c r="AA37" s="23"/>
      <c r="AB37" s="80"/>
      <c r="AC37" s="25"/>
    </row>
    <row r="38" spans="2:29" x14ac:dyDescent="0.2">
      <c r="B38" s="21"/>
      <c r="C38" s="21"/>
      <c r="D38" s="22" t="s">
        <v>92</v>
      </c>
      <c r="E38" s="23" t="s">
        <v>68</v>
      </c>
      <c r="F38" s="22" t="s">
        <v>231</v>
      </c>
      <c r="G38" s="22" t="s">
        <v>161</v>
      </c>
      <c r="H38" s="22"/>
      <c r="I38" s="22"/>
      <c r="J38" s="22"/>
      <c r="K38" s="24" t="s">
        <v>181</v>
      </c>
      <c r="L38" s="22"/>
      <c r="M38" s="25"/>
      <c r="N38" s="25"/>
      <c r="O38" s="212"/>
      <c r="P38" s="211"/>
      <c r="Q38" s="211"/>
      <c r="R38" s="211"/>
      <c r="S38" s="211"/>
      <c r="T38" s="211"/>
      <c r="U38" s="211"/>
      <c r="V38" s="211"/>
      <c r="W38" s="211"/>
      <c r="X38" s="119">
        <f t="shared" si="0"/>
        <v>0</v>
      </c>
      <c r="Y38" s="23"/>
      <c r="Z38" s="80"/>
      <c r="AA38" s="23"/>
      <c r="AB38" s="80"/>
      <c r="AC38" s="25"/>
    </row>
    <row r="39" spans="2:29" x14ac:dyDescent="0.2">
      <c r="B39" s="21"/>
      <c r="C39" s="21"/>
      <c r="D39" s="22" t="s">
        <v>92</v>
      </c>
      <c r="E39" s="23" t="s">
        <v>69</v>
      </c>
      <c r="F39" s="22" t="s">
        <v>232</v>
      </c>
      <c r="G39" s="22" t="s">
        <v>161</v>
      </c>
      <c r="H39" s="22"/>
      <c r="I39" s="22"/>
      <c r="J39" s="22"/>
      <c r="K39" s="24" t="s">
        <v>181</v>
      </c>
      <c r="L39" s="22"/>
      <c r="M39" s="25"/>
      <c r="N39" s="25"/>
      <c r="O39" s="212"/>
      <c r="P39" s="211"/>
      <c r="Q39" s="211"/>
      <c r="R39" s="211"/>
      <c r="S39" s="211"/>
      <c r="T39" s="211"/>
      <c r="U39" s="211"/>
      <c r="V39" s="211"/>
      <c r="W39" s="211"/>
      <c r="X39" s="119">
        <f t="shared" si="0"/>
        <v>0</v>
      </c>
      <c r="Y39" s="23"/>
      <c r="Z39" s="80"/>
      <c r="AA39" s="23"/>
      <c r="AB39" s="80"/>
      <c r="AC39" s="25"/>
    </row>
    <row r="40" spans="2:29" x14ac:dyDescent="0.2">
      <c r="B40" s="21"/>
      <c r="C40" s="21"/>
      <c r="D40" s="22" t="s">
        <v>92</v>
      </c>
      <c r="E40" s="23" t="s">
        <v>70</v>
      </c>
      <c r="F40" s="22" t="s">
        <v>233</v>
      </c>
      <c r="G40" s="22" t="s">
        <v>162</v>
      </c>
      <c r="H40" s="22"/>
      <c r="I40" s="22"/>
      <c r="J40" s="22"/>
      <c r="K40" s="24" t="s">
        <v>181</v>
      </c>
      <c r="L40" s="22"/>
      <c r="M40" s="25"/>
      <c r="N40" s="25"/>
      <c r="O40" s="212"/>
      <c r="P40" s="211"/>
      <c r="Q40" s="211"/>
      <c r="R40" s="211"/>
      <c r="S40" s="211"/>
      <c r="T40" s="211"/>
      <c r="U40" s="211"/>
      <c r="V40" s="211"/>
      <c r="W40" s="211"/>
      <c r="X40" s="119">
        <f t="shared" si="0"/>
        <v>0</v>
      </c>
      <c r="Y40" s="23"/>
      <c r="Z40" s="80"/>
      <c r="AA40" s="23"/>
      <c r="AB40" s="80"/>
      <c r="AC40" s="25"/>
    </row>
    <row r="41" spans="2:29" x14ac:dyDescent="0.2">
      <c r="B41" s="21"/>
      <c r="C41" s="21"/>
      <c r="D41" s="22" t="s">
        <v>92</v>
      </c>
      <c r="E41" s="23" t="s">
        <v>71</v>
      </c>
      <c r="F41" s="22" t="s">
        <v>234</v>
      </c>
      <c r="G41" s="22" t="s">
        <v>163</v>
      </c>
      <c r="H41" s="22"/>
      <c r="I41" s="22"/>
      <c r="J41" s="22"/>
      <c r="K41" s="24" t="s">
        <v>181</v>
      </c>
      <c r="L41" s="22"/>
      <c r="M41" s="25"/>
      <c r="N41" s="25"/>
      <c r="O41" s="212"/>
      <c r="P41" s="211"/>
      <c r="Q41" s="211"/>
      <c r="R41" s="211"/>
      <c r="S41" s="211"/>
      <c r="T41" s="211"/>
      <c r="U41" s="211"/>
      <c r="V41" s="211"/>
      <c r="W41" s="211"/>
      <c r="X41" s="119">
        <f t="shared" si="0"/>
        <v>0</v>
      </c>
      <c r="Y41" s="23"/>
      <c r="Z41" s="80"/>
      <c r="AA41" s="23"/>
      <c r="AB41" s="80"/>
      <c r="AC41" s="25"/>
    </row>
    <row r="42" spans="2:29" x14ac:dyDescent="0.2">
      <c r="B42" s="21"/>
      <c r="C42" s="21"/>
      <c r="D42" s="22" t="s">
        <v>92</v>
      </c>
      <c r="E42" s="23" t="s">
        <v>72</v>
      </c>
      <c r="F42" s="22" t="s">
        <v>235</v>
      </c>
      <c r="G42" s="22" t="s">
        <v>163</v>
      </c>
      <c r="H42" s="22"/>
      <c r="I42" s="22"/>
      <c r="J42" s="22"/>
      <c r="K42" s="24" t="s">
        <v>181</v>
      </c>
      <c r="L42" s="22"/>
      <c r="M42" s="25"/>
      <c r="N42" s="25"/>
      <c r="O42" s="212"/>
      <c r="P42" s="211"/>
      <c r="Q42" s="211"/>
      <c r="R42" s="211"/>
      <c r="S42" s="211"/>
      <c r="T42" s="211"/>
      <c r="U42" s="211"/>
      <c r="V42" s="211"/>
      <c r="W42" s="211"/>
      <c r="X42" s="119">
        <f t="shared" si="0"/>
        <v>0</v>
      </c>
      <c r="Y42" s="23"/>
      <c r="Z42" s="80"/>
      <c r="AA42" s="23"/>
      <c r="AB42" s="80"/>
      <c r="AC42" s="25"/>
    </row>
    <row r="43" spans="2:29" x14ac:dyDescent="0.2">
      <c r="B43" s="21"/>
      <c r="C43" s="21"/>
      <c r="D43" s="22" t="s">
        <v>92</v>
      </c>
      <c r="E43" s="23" t="s">
        <v>73</v>
      </c>
      <c r="F43" s="22" t="s">
        <v>236</v>
      </c>
      <c r="G43" s="22" t="s">
        <v>164</v>
      </c>
      <c r="H43" s="22"/>
      <c r="I43" s="22"/>
      <c r="J43" s="22"/>
      <c r="K43" s="24" t="s">
        <v>181</v>
      </c>
      <c r="L43" s="22"/>
      <c r="M43" s="25"/>
      <c r="N43" s="25"/>
      <c r="O43" s="212"/>
      <c r="P43" s="211"/>
      <c r="Q43" s="211"/>
      <c r="R43" s="211"/>
      <c r="S43" s="211"/>
      <c r="T43" s="211"/>
      <c r="U43" s="211"/>
      <c r="V43" s="211"/>
      <c r="W43" s="211"/>
      <c r="X43" s="119">
        <f t="shared" si="0"/>
        <v>0</v>
      </c>
      <c r="Y43" s="23"/>
      <c r="Z43" s="80"/>
      <c r="AA43" s="23"/>
      <c r="AB43" s="80"/>
      <c r="AC43" s="25"/>
    </row>
    <row r="44" spans="2:29" x14ac:dyDescent="0.2">
      <c r="B44" s="21"/>
      <c r="C44" s="21"/>
      <c r="D44" s="22" t="s">
        <v>92</v>
      </c>
      <c r="E44" s="23" t="s">
        <v>74</v>
      </c>
      <c r="F44" s="22" t="s">
        <v>237</v>
      </c>
      <c r="G44" s="22" t="s">
        <v>165</v>
      </c>
      <c r="H44" s="22"/>
      <c r="I44" s="22"/>
      <c r="J44" s="22"/>
      <c r="K44" s="24" t="s">
        <v>181</v>
      </c>
      <c r="L44" s="22"/>
      <c r="M44" s="25"/>
      <c r="N44" s="25"/>
      <c r="O44" s="212"/>
      <c r="P44" s="211"/>
      <c r="Q44" s="211"/>
      <c r="R44" s="211"/>
      <c r="S44" s="211"/>
      <c r="T44" s="211"/>
      <c r="U44" s="211"/>
      <c r="V44" s="211"/>
      <c r="W44" s="211"/>
      <c r="X44" s="119">
        <f t="shared" si="0"/>
        <v>0</v>
      </c>
      <c r="Y44" s="23"/>
      <c r="Z44" s="80"/>
      <c r="AA44" s="23"/>
      <c r="AB44" s="80"/>
      <c r="AC44" s="25"/>
    </row>
    <row r="45" spans="2:29" x14ac:dyDescent="0.2">
      <c r="B45" s="21"/>
      <c r="C45" s="21"/>
      <c r="D45" s="22" t="s">
        <v>92</v>
      </c>
      <c r="E45" s="23" t="s">
        <v>75</v>
      </c>
      <c r="F45" s="22" t="s">
        <v>238</v>
      </c>
      <c r="G45" s="22" t="s">
        <v>166</v>
      </c>
      <c r="H45" s="22"/>
      <c r="I45" s="22"/>
      <c r="J45" s="22"/>
      <c r="K45" s="24" t="s">
        <v>182</v>
      </c>
      <c r="L45" s="22"/>
      <c r="M45" s="25"/>
      <c r="N45" s="25"/>
      <c r="O45" s="212"/>
      <c r="P45" s="211"/>
      <c r="Q45" s="211"/>
      <c r="R45" s="211"/>
      <c r="S45" s="211"/>
      <c r="T45" s="211"/>
      <c r="U45" s="211"/>
      <c r="V45" s="211"/>
      <c r="W45" s="211"/>
      <c r="X45" s="119">
        <f t="shared" si="0"/>
        <v>0</v>
      </c>
      <c r="Y45" s="23"/>
      <c r="Z45" s="80"/>
      <c r="AA45" s="23"/>
      <c r="AB45" s="80"/>
      <c r="AC45" s="25"/>
    </row>
    <row r="46" spans="2:29" x14ac:dyDescent="0.2">
      <c r="B46" s="21"/>
      <c r="C46" s="21"/>
      <c r="D46" s="22" t="s">
        <v>92</v>
      </c>
      <c r="E46" s="23" t="s">
        <v>76</v>
      </c>
      <c r="F46" s="22" t="s">
        <v>239</v>
      </c>
      <c r="G46" s="22" t="s">
        <v>167</v>
      </c>
      <c r="H46" s="22"/>
      <c r="I46" s="22"/>
      <c r="J46" s="22"/>
      <c r="K46" s="24" t="s">
        <v>183</v>
      </c>
      <c r="L46" s="22"/>
      <c r="M46" s="25"/>
      <c r="N46" s="25"/>
      <c r="O46" s="212"/>
      <c r="P46" s="211"/>
      <c r="Q46" s="211"/>
      <c r="R46" s="211"/>
      <c r="S46" s="211"/>
      <c r="T46" s="211"/>
      <c r="U46" s="211"/>
      <c r="V46" s="211"/>
      <c r="W46" s="211"/>
      <c r="X46" s="119">
        <f t="shared" si="0"/>
        <v>0</v>
      </c>
      <c r="Y46" s="23"/>
      <c r="Z46" s="80"/>
      <c r="AA46" s="23"/>
      <c r="AB46" s="80"/>
      <c r="AC46" s="25"/>
    </row>
    <row r="47" spans="2:29" x14ac:dyDescent="0.2">
      <c r="B47" s="21"/>
      <c r="C47" s="21"/>
      <c r="D47" s="22" t="s">
        <v>92</v>
      </c>
      <c r="E47" s="23" t="s">
        <v>77</v>
      </c>
      <c r="F47" s="22" t="s">
        <v>240</v>
      </c>
      <c r="G47" s="22" t="s">
        <v>168</v>
      </c>
      <c r="H47" s="22"/>
      <c r="I47" s="22"/>
      <c r="J47" s="22"/>
      <c r="K47" s="24" t="s">
        <v>181</v>
      </c>
      <c r="L47" s="22"/>
      <c r="M47" s="25"/>
      <c r="N47" s="25"/>
      <c r="O47" s="212"/>
      <c r="P47" s="211"/>
      <c r="Q47" s="211"/>
      <c r="R47" s="211"/>
      <c r="S47" s="211"/>
      <c r="T47" s="211"/>
      <c r="U47" s="211"/>
      <c r="V47" s="211"/>
      <c r="W47" s="211"/>
      <c r="X47" s="119">
        <f t="shared" si="0"/>
        <v>0</v>
      </c>
      <c r="Y47" s="23"/>
      <c r="Z47" s="80"/>
      <c r="AA47" s="23"/>
      <c r="AB47" s="80"/>
      <c r="AC47" s="25"/>
    </row>
    <row r="48" spans="2:29" ht="14.45" customHeight="1" x14ac:dyDescent="0.2">
      <c r="B48" s="21"/>
      <c r="C48" s="21"/>
      <c r="D48" s="22" t="s">
        <v>92</v>
      </c>
      <c r="E48" s="23" t="s">
        <v>78</v>
      </c>
      <c r="F48" s="22" t="s">
        <v>241</v>
      </c>
      <c r="G48" s="22" t="s">
        <v>169</v>
      </c>
      <c r="H48" s="22"/>
      <c r="I48" s="22"/>
      <c r="J48" s="22"/>
      <c r="K48" s="24" t="s">
        <v>181</v>
      </c>
      <c r="L48" s="22"/>
      <c r="M48" s="25"/>
      <c r="N48" s="25"/>
      <c r="O48" s="212"/>
      <c r="P48" s="211"/>
      <c r="Q48" s="211"/>
      <c r="R48" s="211"/>
      <c r="S48" s="211"/>
      <c r="T48" s="211"/>
      <c r="U48" s="211"/>
      <c r="V48" s="211"/>
      <c r="W48" s="211"/>
      <c r="X48" s="119">
        <f t="shared" si="0"/>
        <v>0</v>
      </c>
      <c r="Y48" s="23"/>
      <c r="Z48" s="80"/>
      <c r="AA48" s="23"/>
      <c r="AB48" s="80"/>
      <c r="AC48" s="25"/>
    </row>
    <row r="49" spans="2:29" ht="14.45" customHeight="1" x14ac:dyDescent="0.2">
      <c r="B49" s="21"/>
      <c r="C49" s="37"/>
      <c r="D49" s="38" t="s">
        <v>92</v>
      </c>
      <c r="E49" s="39" t="s">
        <v>80</v>
      </c>
      <c r="F49" s="38" t="s">
        <v>242</v>
      </c>
      <c r="G49" s="38" t="s">
        <v>171</v>
      </c>
      <c r="H49" s="38"/>
      <c r="I49" s="38"/>
      <c r="J49" s="38"/>
      <c r="K49" s="40" t="s">
        <v>183</v>
      </c>
      <c r="L49" s="38"/>
      <c r="M49" s="41"/>
      <c r="N49" s="41"/>
      <c r="O49" s="212"/>
      <c r="P49" s="211"/>
      <c r="Q49" s="211"/>
      <c r="R49" s="211"/>
      <c r="S49" s="211"/>
      <c r="T49" s="211"/>
      <c r="U49" s="211"/>
      <c r="V49" s="211"/>
      <c r="W49" s="211"/>
      <c r="X49" s="119">
        <f t="shared" si="0"/>
        <v>0</v>
      </c>
      <c r="Y49" s="23"/>
      <c r="Z49" s="80"/>
      <c r="AA49" s="23"/>
      <c r="AB49" s="80"/>
      <c r="AC49" s="25"/>
    </row>
    <row r="50" spans="2:29" ht="14.45" customHeight="1" x14ac:dyDescent="0.2">
      <c r="B50" s="21"/>
      <c r="C50" s="21"/>
      <c r="D50" s="22" t="s">
        <v>94</v>
      </c>
      <c r="E50" s="23" t="s">
        <v>81</v>
      </c>
      <c r="F50" s="22" t="s">
        <v>243</v>
      </c>
      <c r="G50" s="22" t="s">
        <v>172</v>
      </c>
      <c r="H50" s="22"/>
      <c r="I50" s="22"/>
      <c r="J50" s="22"/>
      <c r="K50" s="24" t="s">
        <v>183</v>
      </c>
      <c r="L50" s="22"/>
      <c r="M50" s="25"/>
      <c r="N50" s="25"/>
      <c r="O50" s="212"/>
      <c r="P50" s="211"/>
      <c r="Q50" s="211"/>
      <c r="R50" s="211"/>
      <c r="S50" s="211"/>
      <c r="T50" s="211"/>
      <c r="U50" s="211"/>
      <c r="V50" s="211"/>
      <c r="W50" s="211"/>
      <c r="X50" s="119">
        <f t="shared" si="0"/>
        <v>0</v>
      </c>
      <c r="Y50" s="23"/>
      <c r="Z50" s="80"/>
      <c r="AA50" s="23"/>
      <c r="AB50" s="80"/>
      <c r="AC50" s="25"/>
    </row>
    <row r="51" spans="2:29" ht="14.45" customHeight="1" x14ac:dyDescent="0.2">
      <c r="B51" s="21"/>
      <c r="C51" s="21"/>
      <c r="D51" s="22" t="s">
        <v>94</v>
      </c>
      <c r="E51" s="23" t="s">
        <v>82</v>
      </c>
      <c r="F51" s="22" t="s">
        <v>244</v>
      </c>
      <c r="G51" s="22" t="s">
        <v>173</v>
      </c>
      <c r="H51" s="22"/>
      <c r="I51" s="22"/>
      <c r="J51" s="22"/>
      <c r="K51" s="24" t="s">
        <v>181</v>
      </c>
      <c r="L51" s="22"/>
      <c r="M51" s="25"/>
      <c r="N51" s="25"/>
      <c r="O51" s="212"/>
      <c r="P51" s="211"/>
      <c r="Q51" s="211"/>
      <c r="R51" s="211"/>
      <c r="S51" s="211"/>
      <c r="T51" s="211"/>
      <c r="U51" s="211"/>
      <c r="V51" s="211"/>
      <c r="W51" s="211"/>
      <c r="X51" s="119">
        <f t="shared" si="0"/>
        <v>0</v>
      </c>
      <c r="Y51" s="23"/>
      <c r="Z51" s="80"/>
      <c r="AA51" s="23"/>
      <c r="AB51" s="80"/>
      <c r="AC51" s="25"/>
    </row>
    <row r="52" spans="2:29" ht="14.45" customHeight="1" x14ac:dyDescent="0.2">
      <c r="B52" s="21"/>
      <c r="C52" s="37"/>
      <c r="D52" s="38" t="s">
        <v>94</v>
      </c>
      <c r="E52" s="39" t="s">
        <v>83</v>
      </c>
      <c r="F52" s="38" t="s">
        <v>245</v>
      </c>
      <c r="G52" s="38" t="s">
        <v>174</v>
      </c>
      <c r="H52" s="38"/>
      <c r="I52" s="38"/>
      <c r="J52" s="38"/>
      <c r="K52" s="40" t="s">
        <v>182</v>
      </c>
      <c r="L52" s="38"/>
      <c r="M52" s="41"/>
      <c r="N52" s="41"/>
      <c r="O52" s="212"/>
      <c r="P52" s="211"/>
      <c r="Q52" s="211"/>
      <c r="R52" s="211"/>
      <c r="S52" s="211"/>
      <c r="T52" s="211"/>
      <c r="U52" s="211"/>
      <c r="V52" s="211"/>
      <c r="W52" s="211"/>
      <c r="X52" s="119">
        <f t="shared" si="0"/>
        <v>0</v>
      </c>
      <c r="Y52" s="23"/>
      <c r="Z52" s="74"/>
      <c r="AA52" s="23"/>
      <c r="AB52" s="80"/>
      <c r="AC52" s="25"/>
    </row>
    <row r="53" spans="2:29" ht="14.45" customHeight="1" x14ac:dyDescent="0.2">
      <c r="B53" s="21"/>
      <c r="C53" s="21"/>
      <c r="D53" s="22"/>
      <c r="E53" s="23"/>
      <c r="F53" s="22"/>
      <c r="G53" s="22"/>
      <c r="H53" s="22"/>
      <c r="I53" s="22"/>
      <c r="J53" s="22"/>
      <c r="K53" s="24"/>
      <c r="L53" s="22"/>
      <c r="M53" s="25"/>
      <c r="N53" s="25"/>
      <c r="O53" s="212"/>
      <c r="P53" s="211"/>
      <c r="Q53" s="211"/>
      <c r="R53" s="211"/>
      <c r="S53" s="211"/>
      <c r="T53" s="211"/>
      <c r="U53" s="211"/>
      <c r="V53" s="211"/>
      <c r="W53" s="211"/>
      <c r="X53" s="119">
        <f t="shared" si="0"/>
        <v>0</v>
      </c>
      <c r="Y53" s="23"/>
      <c r="Z53" s="80"/>
      <c r="AA53" s="23"/>
      <c r="AB53" s="80"/>
      <c r="AC53" s="25"/>
    </row>
    <row r="54" spans="2:29" ht="14.45" customHeight="1" x14ac:dyDescent="0.2">
      <c r="B54" s="21"/>
      <c r="C54" s="21"/>
      <c r="D54" s="22"/>
      <c r="E54" s="23"/>
      <c r="F54" s="22"/>
      <c r="G54" s="22"/>
      <c r="H54" s="22"/>
      <c r="I54" s="22"/>
      <c r="J54" s="22"/>
      <c r="K54" s="24"/>
      <c r="L54" s="22"/>
      <c r="M54" s="25"/>
      <c r="N54" s="25"/>
      <c r="O54" s="212"/>
      <c r="P54" s="211"/>
      <c r="Q54" s="211"/>
      <c r="R54" s="211"/>
      <c r="S54" s="211"/>
      <c r="T54" s="211"/>
      <c r="U54" s="211"/>
      <c r="V54" s="211"/>
      <c r="W54" s="211"/>
      <c r="X54" s="119">
        <f t="shared" si="0"/>
        <v>0</v>
      </c>
      <c r="Y54" s="23"/>
      <c r="Z54" s="80"/>
      <c r="AA54" s="23"/>
      <c r="AB54" s="80"/>
      <c r="AC54" s="25"/>
    </row>
    <row r="55" spans="2:29" ht="14.45" customHeight="1" x14ac:dyDescent="0.2">
      <c r="B55" s="21"/>
      <c r="C55" s="21"/>
      <c r="D55" s="22"/>
      <c r="E55" s="23"/>
      <c r="F55" s="22"/>
      <c r="G55" s="22"/>
      <c r="H55" s="22"/>
      <c r="I55" s="22"/>
      <c r="J55" s="22"/>
      <c r="K55" s="24"/>
      <c r="L55" s="22"/>
      <c r="M55" s="25"/>
      <c r="N55" s="25"/>
      <c r="O55" s="212"/>
      <c r="P55" s="211"/>
      <c r="Q55" s="211"/>
      <c r="R55" s="211"/>
      <c r="S55" s="211"/>
      <c r="T55" s="211"/>
      <c r="U55" s="211"/>
      <c r="V55" s="211"/>
      <c r="W55" s="211"/>
      <c r="X55" s="119">
        <f t="shared" si="0"/>
        <v>0</v>
      </c>
      <c r="Y55" s="23"/>
      <c r="Z55" s="80"/>
      <c r="AA55" s="23"/>
      <c r="AB55" s="80"/>
      <c r="AC55" s="25"/>
    </row>
    <row r="56" spans="2:29" ht="14.45" customHeight="1" x14ac:dyDescent="0.2">
      <c r="B56" s="21"/>
      <c r="C56" s="21"/>
      <c r="D56" s="22"/>
      <c r="E56" s="23"/>
      <c r="F56" s="22"/>
      <c r="G56" s="22"/>
      <c r="H56" s="22"/>
      <c r="I56" s="22"/>
      <c r="J56" s="22"/>
      <c r="K56" s="24"/>
      <c r="L56" s="22"/>
      <c r="M56" s="25"/>
      <c r="N56" s="25"/>
      <c r="O56" s="212"/>
      <c r="P56" s="211"/>
      <c r="Q56" s="211"/>
      <c r="R56" s="211"/>
      <c r="S56" s="211"/>
      <c r="T56" s="211"/>
      <c r="U56" s="211"/>
      <c r="V56" s="211"/>
      <c r="W56" s="211"/>
      <c r="X56" s="119">
        <f t="shared" si="0"/>
        <v>0</v>
      </c>
      <c r="Y56" s="23"/>
      <c r="Z56" s="80"/>
      <c r="AA56" s="23"/>
      <c r="AB56" s="80"/>
      <c r="AC56" s="25"/>
    </row>
    <row r="57" spans="2:29" ht="14.45" customHeight="1" x14ac:dyDescent="0.2">
      <c r="B57" s="21"/>
      <c r="C57" s="21"/>
      <c r="D57" s="22"/>
      <c r="E57" s="23"/>
      <c r="F57" s="22"/>
      <c r="G57" s="22"/>
      <c r="H57" s="22"/>
      <c r="I57" s="22"/>
      <c r="J57" s="22"/>
      <c r="K57" s="24"/>
      <c r="L57" s="22"/>
      <c r="M57" s="25"/>
      <c r="N57" s="25"/>
      <c r="O57" s="212"/>
      <c r="P57" s="211"/>
      <c r="Q57" s="211"/>
      <c r="R57" s="211"/>
      <c r="S57" s="211"/>
      <c r="T57" s="211"/>
      <c r="U57" s="211"/>
      <c r="V57" s="211"/>
      <c r="W57" s="211"/>
      <c r="X57" s="119">
        <f t="shared" si="0"/>
        <v>0</v>
      </c>
      <c r="Y57" s="23"/>
      <c r="Z57" s="80"/>
      <c r="AA57" s="23"/>
      <c r="AB57" s="80"/>
      <c r="AC57" s="25"/>
    </row>
    <row r="58" spans="2:29" ht="14.45" customHeight="1" thickBot="1" x14ac:dyDescent="0.25">
      <c r="B58" s="21"/>
      <c r="C58" s="21"/>
      <c r="D58" s="22"/>
      <c r="E58" s="23"/>
      <c r="F58" s="22"/>
      <c r="G58" s="22"/>
      <c r="H58" s="22"/>
      <c r="I58" s="22"/>
      <c r="J58" s="22"/>
      <c r="K58" s="24"/>
      <c r="L58" s="22"/>
      <c r="M58" s="25"/>
      <c r="N58" s="25"/>
      <c r="O58" s="212"/>
      <c r="P58" s="211"/>
      <c r="Q58" s="211"/>
      <c r="R58" s="211"/>
      <c r="S58" s="211"/>
      <c r="T58" s="211"/>
      <c r="U58" s="211"/>
      <c r="V58" s="211"/>
      <c r="W58" s="211"/>
      <c r="X58" s="119">
        <f t="shared" si="0"/>
        <v>0</v>
      </c>
      <c r="Y58" s="23"/>
      <c r="Z58" s="81"/>
      <c r="AA58" s="23"/>
      <c r="AB58" s="80"/>
      <c r="AC58" s="25"/>
    </row>
    <row r="59" spans="2:29" ht="14.45" customHeight="1" thickTop="1" x14ac:dyDescent="0.2">
      <c r="B59" s="21"/>
      <c r="C59" s="21"/>
      <c r="D59" s="22"/>
      <c r="E59" s="23"/>
      <c r="F59" s="22"/>
      <c r="G59" s="22"/>
      <c r="H59" s="22"/>
      <c r="I59" s="22"/>
      <c r="J59" s="22"/>
      <c r="K59" s="24"/>
      <c r="L59" s="22"/>
      <c r="M59" s="25"/>
      <c r="N59" s="25"/>
      <c r="O59" s="212"/>
      <c r="P59" s="211"/>
      <c r="Q59" s="211"/>
      <c r="R59" s="211"/>
      <c r="S59" s="211"/>
      <c r="T59" s="211"/>
      <c r="U59" s="211"/>
      <c r="V59" s="211"/>
      <c r="W59" s="211"/>
      <c r="X59" s="119">
        <f t="shared" si="0"/>
        <v>0</v>
      </c>
      <c r="Y59" s="23"/>
      <c r="Z59" s="252" t="s">
        <v>320</v>
      </c>
      <c r="AA59" s="85"/>
      <c r="AB59" s="252" t="s">
        <v>282</v>
      </c>
      <c r="AC59" s="86"/>
    </row>
    <row r="60" spans="2:29" ht="14.45" customHeight="1" x14ac:dyDescent="0.2">
      <c r="B60" s="21"/>
      <c r="C60" s="21"/>
      <c r="D60" s="22"/>
      <c r="E60" s="23"/>
      <c r="F60" s="22"/>
      <c r="G60" s="22"/>
      <c r="H60" s="22"/>
      <c r="I60" s="22"/>
      <c r="J60" s="22"/>
      <c r="K60" s="24"/>
      <c r="L60" s="22"/>
      <c r="M60" s="25"/>
      <c r="N60" s="25"/>
      <c r="O60" s="212"/>
      <c r="P60" s="211"/>
      <c r="Q60" s="211"/>
      <c r="R60" s="211"/>
      <c r="S60" s="211"/>
      <c r="T60" s="211"/>
      <c r="U60" s="211"/>
      <c r="V60" s="211"/>
      <c r="W60" s="211"/>
      <c r="X60" s="119">
        <f t="shared" si="0"/>
        <v>0</v>
      </c>
      <c r="Y60" s="23"/>
      <c r="Z60" s="267"/>
      <c r="AA60" s="85"/>
      <c r="AB60" s="253"/>
      <c r="AC60" s="86"/>
    </row>
    <row r="61" spans="2:29" ht="14.45" customHeight="1" x14ac:dyDescent="0.2">
      <c r="B61" s="21"/>
      <c r="C61" s="21"/>
      <c r="D61" s="22"/>
      <c r="E61" s="23"/>
      <c r="F61" s="22"/>
      <c r="G61" s="22"/>
      <c r="H61" s="22"/>
      <c r="I61" s="22"/>
      <c r="J61" s="22"/>
      <c r="K61" s="24"/>
      <c r="L61" s="22"/>
      <c r="M61" s="25"/>
      <c r="N61" s="25"/>
      <c r="O61" s="212"/>
      <c r="P61" s="211"/>
      <c r="Q61" s="211"/>
      <c r="R61" s="211"/>
      <c r="S61" s="211"/>
      <c r="T61" s="211"/>
      <c r="U61" s="211"/>
      <c r="V61" s="211"/>
      <c r="W61" s="211"/>
      <c r="X61" s="119">
        <f t="shared" si="0"/>
        <v>0</v>
      </c>
      <c r="Y61" s="23"/>
      <c r="Z61" s="267"/>
      <c r="AA61" s="85"/>
      <c r="AB61" s="253"/>
      <c r="AC61" s="86"/>
    </row>
    <row r="62" spans="2:29" ht="14.1" customHeight="1" x14ac:dyDescent="0.2">
      <c r="B62" s="21"/>
      <c r="C62" s="21"/>
      <c r="D62" s="22"/>
      <c r="E62" s="23"/>
      <c r="F62" s="22"/>
      <c r="G62" s="22"/>
      <c r="H62" s="22"/>
      <c r="I62" s="22"/>
      <c r="J62" s="22"/>
      <c r="K62" s="24"/>
      <c r="L62" s="22"/>
      <c r="M62" s="25"/>
      <c r="N62" s="25"/>
      <c r="O62" s="212"/>
      <c r="P62" s="211"/>
      <c r="Q62" s="211"/>
      <c r="R62" s="211"/>
      <c r="S62" s="211"/>
      <c r="T62" s="211"/>
      <c r="U62" s="211"/>
      <c r="V62" s="211"/>
      <c r="W62" s="211"/>
      <c r="X62" s="119">
        <f t="shared" si="0"/>
        <v>0</v>
      </c>
      <c r="Y62" s="23"/>
      <c r="Z62" s="267"/>
      <c r="AA62" s="85"/>
      <c r="AB62" s="253"/>
      <c r="AC62" s="86"/>
    </row>
    <row r="63" spans="2:29" ht="14.45" customHeight="1" x14ac:dyDescent="0.2">
      <c r="B63" s="21"/>
      <c r="C63" s="21"/>
      <c r="D63" s="22"/>
      <c r="E63" s="23"/>
      <c r="F63" s="22"/>
      <c r="G63" s="22"/>
      <c r="H63" s="22"/>
      <c r="I63" s="22"/>
      <c r="J63" s="22"/>
      <c r="K63" s="24"/>
      <c r="L63" s="22"/>
      <c r="M63" s="25"/>
      <c r="N63" s="25"/>
      <c r="O63" s="212"/>
      <c r="P63" s="211"/>
      <c r="Q63" s="211"/>
      <c r="R63" s="211"/>
      <c r="S63" s="211"/>
      <c r="T63" s="211"/>
      <c r="U63" s="211"/>
      <c r="V63" s="211"/>
      <c r="W63" s="211"/>
      <c r="X63" s="119">
        <f t="shared" si="0"/>
        <v>0</v>
      </c>
      <c r="Y63" s="23"/>
      <c r="Z63" s="267"/>
      <c r="AA63" s="85"/>
      <c r="AB63" s="253"/>
      <c r="AC63" s="86"/>
    </row>
    <row r="64" spans="2:29" ht="14.45" customHeight="1" x14ac:dyDescent="0.2">
      <c r="B64" s="21"/>
      <c r="C64" s="21"/>
      <c r="D64" s="22"/>
      <c r="E64" s="23"/>
      <c r="F64" s="22"/>
      <c r="G64" s="22"/>
      <c r="H64" s="22"/>
      <c r="I64" s="22"/>
      <c r="J64" s="22"/>
      <c r="K64" s="24"/>
      <c r="L64" s="22"/>
      <c r="M64" s="25"/>
      <c r="N64" s="22"/>
      <c r="O64" s="212"/>
      <c r="P64" s="211"/>
      <c r="Q64" s="211"/>
      <c r="R64" s="211"/>
      <c r="S64" s="211"/>
      <c r="T64" s="211"/>
      <c r="U64" s="211"/>
      <c r="V64" s="211"/>
      <c r="W64" s="211"/>
      <c r="X64" s="119">
        <f t="shared" si="0"/>
        <v>0</v>
      </c>
      <c r="Y64" s="23"/>
      <c r="Z64" s="267"/>
      <c r="AA64" s="85"/>
      <c r="AB64" s="253"/>
      <c r="AC64" s="86"/>
    </row>
    <row r="65" spans="2:29" ht="14.45" customHeight="1" x14ac:dyDescent="0.2">
      <c r="B65" s="21"/>
      <c r="C65" s="21"/>
      <c r="D65" s="22"/>
      <c r="E65" s="23"/>
      <c r="F65" s="22"/>
      <c r="G65" s="22"/>
      <c r="H65" s="22"/>
      <c r="I65" s="22"/>
      <c r="J65" s="22"/>
      <c r="K65" s="24"/>
      <c r="L65" s="22"/>
      <c r="M65" s="25"/>
      <c r="N65" s="22"/>
      <c r="O65" s="212"/>
      <c r="P65" s="211"/>
      <c r="Q65" s="211"/>
      <c r="R65" s="211"/>
      <c r="S65" s="211"/>
      <c r="T65" s="211"/>
      <c r="U65" s="211"/>
      <c r="V65" s="211"/>
      <c r="W65" s="211"/>
      <c r="X65" s="119">
        <f t="shared" si="0"/>
        <v>0</v>
      </c>
      <c r="Y65" s="23"/>
      <c r="Z65" s="267"/>
      <c r="AA65" s="85"/>
      <c r="AB65" s="253"/>
      <c r="AC65" s="86"/>
    </row>
    <row r="66" spans="2:29" ht="15" customHeight="1" thickBot="1" x14ac:dyDescent="0.25">
      <c r="B66" s="21"/>
      <c r="C66" s="12"/>
      <c r="D66" s="13"/>
      <c r="E66" s="47"/>
      <c r="F66" s="13"/>
      <c r="G66" s="13"/>
      <c r="H66" s="13"/>
      <c r="I66" s="13"/>
      <c r="J66" s="13"/>
      <c r="K66" s="48"/>
      <c r="L66" s="13"/>
      <c r="M66" s="49"/>
      <c r="N66" s="22"/>
      <c r="O66" s="122"/>
      <c r="P66" s="123"/>
      <c r="Q66" s="123"/>
      <c r="R66" s="123"/>
      <c r="S66" s="123"/>
      <c r="T66" s="287"/>
      <c r="U66" s="287"/>
      <c r="V66" s="287"/>
      <c r="W66" s="287"/>
      <c r="X66" s="120"/>
      <c r="Y66" s="23"/>
      <c r="Z66" s="268"/>
      <c r="AA66" s="85"/>
      <c r="AB66" s="254"/>
      <c r="AC66" s="86"/>
    </row>
    <row r="67" spans="2:29" ht="15.75" thickTop="1" thickBot="1" x14ac:dyDescent="0.25">
      <c r="B67" s="21"/>
      <c r="C67" s="22"/>
      <c r="D67" s="22"/>
      <c r="E67" s="23"/>
      <c r="F67" s="22"/>
      <c r="G67" s="22"/>
      <c r="H67" s="22"/>
      <c r="I67" s="22"/>
      <c r="J67" s="22"/>
      <c r="K67" s="24"/>
      <c r="L67" s="22"/>
      <c r="M67" s="22"/>
      <c r="N67" s="22"/>
      <c r="O67" s="22"/>
      <c r="P67" s="22"/>
      <c r="Q67" s="22"/>
      <c r="R67" s="22"/>
      <c r="S67" s="22"/>
      <c r="T67" s="22"/>
      <c r="U67" s="22"/>
      <c r="V67" s="22"/>
      <c r="W67" s="22"/>
      <c r="X67" s="47"/>
      <c r="Y67" s="23"/>
      <c r="Z67" s="47"/>
      <c r="AA67" s="23"/>
      <c r="AB67" s="47"/>
      <c r="AC67" s="25"/>
    </row>
    <row r="68" spans="2:29" ht="21.75" thickTop="1" thickBot="1" x14ac:dyDescent="0.35">
      <c r="B68" s="21"/>
      <c r="C68" s="22"/>
      <c r="D68" s="22"/>
      <c r="E68" s="23"/>
      <c r="F68" s="22"/>
      <c r="G68" s="22"/>
      <c r="H68" s="22"/>
      <c r="I68" s="22"/>
      <c r="J68" s="22"/>
      <c r="K68" s="24"/>
      <c r="L68" s="22"/>
      <c r="M68" s="22"/>
      <c r="N68" s="22"/>
      <c r="O68" s="22"/>
      <c r="P68" s="22"/>
      <c r="Q68" s="22"/>
      <c r="R68" s="22"/>
      <c r="S68" s="22"/>
      <c r="T68" s="22"/>
      <c r="U68" s="22"/>
      <c r="V68" s="22"/>
      <c r="W68" s="25"/>
      <c r="X68" s="11">
        <f>SUM(X15:X65)</f>
        <v>0</v>
      </c>
      <c r="Y68" s="82"/>
      <c r="Z68" s="184"/>
      <c r="AA68" s="23"/>
      <c r="AB68" s="10">
        <f>X68+Z68</f>
        <v>0</v>
      </c>
      <c r="AC68" s="25"/>
    </row>
    <row r="69" spans="2:29" ht="21" thickTop="1" x14ac:dyDescent="0.3">
      <c r="B69" s="21"/>
      <c r="C69" s="22"/>
      <c r="D69" s="22"/>
      <c r="E69" s="23"/>
      <c r="F69" s="22"/>
      <c r="G69" s="22"/>
      <c r="H69" s="22"/>
      <c r="I69" s="22"/>
      <c r="J69" s="22"/>
      <c r="K69" s="24"/>
      <c r="L69" s="22"/>
      <c r="M69" s="22"/>
      <c r="N69" s="22"/>
      <c r="O69" s="22"/>
      <c r="P69" s="22"/>
      <c r="Q69" s="22"/>
      <c r="R69" s="22"/>
      <c r="S69" s="22"/>
      <c r="T69" s="22"/>
      <c r="U69" s="22"/>
      <c r="V69" s="22"/>
      <c r="W69" s="22"/>
      <c r="X69" s="82"/>
      <c r="Y69" s="82"/>
      <c r="Z69" s="83"/>
      <c r="AA69" s="23"/>
      <c r="AB69" s="84"/>
      <c r="AC69" s="25"/>
    </row>
    <row r="70" spans="2:29" ht="15" thickBot="1" x14ac:dyDescent="0.25">
      <c r="B70" s="21"/>
      <c r="C70" s="22"/>
      <c r="D70" s="22"/>
      <c r="E70" s="23"/>
      <c r="F70" s="22"/>
      <c r="G70" s="22"/>
      <c r="H70" s="22"/>
      <c r="I70" s="22"/>
      <c r="J70" s="22"/>
      <c r="K70" s="24"/>
      <c r="L70" s="22"/>
      <c r="M70" s="22"/>
      <c r="N70" s="22"/>
      <c r="O70" s="22"/>
      <c r="P70" s="22"/>
      <c r="Q70" s="22"/>
      <c r="R70" s="22"/>
      <c r="S70" s="22"/>
      <c r="T70" s="22"/>
      <c r="U70" s="22"/>
      <c r="V70" s="22"/>
      <c r="W70" s="13"/>
      <c r="X70" s="47"/>
      <c r="Y70" s="47"/>
      <c r="Z70" s="47"/>
      <c r="AA70" s="47"/>
      <c r="AB70" s="47"/>
      <c r="AC70" s="49"/>
    </row>
    <row r="71" spans="2:29" ht="15.75" thickTop="1" thickBot="1" x14ac:dyDescent="0.25">
      <c r="B71" s="96"/>
      <c r="C71" s="97"/>
      <c r="D71" s="97"/>
      <c r="E71" s="98"/>
      <c r="F71" s="97"/>
      <c r="G71" s="97"/>
      <c r="H71" s="97"/>
      <c r="I71" s="97"/>
      <c r="J71" s="97"/>
      <c r="K71" s="99"/>
      <c r="L71" s="97"/>
      <c r="M71" s="97"/>
      <c r="N71" s="97"/>
      <c r="O71" s="97"/>
      <c r="P71" s="97"/>
      <c r="Q71" s="97"/>
      <c r="R71" s="97"/>
      <c r="S71" s="97"/>
      <c r="T71" s="97"/>
      <c r="U71" s="97"/>
      <c r="V71" s="100"/>
    </row>
    <row r="72" spans="2:29" ht="36" thickBot="1" x14ac:dyDescent="0.55000000000000004">
      <c r="B72" s="101"/>
      <c r="C72" s="216" t="s">
        <v>288</v>
      </c>
      <c r="D72" s="217"/>
      <c r="E72" s="217"/>
      <c r="F72" s="217"/>
      <c r="G72" s="217"/>
      <c r="H72" s="217"/>
      <c r="I72" s="217"/>
      <c r="J72" s="217"/>
      <c r="K72" s="217"/>
      <c r="L72" s="217"/>
      <c r="M72" s="217"/>
      <c r="N72" s="217"/>
      <c r="O72" s="217"/>
      <c r="P72" s="217"/>
      <c r="Q72" s="217"/>
      <c r="R72" s="217"/>
      <c r="S72" s="217"/>
      <c r="T72" s="217"/>
      <c r="U72" s="218"/>
      <c r="V72" s="102"/>
    </row>
    <row r="73" spans="2:29" ht="15" thickBot="1" x14ac:dyDescent="0.25">
      <c r="B73" s="92"/>
      <c r="C73" s="59"/>
      <c r="D73" s="59"/>
      <c r="E73" s="93"/>
      <c r="F73" s="59"/>
      <c r="G73" s="59"/>
      <c r="H73" s="59"/>
      <c r="I73" s="59"/>
      <c r="J73" s="59"/>
      <c r="K73" s="94"/>
      <c r="L73" s="59"/>
      <c r="M73" s="59"/>
      <c r="N73" s="59"/>
      <c r="O73" s="59"/>
      <c r="P73" s="59"/>
      <c r="Q73" s="59"/>
      <c r="R73" s="59"/>
      <c r="S73" s="59"/>
      <c r="T73" s="59"/>
      <c r="U73" s="59"/>
      <c r="V73" s="95"/>
    </row>
    <row r="74" spans="2:29" x14ac:dyDescent="0.2">
      <c r="B74" s="21"/>
      <c r="C74" s="22"/>
      <c r="D74" s="22"/>
      <c r="E74" s="23"/>
      <c r="F74" s="22"/>
      <c r="G74" s="22"/>
      <c r="H74" s="22"/>
      <c r="I74" s="22"/>
      <c r="J74" s="22"/>
      <c r="K74" s="24"/>
      <c r="L74" s="22"/>
      <c r="M74" s="22"/>
      <c r="N74" s="22"/>
      <c r="O74" s="22"/>
      <c r="P74" s="22"/>
      <c r="Q74" s="22"/>
      <c r="R74" s="22"/>
      <c r="S74" s="22"/>
      <c r="T74" s="22"/>
      <c r="U74" s="22"/>
      <c r="V74" s="25"/>
    </row>
    <row r="75" spans="2:29" ht="15" thickBot="1" x14ac:dyDescent="0.25">
      <c r="B75" s="21"/>
      <c r="C75" s="22"/>
      <c r="D75" s="22"/>
      <c r="E75" s="23"/>
      <c r="F75" s="22"/>
      <c r="G75" s="22"/>
      <c r="H75" s="22"/>
      <c r="I75" s="22"/>
      <c r="J75" s="22"/>
      <c r="K75" s="24"/>
      <c r="L75" s="22"/>
      <c r="M75" s="22"/>
      <c r="N75" s="22"/>
      <c r="O75" s="22"/>
      <c r="P75" s="22"/>
      <c r="Q75" s="22"/>
      <c r="R75" s="22"/>
      <c r="S75" s="22"/>
      <c r="T75" s="22"/>
      <c r="U75" s="22"/>
      <c r="V75" s="25"/>
    </row>
    <row r="76" spans="2:29" ht="15" thickTop="1" x14ac:dyDescent="0.2">
      <c r="B76" s="21"/>
      <c r="C76" s="5"/>
      <c r="D76" s="6"/>
      <c r="E76" s="7"/>
      <c r="F76" s="6"/>
      <c r="G76" s="86"/>
      <c r="H76" s="6"/>
      <c r="I76" s="6"/>
      <c r="J76" s="6"/>
      <c r="K76" s="8"/>
      <c r="L76" s="6"/>
      <c r="M76" s="6"/>
      <c r="N76" s="6"/>
      <c r="O76" s="6"/>
      <c r="P76" s="6"/>
      <c r="Q76" s="6"/>
      <c r="R76" s="6"/>
      <c r="S76" s="6"/>
      <c r="T76" s="6"/>
      <c r="U76" s="9"/>
      <c r="V76" s="25"/>
    </row>
    <row r="77" spans="2:29" ht="76.5" customHeight="1" thickBot="1" x14ac:dyDescent="0.45">
      <c r="B77" s="21"/>
      <c r="C77" s="64"/>
      <c r="D77" s="234" t="s">
        <v>284</v>
      </c>
      <c r="E77" s="234"/>
      <c r="F77" s="235"/>
      <c r="G77" s="87"/>
      <c r="H77" s="65"/>
      <c r="I77" s="234" t="s">
        <v>285</v>
      </c>
      <c r="J77" s="234"/>
      <c r="K77" s="234"/>
      <c r="L77" s="234"/>
      <c r="M77" s="234"/>
      <c r="N77" s="234"/>
      <c r="O77" s="234"/>
      <c r="P77" s="234"/>
      <c r="Q77" s="234"/>
      <c r="R77" s="234"/>
      <c r="S77" s="234"/>
      <c r="T77" s="234"/>
      <c r="U77" s="66"/>
      <c r="V77" s="25"/>
    </row>
    <row r="78" spans="2:29" ht="72.75" thickTop="1" thickBot="1" x14ac:dyDescent="0.3">
      <c r="B78" s="21"/>
      <c r="C78" s="21"/>
      <c r="D78" s="22"/>
      <c r="E78" s="23"/>
      <c r="F78" s="22"/>
      <c r="G78" s="86"/>
      <c r="H78" s="22"/>
      <c r="I78" s="22"/>
      <c r="J78" s="22"/>
      <c r="K78" s="60"/>
      <c r="L78" s="22"/>
      <c r="M78" s="22"/>
      <c r="N78" s="22"/>
      <c r="O78" s="51" t="s">
        <v>271</v>
      </c>
      <c r="P78" s="22"/>
      <c r="Q78" s="61" t="s">
        <v>286</v>
      </c>
      <c r="R78" s="61" t="s">
        <v>329</v>
      </c>
      <c r="S78" s="62"/>
      <c r="T78" s="62" t="s">
        <v>275</v>
      </c>
      <c r="U78" s="25"/>
      <c r="V78" s="25"/>
    </row>
    <row r="79" spans="2:29" ht="16.5" thickTop="1" thickBot="1" x14ac:dyDescent="0.3">
      <c r="B79" s="21"/>
      <c r="C79" s="21"/>
      <c r="D79" s="51" t="s">
        <v>259</v>
      </c>
      <c r="E79" s="185"/>
      <c r="F79" s="22" t="s">
        <v>281</v>
      </c>
      <c r="G79" s="86"/>
      <c r="H79" s="22"/>
      <c r="I79" s="22" t="s">
        <v>265</v>
      </c>
      <c r="J79" s="22"/>
      <c r="K79" s="186"/>
      <c r="L79" s="22" t="s">
        <v>252</v>
      </c>
      <c r="M79" s="22"/>
      <c r="N79" s="22"/>
      <c r="O79" s="22"/>
      <c r="P79" s="22"/>
      <c r="Q79" s="22"/>
      <c r="R79" s="187"/>
      <c r="S79" s="22"/>
      <c r="T79" s="22"/>
      <c r="U79" s="25"/>
      <c r="V79" s="25"/>
    </row>
    <row r="80" spans="2:29" ht="17.100000000000001" customHeight="1" thickTop="1" thickBot="1" x14ac:dyDescent="0.3">
      <c r="B80" s="21"/>
      <c r="C80" s="21"/>
      <c r="D80" s="51"/>
      <c r="E80" s="52"/>
      <c r="F80" s="22"/>
      <c r="G80" s="86"/>
      <c r="H80" s="22"/>
      <c r="I80" s="22" t="s">
        <v>266</v>
      </c>
      <c r="J80" s="22"/>
      <c r="K80" s="186"/>
      <c r="L80" s="22" t="s">
        <v>252</v>
      </c>
      <c r="M80" s="22"/>
      <c r="N80" s="22"/>
      <c r="O80" s="22" t="s">
        <v>272</v>
      </c>
      <c r="P80" s="22"/>
      <c r="Q80" s="187"/>
      <c r="R80" s="183">
        <f>R79</f>
        <v>0</v>
      </c>
      <c r="S80" s="22"/>
      <c r="T80" s="103">
        <f>(((100+100*Q80)*R80+100+100*Q80)-100)/100</f>
        <v>0</v>
      </c>
      <c r="U80" s="25"/>
      <c r="V80" s="25"/>
    </row>
    <row r="81" spans="2:22" ht="17.100000000000001" customHeight="1" thickTop="1" thickBot="1" x14ac:dyDescent="0.25">
      <c r="B81" s="21"/>
      <c r="C81" s="21"/>
      <c r="D81" s="53" t="s">
        <v>287</v>
      </c>
      <c r="E81" s="53"/>
      <c r="F81" s="22"/>
      <c r="G81" s="86"/>
      <c r="H81" s="22"/>
      <c r="I81" s="22" t="s">
        <v>307</v>
      </c>
      <c r="J81" s="22"/>
      <c r="K81" s="186"/>
      <c r="L81" s="22" t="s">
        <v>252</v>
      </c>
      <c r="M81" s="22"/>
      <c r="N81" s="22"/>
      <c r="O81" s="22" t="s">
        <v>273</v>
      </c>
      <c r="P81" s="22"/>
      <c r="Q81" s="187"/>
      <c r="R81" s="183">
        <f t="shared" ref="R81:R82" si="1">R80</f>
        <v>0</v>
      </c>
      <c r="S81" s="22"/>
      <c r="T81" s="103">
        <f t="shared" ref="T81:T82" si="2">(((100+100*Q81)*R81+100+100*Q81)-100)/100</f>
        <v>0</v>
      </c>
      <c r="U81" s="25"/>
      <c r="V81" s="25"/>
    </row>
    <row r="82" spans="2:22" ht="17.100000000000001" customHeight="1" thickTop="1" thickBot="1" x14ac:dyDescent="0.25">
      <c r="B82" s="21"/>
      <c r="C82" s="21"/>
      <c r="D82" s="22" t="s">
        <v>254</v>
      </c>
      <c r="E82" s="54">
        <v>0.25</v>
      </c>
      <c r="F82" s="55" t="s">
        <v>263</v>
      </c>
      <c r="G82" s="88"/>
      <c r="H82" s="55"/>
      <c r="I82" s="22" t="s">
        <v>308</v>
      </c>
      <c r="J82" s="22"/>
      <c r="K82" s="186"/>
      <c r="L82" s="22" t="s">
        <v>252</v>
      </c>
      <c r="M82" s="22"/>
      <c r="N82" s="22"/>
      <c r="O82" s="22" t="s">
        <v>274</v>
      </c>
      <c r="P82" s="22"/>
      <c r="Q82" s="187"/>
      <c r="R82" s="183">
        <f t="shared" si="1"/>
        <v>0</v>
      </c>
      <c r="S82" s="22"/>
      <c r="T82" s="103">
        <f t="shared" si="2"/>
        <v>0</v>
      </c>
      <c r="U82" s="25"/>
      <c r="V82" s="25"/>
    </row>
    <row r="83" spans="2:22" ht="17.100000000000001" customHeight="1" thickTop="1" thickBot="1" x14ac:dyDescent="0.25">
      <c r="B83" s="21"/>
      <c r="C83" s="21"/>
      <c r="D83" s="22" t="s">
        <v>255</v>
      </c>
      <c r="E83" s="54">
        <v>0.75</v>
      </c>
      <c r="F83" s="55" t="s">
        <v>256</v>
      </c>
      <c r="G83" s="88"/>
      <c r="H83" s="55"/>
      <c r="I83" s="22" t="s">
        <v>309</v>
      </c>
      <c r="J83" s="22"/>
      <c r="K83" s="186"/>
      <c r="L83" s="22" t="s">
        <v>252</v>
      </c>
      <c r="M83" s="22"/>
      <c r="N83" s="22"/>
      <c r="O83" s="22"/>
      <c r="P83" s="22"/>
      <c r="Q83" s="22"/>
      <c r="R83" s="22"/>
      <c r="S83" s="22"/>
      <c r="T83" s="22"/>
      <c r="U83" s="25"/>
      <c r="V83" s="25"/>
    </row>
    <row r="84" spans="2:22" ht="17.100000000000001" customHeight="1" thickTop="1" x14ac:dyDescent="0.2">
      <c r="B84" s="21"/>
      <c r="C84" s="21"/>
      <c r="D84" s="22" t="s">
        <v>257</v>
      </c>
      <c r="E84" s="54">
        <v>0.5</v>
      </c>
      <c r="F84" s="55" t="s">
        <v>253</v>
      </c>
      <c r="G84" s="88"/>
      <c r="H84" s="55"/>
      <c r="I84" s="22"/>
      <c r="J84" s="22"/>
      <c r="K84" s="22"/>
      <c r="L84" s="22"/>
      <c r="M84" s="22"/>
      <c r="N84" s="22"/>
      <c r="O84" s="22"/>
      <c r="P84" s="22"/>
      <c r="Q84" s="22"/>
      <c r="R84" s="22"/>
      <c r="S84" s="22"/>
      <c r="T84" s="22"/>
      <c r="U84" s="25"/>
      <c r="V84" s="25"/>
    </row>
    <row r="85" spans="2:22" ht="17.100000000000001" customHeight="1" x14ac:dyDescent="0.2">
      <c r="B85" s="21"/>
      <c r="C85" s="21"/>
      <c r="D85" s="22" t="s">
        <v>258</v>
      </c>
      <c r="E85" s="54">
        <v>1</v>
      </c>
      <c r="F85" s="55" t="s">
        <v>260</v>
      </c>
      <c r="G85" s="88"/>
      <c r="H85" s="55"/>
      <c r="I85" s="22"/>
      <c r="J85" s="22"/>
      <c r="K85" s="22"/>
      <c r="L85" s="22"/>
      <c r="M85" s="22"/>
      <c r="N85" s="22"/>
      <c r="O85" s="22"/>
      <c r="P85" s="22"/>
      <c r="Q85" s="22"/>
      <c r="R85" s="22"/>
      <c r="S85" s="22"/>
      <c r="T85" s="22"/>
      <c r="U85" s="25"/>
      <c r="V85" s="25"/>
    </row>
    <row r="86" spans="2:22" ht="15" thickBot="1" x14ac:dyDescent="0.25">
      <c r="B86" s="21"/>
      <c r="C86" s="12"/>
      <c r="D86" s="13"/>
      <c r="E86" s="56"/>
      <c r="F86" s="57"/>
      <c r="G86" s="88"/>
      <c r="H86" s="57"/>
      <c r="I86" s="13"/>
      <c r="J86" s="13"/>
      <c r="K86" s="48"/>
      <c r="L86" s="63"/>
      <c r="M86" s="13"/>
      <c r="N86" s="13"/>
      <c r="O86" s="13"/>
      <c r="P86" s="13"/>
      <c r="Q86" s="13"/>
      <c r="R86" s="13"/>
      <c r="S86" s="13"/>
      <c r="T86" s="13"/>
      <c r="U86" s="49"/>
      <c r="V86" s="25"/>
    </row>
    <row r="87" spans="2:22" ht="15.75" thickTop="1" x14ac:dyDescent="0.2">
      <c r="B87" s="21"/>
      <c r="C87" s="21"/>
      <c r="D87" s="22"/>
      <c r="E87" s="22"/>
      <c r="F87" s="58"/>
      <c r="G87" s="89"/>
      <c r="H87" s="91"/>
      <c r="I87" s="18"/>
      <c r="J87" s="18"/>
      <c r="K87" s="19"/>
      <c r="L87" s="18"/>
      <c r="M87" s="17"/>
      <c r="N87" s="17"/>
      <c r="O87" s="18"/>
      <c r="P87" s="18"/>
      <c r="Q87" s="18"/>
      <c r="R87" s="18"/>
      <c r="S87" s="18"/>
      <c r="T87" s="18"/>
      <c r="U87" s="18"/>
      <c r="V87" s="25"/>
    </row>
    <row r="88" spans="2:22" ht="15.75" thickBot="1" x14ac:dyDescent="0.3">
      <c r="B88" s="21"/>
      <c r="C88" s="21"/>
      <c r="D88" s="51" t="s">
        <v>247</v>
      </c>
      <c r="E88" s="22"/>
      <c r="F88" s="22"/>
      <c r="G88" s="21"/>
      <c r="H88" s="22"/>
      <c r="I88" s="22"/>
      <c r="J88" s="22"/>
      <c r="K88" s="24"/>
      <c r="L88" s="22"/>
      <c r="M88" s="23"/>
      <c r="N88" s="23"/>
      <c r="O88" s="22"/>
      <c r="P88" s="22"/>
      <c r="Q88" s="22"/>
      <c r="R88" s="22"/>
      <c r="S88" s="22"/>
      <c r="T88" s="22"/>
      <c r="U88" s="22"/>
      <c r="V88" s="25"/>
    </row>
    <row r="89" spans="2:22" ht="15.75" thickTop="1" thickBot="1" x14ac:dyDescent="0.25">
      <c r="B89" s="21"/>
      <c r="C89" s="21"/>
      <c r="D89" s="22" t="s">
        <v>248</v>
      </c>
      <c r="E89" s="188"/>
      <c r="F89" s="55" t="s">
        <v>261</v>
      </c>
      <c r="G89" s="90"/>
      <c r="H89" s="55"/>
      <c r="I89" s="22"/>
      <c r="J89" s="22"/>
      <c r="K89" s="24"/>
      <c r="L89" s="22"/>
      <c r="M89" s="23"/>
      <c r="N89" s="23"/>
      <c r="O89" s="22"/>
      <c r="P89" s="22"/>
      <c r="Q89" s="22"/>
      <c r="R89" s="22"/>
      <c r="S89" s="22"/>
      <c r="T89" s="22"/>
      <c r="U89" s="22"/>
      <c r="V89" s="25"/>
    </row>
    <row r="90" spans="2:22" ht="15.75" thickTop="1" thickBot="1" x14ac:dyDescent="0.25">
      <c r="B90" s="21"/>
      <c r="C90" s="21"/>
      <c r="D90" s="22" t="s">
        <v>279</v>
      </c>
      <c r="E90" s="188"/>
      <c r="F90" s="22" t="s">
        <v>261</v>
      </c>
      <c r="G90" s="90"/>
      <c r="H90" s="55"/>
      <c r="I90" s="22"/>
      <c r="J90" s="22"/>
      <c r="K90" s="24"/>
      <c r="L90" s="22"/>
      <c r="M90" s="23"/>
      <c r="N90" s="23"/>
      <c r="O90" s="22"/>
      <c r="P90" s="22"/>
      <c r="Q90" s="22"/>
      <c r="R90" s="22"/>
      <c r="S90" s="22"/>
      <c r="T90" s="22"/>
      <c r="U90" s="22"/>
      <c r="V90" s="25"/>
    </row>
    <row r="91" spans="2:22" ht="15.75" thickTop="1" thickBot="1" x14ac:dyDescent="0.25">
      <c r="B91" s="21"/>
      <c r="C91" s="12"/>
      <c r="D91" s="13"/>
      <c r="E91" s="13"/>
      <c r="F91" s="49"/>
      <c r="G91" s="21"/>
      <c r="H91" s="22"/>
      <c r="I91" s="22"/>
      <c r="J91" s="22"/>
      <c r="K91" s="24"/>
      <c r="L91" s="22"/>
      <c r="M91" s="23"/>
      <c r="N91" s="23"/>
      <c r="O91" s="22"/>
      <c r="P91" s="22"/>
      <c r="Q91" s="22"/>
      <c r="R91" s="22"/>
      <c r="S91" s="22"/>
      <c r="T91" s="22"/>
      <c r="U91" s="22"/>
      <c r="V91" s="25"/>
    </row>
    <row r="92" spans="2:22" ht="15" thickTop="1" x14ac:dyDescent="0.2">
      <c r="B92" s="21"/>
      <c r="C92" s="21"/>
      <c r="D92" s="22"/>
      <c r="E92" s="22"/>
      <c r="F92" s="22"/>
      <c r="G92" s="21"/>
      <c r="H92" s="22"/>
      <c r="I92" s="22"/>
      <c r="J92" s="22"/>
      <c r="K92" s="24"/>
      <c r="L92" s="22"/>
      <c r="M92" s="23"/>
      <c r="N92" s="23"/>
      <c r="O92" s="22"/>
      <c r="P92" s="22"/>
      <c r="Q92" s="22"/>
      <c r="R92" s="22"/>
      <c r="S92" s="22"/>
      <c r="T92" s="22"/>
      <c r="U92" s="22"/>
      <c r="V92" s="25"/>
    </row>
    <row r="93" spans="2:22" ht="14.45" customHeight="1" thickBot="1" x14ac:dyDescent="0.3">
      <c r="B93" s="21"/>
      <c r="C93" s="21"/>
      <c r="D93" s="51" t="s">
        <v>249</v>
      </c>
      <c r="E93" s="22"/>
      <c r="F93" s="22"/>
      <c r="G93" s="21"/>
      <c r="H93" s="22"/>
      <c r="I93" s="22"/>
      <c r="J93" s="22"/>
      <c r="K93" s="24"/>
      <c r="L93" s="22"/>
      <c r="M93" s="23"/>
      <c r="N93" s="23"/>
      <c r="O93" s="22"/>
      <c r="P93" s="22"/>
      <c r="Q93" s="22"/>
      <c r="R93" s="22"/>
      <c r="S93" s="22"/>
      <c r="T93" s="22"/>
      <c r="U93" s="22"/>
      <c r="V93" s="25"/>
    </row>
    <row r="94" spans="2:22" ht="14.45" customHeight="1" thickTop="1" thickBot="1" x14ac:dyDescent="0.25">
      <c r="B94" s="21"/>
      <c r="C94" s="21"/>
      <c r="D94" s="22" t="s">
        <v>250</v>
      </c>
      <c r="E94" s="187"/>
      <c r="F94" s="22" t="s">
        <v>262</v>
      </c>
      <c r="G94" s="21"/>
      <c r="H94" s="22"/>
      <c r="I94" s="22"/>
      <c r="J94" s="22"/>
      <c r="K94" s="24"/>
      <c r="L94" s="22"/>
      <c r="M94" s="23"/>
      <c r="N94" s="23"/>
      <c r="O94" s="22"/>
      <c r="P94" s="22"/>
      <c r="Q94" s="22"/>
      <c r="R94" s="22"/>
      <c r="S94" s="22"/>
      <c r="T94" s="22"/>
      <c r="U94" s="22"/>
      <c r="V94" s="25"/>
    </row>
    <row r="95" spans="2:22" ht="15.75" thickTop="1" thickBot="1" x14ac:dyDescent="0.25">
      <c r="B95" s="21"/>
      <c r="C95" s="21"/>
      <c r="D95" s="22" t="s">
        <v>251</v>
      </c>
      <c r="E95" s="187" t="s">
        <v>335</v>
      </c>
      <c r="F95" s="22" t="s">
        <v>262</v>
      </c>
      <c r="G95" s="21"/>
      <c r="H95" s="22"/>
      <c r="I95" s="22"/>
      <c r="J95" s="22"/>
      <c r="K95" s="24"/>
      <c r="L95" s="22"/>
      <c r="M95" s="23"/>
      <c r="N95" s="23"/>
      <c r="O95" s="22"/>
      <c r="P95" s="22"/>
      <c r="Q95" s="22"/>
      <c r="R95" s="22"/>
      <c r="S95" s="22"/>
      <c r="T95" s="22"/>
      <c r="U95" s="22"/>
      <c r="V95" s="25"/>
    </row>
    <row r="96" spans="2:22" ht="15.75" thickTop="1" thickBot="1" x14ac:dyDescent="0.25">
      <c r="B96" s="21"/>
      <c r="C96" s="12"/>
      <c r="D96" s="13"/>
      <c r="E96" s="13"/>
      <c r="F96" s="49"/>
      <c r="G96" s="21"/>
      <c r="H96" s="22"/>
      <c r="I96" s="22"/>
      <c r="J96" s="22"/>
      <c r="K96" s="24"/>
      <c r="L96" s="22"/>
      <c r="M96" s="22"/>
      <c r="N96" s="22"/>
      <c r="O96" s="22"/>
      <c r="P96" s="22"/>
      <c r="Q96" s="22"/>
      <c r="R96" s="22"/>
      <c r="S96" s="22"/>
      <c r="T96" s="22"/>
      <c r="U96" s="22"/>
      <c r="V96" s="25"/>
    </row>
    <row r="97" spans="2:28" ht="15" thickTop="1" x14ac:dyDescent="0.2">
      <c r="B97" s="21"/>
      <c r="C97" s="22"/>
      <c r="D97" s="22"/>
      <c r="E97" s="23"/>
      <c r="F97" s="22"/>
      <c r="G97" s="22"/>
      <c r="H97" s="22"/>
      <c r="I97" s="22"/>
      <c r="J97" s="22"/>
      <c r="K97" s="24"/>
      <c r="L97" s="22"/>
      <c r="M97" s="22"/>
      <c r="N97" s="22"/>
      <c r="O97" s="22"/>
      <c r="P97" s="22"/>
      <c r="Q97" s="22"/>
      <c r="R97" s="22"/>
      <c r="S97" s="22"/>
      <c r="T97" s="22"/>
      <c r="U97" s="22"/>
      <c r="V97" s="25"/>
    </row>
    <row r="98" spans="2:28" ht="15" thickBot="1" x14ac:dyDescent="0.25">
      <c r="B98" s="12"/>
      <c r="C98" s="13"/>
      <c r="D98" s="13"/>
      <c r="E98" s="47"/>
      <c r="F98" s="13"/>
      <c r="G98" s="13"/>
      <c r="H98" s="13"/>
      <c r="I98" s="13"/>
      <c r="J98" s="13"/>
      <c r="K98" s="48"/>
      <c r="L98" s="13"/>
      <c r="M98" s="13"/>
      <c r="N98" s="13"/>
      <c r="O98" s="13"/>
      <c r="P98" s="13"/>
      <c r="Q98" s="13"/>
      <c r="R98" s="13"/>
      <c r="S98" s="13"/>
      <c r="T98" s="13"/>
      <c r="U98" s="13"/>
      <c r="V98" s="49"/>
      <c r="AB98" s="3"/>
    </row>
    <row r="99" spans="2:28" ht="15" thickTop="1" x14ac:dyDescent="0.2"/>
  </sheetData>
  <sheetProtection sheet="1" objects="1" scenarios="1"/>
  <mergeCells count="63">
    <mergeCell ref="K4:AB4"/>
    <mergeCell ref="C7:AB7"/>
    <mergeCell ref="O10:X11"/>
    <mergeCell ref="X12:X14"/>
    <mergeCell ref="O23:W23"/>
    <mergeCell ref="O12:W14"/>
    <mergeCell ref="O15:W15"/>
    <mergeCell ref="O16:W16"/>
    <mergeCell ref="O17:W17"/>
    <mergeCell ref="O18:W18"/>
    <mergeCell ref="O24:W24"/>
    <mergeCell ref="O21:W21"/>
    <mergeCell ref="O22:W22"/>
    <mergeCell ref="O19:W19"/>
    <mergeCell ref="O20:W20"/>
    <mergeCell ref="O29:W29"/>
    <mergeCell ref="O30:W30"/>
    <mergeCell ref="O27:W27"/>
    <mergeCell ref="O28:W28"/>
    <mergeCell ref="O25:W25"/>
    <mergeCell ref="O26:W26"/>
    <mergeCell ref="O35:W35"/>
    <mergeCell ref="O36:W36"/>
    <mergeCell ref="O34:W34"/>
    <mergeCell ref="O32:W32"/>
    <mergeCell ref="O33:W33"/>
    <mergeCell ref="O41:W41"/>
    <mergeCell ref="O42:W42"/>
    <mergeCell ref="O39:W39"/>
    <mergeCell ref="O40:W40"/>
    <mergeCell ref="O37:W37"/>
    <mergeCell ref="O38:W38"/>
    <mergeCell ref="O47:W47"/>
    <mergeCell ref="O48:W48"/>
    <mergeCell ref="O45:W45"/>
    <mergeCell ref="O46:W46"/>
    <mergeCell ref="O43:W43"/>
    <mergeCell ref="O44:W44"/>
    <mergeCell ref="Z59:Z66"/>
    <mergeCell ref="AB59:AB66"/>
    <mergeCell ref="O57:W57"/>
    <mergeCell ref="O58:W58"/>
    <mergeCell ref="O55:W55"/>
    <mergeCell ref="O56:W56"/>
    <mergeCell ref="O64:W64"/>
    <mergeCell ref="T66:U66"/>
    <mergeCell ref="V66:W66"/>
    <mergeCell ref="O31:W31"/>
    <mergeCell ref="C72:U72"/>
    <mergeCell ref="D77:F77"/>
    <mergeCell ref="I77:T77"/>
    <mergeCell ref="O65:W65"/>
    <mergeCell ref="O59:W59"/>
    <mergeCell ref="O60:W60"/>
    <mergeCell ref="O61:W61"/>
    <mergeCell ref="O62:W62"/>
    <mergeCell ref="O63:W63"/>
    <mergeCell ref="O53:W53"/>
    <mergeCell ref="O54:W54"/>
    <mergeCell ref="O51:W51"/>
    <mergeCell ref="O52:W52"/>
    <mergeCell ref="O49:W49"/>
    <mergeCell ref="O50:W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Inschrijfstaat</vt:lpstr>
      <vt:lpstr>Perceel 1</vt:lpstr>
      <vt:lpstr>Perceel 2</vt:lpstr>
      <vt:lpstr>Perceel 3</vt:lpstr>
      <vt:lpstr>Perceel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2025-09-19T13:05:49Z</dcterms:modified>
</cp:coreProperties>
</file>