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pc.belastingdienst.nl\EDF\SSO-CFD\UG_HKT_Inkoop-UNIT\83-INKOOPDOSSIER- INKOOP\IUC23\IUC23-700 IV gerichte trainingen\06 - COMM LEVERANCIERS\_NvI 1\"/>
    </mc:Choice>
  </mc:AlternateContent>
  <xr:revisionPtr revIDLastSave="0" documentId="13_ncr:1_{EFBFE510-598F-4790-B4A0-80B8BFDF3A70}" xr6:coauthVersionLast="47" xr6:coauthVersionMax="47" xr10:uidLastSave="{00000000-0000-0000-0000-000000000000}"/>
  <bookViews>
    <workbookView xWindow="11388" yWindow="12852" windowWidth="23256" windowHeight="12576" tabRatio="910" activeTab="1" xr2:uid="{A7A5DC86-FDBD-4CCA-A3AC-E19AB6596128}"/>
  </bookViews>
  <sheets>
    <sheet name="Toelichting" sheetId="19" r:id="rId1"/>
    <sheet name=" P1" sheetId="1" r:id="rId2"/>
    <sheet name="P2" sheetId="20" r:id="rId3"/>
    <sheet name="P3" sheetId="21" r:id="rId4"/>
    <sheet name="P4" sheetId="22" r:id="rId5"/>
    <sheet name="P5" sheetId="23" r:id="rId6"/>
    <sheet name="P6" sheetId="24" r:id="rId7"/>
    <sheet name="P7" sheetId="34" r:id="rId8"/>
    <sheet name="P8" sheetId="26" r:id="rId9"/>
    <sheet name="P9" sheetId="27" r:id="rId10"/>
    <sheet name="P10" sheetId="28" r:id="rId11"/>
    <sheet name="P11" sheetId="29" r:id="rId12"/>
    <sheet name="P12" sheetId="30" r:id="rId13"/>
    <sheet name="P13" sheetId="31" r:id="rId14"/>
    <sheet name="P14" sheetId="33" r:id="rId15"/>
    <sheet name="P15" sheetId="32" r:id="rId16"/>
    <sheet name="Tmin en Tmax" sheetId="3" r:id="rId17"/>
  </sheets>
  <definedNames>
    <definedName name="OLE_LINK1" localSheetId="16">'Tmin en Tmax'!$E$56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3" l="1"/>
  <c r="G17" i="20"/>
  <c r="K19" i="20" s="1"/>
  <c r="G17" i="34"/>
  <c r="K19" i="34" s="1"/>
  <c r="G16" i="34"/>
  <c r="K20" i="34" s="1"/>
  <c r="G17" i="32"/>
  <c r="K19" i="32" s="1"/>
  <c r="G16" i="32"/>
  <c r="K20" i="32" s="1"/>
  <c r="G17" i="33"/>
  <c r="K19" i="33" s="1"/>
  <c r="G16" i="33"/>
  <c r="K20" i="33" s="1"/>
  <c r="G17" i="31"/>
  <c r="K19" i="31" s="1"/>
  <c r="G16" i="31"/>
  <c r="K20" i="31" s="1"/>
  <c r="G17" i="30"/>
  <c r="K19" i="30" s="1"/>
  <c r="G16" i="30"/>
  <c r="K20" i="30" s="1"/>
  <c r="G17" i="29"/>
  <c r="K19" i="29" s="1"/>
  <c r="G16" i="29"/>
  <c r="K20" i="29" s="1"/>
  <c r="G17" i="28"/>
  <c r="K19" i="28" s="1"/>
  <c r="G16" i="28"/>
  <c r="K20" i="28" s="1"/>
  <c r="G17" i="27"/>
  <c r="K19" i="27" s="1"/>
  <c r="G16" i="27"/>
  <c r="K20" i="27" s="1"/>
  <c r="G17" i="26"/>
  <c r="K19" i="26" s="1"/>
  <c r="G16" i="26"/>
  <c r="K20" i="26" s="1"/>
  <c r="G17" i="24"/>
  <c r="K19" i="24" s="1"/>
  <c r="G16" i="24"/>
  <c r="K20" i="24" s="1"/>
  <c r="C6" i="3"/>
  <c r="G17" i="23" s="1"/>
  <c r="K19" i="23" s="1"/>
  <c r="G16" i="23"/>
  <c r="K20" i="23" s="1"/>
  <c r="G17" i="22"/>
  <c r="K19" i="22" s="1"/>
  <c r="G16" i="22"/>
  <c r="K20" i="22" s="1"/>
  <c r="C16" i="3"/>
  <c r="C15" i="3"/>
  <c r="C14" i="3"/>
  <c r="C13" i="3"/>
  <c r="C12" i="3"/>
  <c r="C11" i="3"/>
  <c r="C10" i="3"/>
  <c r="C9" i="3"/>
  <c r="C8" i="3"/>
  <c r="C7" i="3"/>
  <c r="C5" i="3"/>
  <c r="C2" i="3"/>
  <c r="C4" i="3"/>
  <c r="G17" i="21"/>
  <c r="K19" i="21" s="1"/>
  <c r="G16" i="21"/>
  <c r="K20" i="21" s="1"/>
  <c r="G16" i="20"/>
  <c r="K20" i="20" s="1"/>
  <c r="K21" i="34" l="1"/>
  <c r="E21" i="34" s="1"/>
  <c r="K21" i="32"/>
  <c r="E21" i="32" s="1"/>
  <c r="K21" i="33"/>
  <c r="E21" i="33" s="1"/>
  <c r="K21" i="31"/>
  <c r="E21" i="31" s="1"/>
  <c r="K21" i="30"/>
  <c r="E21" i="30" s="1"/>
  <c r="K21" i="29"/>
  <c r="E21" i="29" s="1"/>
  <c r="K21" i="28"/>
  <c r="E21" i="28" s="1"/>
  <c r="K21" i="27"/>
  <c r="E21" i="27" s="1"/>
  <c r="K21" i="26"/>
  <c r="E21" i="26" s="1"/>
  <c r="K21" i="24"/>
  <c r="E21" i="24" s="1"/>
  <c r="K21" i="23"/>
  <c r="E21" i="23" s="1"/>
  <c r="K21" i="22"/>
  <c r="E21" i="22" s="1"/>
  <c r="K21" i="21"/>
  <c r="E21" i="21" s="1"/>
  <c r="K21" i="20"/>
  <c r="E21" i="20" s="1"/>
  <c r="G16" i="1" l="1"/>
  <c r="K20" i="1" s="1"/>
  <c r="G17" i="1"/>
  <c r="K19" i="1" s="1"/>
  <c r="K21" i="1" l="1"/>
  <c r="E21" i="1" s="1"/>
</calcChain>
</file>

<file path=xl/sharedStrings.xml><?xml version="1.0" encoding="utf-8"?>
<sst xmlns="http://schemas.openxmlformats.org/spreadsheetml/2006/main" count="723" uniqueCount="134">
  <si>
    <t>Waarde</t>
  </si>
  <si>
    <t>Symbool</t>
  </si>
  <si>
    <t>Bandbreedte</t>
  </si>
  <si>
    <t>Titel van perceel</t>
  </si>
  <si>
    <t>Thema binnen perceel</t>
  </si>
  <si>
    <t>Vehicle and drone forensics</t>
  </si>
  <si>
    <t>Computer, Cloud and Mobile Forensics</t>
  </si>
  <si>
    <t>Embedded</t>
  </si>
  <si>
    <t>Beeld en geluid</t>
  </si>
  <si>
    <t>Analyse in opsporing</t>
  </si>
  <si>
    <t>Cybercrime</t>
  </si>
  <si>
    <t>Basis</t>
  </si>
  <si>
    <t>Gevorderd</t>
  </si>
  <si>
    <t>Specialist</t>
  </si>
  <si>
    <t>Organisatie</t>
  </si>
  <si>
    <t>Processen</t>
  </si>
  <si>
    <t>Applicatie</t>
  </si>
  <si>
    <t>Infrastructuur</t>
  </si>
  <si>
    <t>Testorganisatie en beheersing</t>
  </si>
  <si>
    <t>Testuitvoering</t>
  </si>
  <si>
    <t>Bedrijfsvoering</t>
  </si>
  <si>
    <t>Beheer</t>
  </si>
  <si>
    <t>Ontwikkeltalen en Ontwikkelframeworks</t>
  </si>
  <si>
    <t>Selfservice analyse</t>
  </si>
  <si>
    <t>Aanvullende analyse</t>
  </si>
  <si>
    <t>Geïntegreerde analyse</t>
  </si>
  <si>
    <t>Database-structurering</t>
  </si>
  <si>
    <t>Ontwerp en Inrichting database</t>
  </si>
  <si>
    <t xml:space="preserve">Gegevensanalyse </t>
  </si>
  <si>
    <t>Red Hat</t>
  </si>
  <si>
    <t>Microsoft</t>
  </si>
  <si>
    <t>IBM</t>
  </si>
  <si>
    <t>VMWare</t>
  </si>
  <si>
    <t>Overige netwerken</t>
  </si>
  <si>
    <t>Amazon</t>
  </si>
  <si>
    <t>Google</t>
  </si>
  <si>
    <t>Firewalls</t>
  </si>
  <si>
    <t>Cloud overig</t>
  </si>
  <si>
    <t>Office applicaties</t>
  </si>
  <si>
    <t>Digitaal samenwerken</t>
  </si>
  <si>
    <t>AI voor Eindgebruikers</t>
  </si>
  <si>
    <t>Informatiebeveiliging</t>
  </si>
  <si>
    <t>(cyber)security</t>
  </si>
  <si>
    <t>Privacy</t>
  </si>
  <si>
    <r>
      <t>#T</t>
    </r>
    <r>
      <rPr>
        <vertAlign val="subscript"/>
        <sz val="11"/>
        <color theme="0"/>
        <rFont val="Calibri"/>
        <family val="2"/>
        <scheme val="minor"/>
      </rPr>
      <t>max</t>
    </r>
  </si>
  <si>
    <r>
      <t>#T</t>
    </r>
    <r>
      <rPr>
        <vertAlign val="subscript"/>
        <sz val="11"/>
        <color theme="0"/>
        <rFont val="Calibri"/>
        <family val="2"/>
        <scheme val="minor"/>
      </rPr>
      <t>min</t>
    </r>
  </si>
  <si>
    <t>Gegevens inschrijver</t>
  </si>
  <si>
    <t>Naam organisatie</t>
  </si>
  <si>
    <t>Kleur legenda</t>
  </si>
  <si>
    <t xml:space="preserve">Invulveld = </t>
  </si>
  <si>
    <t>Door u in te vullen.</t>
  </si>
  <si>
    <t>Toelichting bij dit document</t>
  </si>
  <si>
    <t>Invullen door inschrijver</t>
  </si>
  <si>
    <t xml:space="preserve">* Het inhoudelijk aanpassen, toevoegen van de rekeneenheden, rekenregels, het bestandsformaat of anderzins aanpassen van dit document is niet toegestaan en kan leiden tot uitsluiting van (verdere) beoordeling. </t>
  </si>
  <si>
    <t>Tmax</t>
  </si>
  <si>
    <t>Uw score</t>
  </si>
  <si>
    <t>Perceel waarop uw antwoord hierboven betrekking op heeft:</t>
  </si>
  <si>
    <r>
      <t>M</t>
    </r>
    <r>
      <rPr>
        <vertAlign val="subscript"/>
        <sz val="10"/>
        <color theme="1"/>
        <rFont val="Verdana"/>
        <family val="2"/>
      </rPr>
      <t>score</t>
    </r>
  </si>
  <si>
    <r>
      <t>T</t>
    </r>
    <r>
      <rPr>
        <vertAlign val="subscript"/>
        <sz val="10"/>
        <color theme="1"/>
        <rFont val="Verdana"/>
        <family val="2"/>
      </rPr>
      <t>bandbreedte</t>
    </r>
  </si>
  <si>
    <t>Ondergrens:</t>
  </si>
  <si>
    <t>Bovengrens:</t>
  </si>
  <si>
    <t>Ondergrens voor het aantal trainingen</t>
  </si>
  <si>
    <t>Bovengrens voor het aantal trainingen</t>
  </si>
  <si>
    <r>
      <t>#T</t>
    </r>
    <r>
      <rPr>
        <vertAlign val="subscript"/>
        <sz val="10"/>
        <color theme="1"/>
        <rFont val="Verdana"/>
        <family val="2"/>
      </rPr>
      <t>ondergrens</t>
    </r>
  </si>
  <si>
    <r>
      <t>#T</t>
    </r>
    <r>
      <rPr>
        <vertAlign val="subscript"/>
        <sz val="10"/>
        <color theme="1"/>
        <rFont val="Verdana"/>
        <family val="2"/>
      </rPr>
      <t>bovengrens</t>
    </r>
  </si>
  <si>
    <r>
      <t>Score = M</t>
    </r>
    <r>
      <rPr>
        <vertAlign val="subscript"/>
        <sz val="10"/>
        <color theme="1"/>
        <rFont val="Verdana"/>
        <family val="2"/>
      </rPr>
      <t>score</t>
    </r>
    <r>
      <rPr>
        <sz val="10"/>
        <color theme="1"/>
        <rFont val="Verdana"/>
        <family val="2"/>
      </rPr>
      <t xml:space="preserve"> - ((#T</t>
    </r>
    <r>
      <rPr>
        <vertAlign val="subscript"/>
        <sz val="10"/>
        <color theme="1"/>
        <rFont val="Verdana"/>
        <family val="2"/>
      </rPr>
      <t>bovengrens</t>
    </r>
    <r>
      <rPr>
        <sz val="10"/>
        <color theme="1"/>
        <rFont val="Verdana"/>
        <family val="2"/>
      </rPr>
      <t xml:space="preserve"> - #T</t>
    </r>
    <r>
      <rPr>
        <vertAlign val="subscript"/>
        <sz val="10"/>
        <color theme="1"/>
        <rFont val="Verdana"/>
        <family val="2"/>
      </rPr>
      <t>inschrijver</t>
    </r>
    <r>
      <rPr>
        <sz val="10"/>
        <color theme="1"/>
        <rFont val="Verdana"/>
        <family val="2"/>
      </rPr>
      <t>) / (T</t>
    </r>
    <r>
      <rPr>
        <vertAlign val="subscript"/>
        <sz val="10"/>
        <color theme="1"/>
        <rFont val="Verdana"/>
        <family val="2"/>
      </rPr>
      <t>bandbreedte</t>
    </r>
    <r>
      <rPr>
        <sz val="10"/>
        <color theme="1"/>
        <rFont val="Verdana"/>
        <family val="2"/>
      </rPr>
      <t>))* M</t>
    </r>
    <r>
      <rPr>
        <vertAlign val="subscript"/>
        <sz val="10"/>
        <color theme="1"/>
        <rFont val="Verdana"/>
        <family val="2"/>
      </rPr>
      <t>score</t>
    </r>
  </si>
  <si>
    <r>
      <t>T</t>
    </r>
    <r>
      <rPr>
        <vertAlign val="subscript"/>
        <sz val="10"/>
        <color theme="1"/>
        <rFont val="Verdana"/>
        <family val="2"/>
      </rPr>
      <t xml:space="preserve">bandbreedte </t>
    </r>
    <r>
      <rPr>
        <sz val="10"/>
        <color theme="1"/>
        <rFont val="Verdana"/>
        <family val="2"/>
      </rPr>
      <t>= T</t>
    </r>
    <r>
      <rPr>
        <vertAlign val="subscript"/>
        <sz val="10"/>
        <color theme="1"/>
        <rFont val="Verdana"/>
        <family val="2"/>
      </rPr>
      <t>bovengrens</t>
    </r>
    <r>
      <rPr>
        <sz val="10"/>
        <color theme="1"/>
        <rFont val="Verdana"/>
        <family val="2"/>
      </rPr>
      <t xml:space="preserve"> - T</t>
    </r>
    <r>
      <rPr>
        <vertAlign val="subscript"/>
        <sz val="10"/>
        <color theme="1"/>
        <rFont val="Verdana"/>
        <family val="2"/>
      </rPr>
      <t>ondergrens</t>
    </r>
  </si>
  <si>
    <t>Thema pereel</t>
  </si>
  <si>
    <t>Titel aangeboden training</t>
  </si>
  <si>
    <t xml:space="preserve">Cryptocurrency en blockchain (analyse) </t>
  </si>
  <si>
    <t>Perceel 1: Digitaal forensisch opsporen en Cybercrime</t>
  </si>
  <si>
    <t>Perceel 2: OSINT</t>
  </si>
  <si>
    <t>Perceel 3: Architectuur</t>
  </si>
  <si>
    <t>Perceel 4: Testuitvoering en testbeheersing</t>
  </si>
  <si>
    <t>Perceel 5: Bedrijfsvoering en beheer rondom IT</t>
  </si>
  <si>
    <t>Perceel 6: Methodes en technieken voor  systeem- en applicatie-ontwikkeling</t>
  </si>
  <si>
    <t>Perceel 7: Ontwikkeltalen en Ontwikkelframeworks</t>
  </si>
  <si>
    <t>Perceel 8: Data-mining en big data</t>
  </si>
  <si>
    <t>Perceel 9: Database technologie, -management en -ontwerp</t>
  </si>
  <si>
    <t>Perceel 10: Red Hat</t>
  </si>
  <si>
    <t>Perceel 11: Microsoft</t>
  </si>
  <si>
    <t>Perceel 12: IBM</t>
  </si>
  <si>
    <t>Perceel 13: Netwerken, Citrix, Cisco en Juniper</t>
  </si>
  <si>
    <t xml:space="preserve">Algemene methoden en technieken vanuit het perspectief systeemontwikkeling </t>
  </si>
  <si>
    <t xml:space="preserve">Analyse en ontwerp </t>
  </si>
  <si>
    <t>Optioneel thema:  Juniper</t>
  </si>
  <si>
    <t>CompTIA</t>
  </si>
  <si>
    <t xml:space="preserve">Optioneel thema: SAP </t>
  </si>
  <si>
    <t>Optioneel thema: Apple</t>
  </si>
  <si>
    <t>Generieke IT-Trainingen</t>
  </si>
  <si>
    <t>Database management- en beheer</t>
  </si>
  <si>
    <t>Optioneel thema:  Cisco</t>
  </si>
  <si>
    <t>Optioneel thema:  Citrix</t>
  </si>
  <si>
    <t>Perceel 14: Digitale vaardigheden voor eindgebruikers</t>
  </si>
  <si>
    <t>Perceel 15: Security en privacy</t>
  </si>
  <si>
    <t>Optioneel thema: Juniper</t>
  </si>
  <si>
    <t>Perceel 13: Overige trainingen Infrastructuur, beheer en support</t>
  </si>
  <si>
    <t>Cryptocurrency en blockchain (analyse) vanuit opsporingsperspectief</t>
  </si>
  <si>
    <t>Ja</t>
  </si>
  <si>
    <t>Nee</t>
  </si>
  <si>
    <t>Toelichting waarom de opgevoerde training matcht met het thema</t>
  </si>
  <si>
    <t>&lt;vul hieronder de titel(s) in van de training(en)&gt;</t>
  </si>
  <si>
    <t>&lt;vul hieronder een directe link in naar de catalogus/website van training&gt;</t>
  </si>
  <si>
    <t>* Trainingen die u niet zelfstandig, maar middels "Doorlevering" kunt verzorgen mag u niet meerekenen/opvoeren in het antwoord op deze wens.</t>
  </si>
  <si>
    <t>* Per perceel is voor de verschillende thema's een aantal regels opgenomen, hierin dient u uw trainingsaanbod in beschrijven.</t>
  </si>
  <si>
    <t xml:space="preserve">* Afhankelijk van uw antwoord op deze wens, kunt u een positief danwel negatief aantal punten behalen. </t>
  </si>
  <si>
    <t>Gegevensanalyse</t>
  </si>
  <si>
    <t>Optioneel thema: SAP</t>
  </si>
  <si>
    <t>Generieke IT-trainingen</t>
  </si>
  <si>
    <t>AI voor eindgebruikers</t>
  </si>
  <si>
    <t>Maximum score wens 4</t>
  </si>
  <si>
    <r>
      <t xml:space="preserve">Beantwoording volstaat  JA/NEE               </t>
    </r>
    <r>
      <rPr>
        <b/>
        <i/>
        <sz val="10"/>
        <color theme="0"/>
        <rFont val="Verdana"/>
        <family val="2"/>
      </rPr>
      <t>(in te vullen door Aanbestedende dienst)</t>
    </r>
  </si>
  <si>
    <t>Directe link naar catalogus/website van inschrijver &amp; pagina verwijzing naar bijgesloten digitale trainingsinformatie</t>
  </si>
  <si>
    <t>Het puntenaantal voor wens 4 wordt automatisch doorgerekend.</t>
  </si>
  <si>
    <r>
      <t xml:space="preserve">Bijlage G - Antwoord wens 4: Breedte van trainingsassortiment
</t>
    </r>
    <r>
      <rPr>
        <sz val="10"/>
        <color theme="0"/>
        <rFont val="Verdana"/>
        <family val="2"/>
      </rPr>
      <t>IUC23-700: IV-gerichte trainingen</t>
    </r>
  </si>
  <si>
    <t>* Om wens 4 (Breedte van trainingsassortiment) te beantwoorden, klikt u op het tabblad van het perceel waarop u inschrijft, en vervolgens vult u ALLE gele velden in realistisch in.</t>
  </si>
  <si>
    <t xml:space="preserve">* Voor elke training die u meeneemt in het antwoord op deze wens, dient u de volgende informatie in te vullen:
- kolom D/E: titel van de training;
- kolom F/G/H: toelichting waarom de opgevoerde training matcht met het beschreven thema in Bijlage 1 (Perceelindeling) en;
- kolom I/J: een directe link naar de catalogus/website van de inschrijver.
</t>
  </si>
  <si>
    <t>* Het aantal punten dat wordt toegekend aan wens 4 (Breedte van trainingsassortiment) het wordt afgerond op één (1) decimaal achter de komma.</t>
  </si>
  <si>
    <t>* In dit document is voor elk perceel (zie Bijlage 1 - Perceelindeling) een separaat tabblad gemaakt. Tabblad "P1" staat voor Perceel 1, tabblad "P2" voor Perceel 2 enzovoorts.</t>
  </si>
  <si>
    <t>&lt;beschrijf hieronder kort waarom de training voldoet aan het beschreven thema in Bijlage 1 (Perceelindeling)&gt;</t>
  </si>
  <si>
    <t xml:space="preserve">* De aanbestedende dienst controleert of de opgevoerde trainingen daadwerkelijk tot de scope van een perceel en thema behoren. </t>
  </si>
  <si>
    <t>* Trainingen die naar oordeel van de aanbestedende dienst niet tot de scope van een perceel of thema behoren, worden niet meegeteld in de beoordeling van deze wens.</t>
  </si>
  <si>
    <r>
      <t xml:space="preserve">* U geeft in cel E16/E17 geeft u aan hoeveel Open aanbod trainingen u </t>
    </r>
    <r>
      <rPr>
        <b/>
        <u/>
        <sz val="10"/>
        <rFont val="Verdana"/>
        <family val="2"/>
      </rPr>
      <t>zelfstandig</t>
    </r>
    <r>
      <rPr>
        <sz val="10"/>
        <rFont val="Verdana"/>
        <family val="2"/>
      </rPr>
      <t xml:space="preserve"> (dan wel met behulp van andere entiteiten zoals bedoeld in §6.1 van het Beschrijvend document) vanuit uw assortiment kunt verzorgen aan de Deelnemende organisaties op de uiterste datum van inschrijven.</t>
    </r>
  </si>
  <si>
    <t>* Indien u in samen met andere oganisaties (als samenwerkingsverband/combinatie of als hoofd- onderaannemer) inschrijft, dan kunt u deze Open aanbod trainingen wel meenemen in het antwoord op deze wens.</t>
  </si>
  <si>
    <t>* In de tabbladen P1 t/m P15 staat de beoordelingsformule voor deze wens, en ook een simulatie van het aantal punten dat u krijgt voor het antwoord op deze wens (cel E21).</t>
  </si>
  <si>
    <t>Score simulatie wens 4:</t>
  </si>
  <si>
    <t>* Indien uw antwoord onder de ondergrens voor het aantal trainingen (Tmin), dan scoort u negatief. Bij een antwoord boven de ondergrens (Tmin) tot de bovengrens (Tmax), behaalt u een positief aantal punten voor het antwoord op deze wens.</t>
  </si>
  <si>
    <t>* De ondergrens (Tmin) en de bovengrens (Tmax) verschillen per perceel en staan vermeld in de tabbladen P1 t/m P15 en ook in tabblad "Tmin en Tmax".</t>
  </si>
  <si>
    <r>
      <t>*</t>
    </r>
    <r>
      <rPr>
        <b/>
        <u/>
        <sz val="10"/>
        <rFont val="Verdana"/>
        <family val="2"/>
      </rPr>
      <t xml:space="preserve"> Let op!</t>
    </r>
    <r>
      <rPr>
        <b/>
        <sz val="10"/>
        <rFont val="Verdana"/>
        <family val="2"/>
      </rPr>
      <t xml:space="preserve"> </t>
    </r>
    <r>
      <rPr>
        <sz val="10"/>
        <rFont val="Verdana"/>
        <family val="2"/>
      </rPr>
      <t>Het door u ingevulde antwoord op deze wens wordt onderdeel van de Raamovereenkomst (Bijlage 3).</t>
    </r>
  </si>
  <si>
    <r>
      <t xml:space="preserve">* Naast dit document dient u voor de beantwoording van deze wens ook de Digitale trainingsinformatie </t>
    </r>
    <r>
      <rPr>
        <u/>
        <sz val="10"/>
        <rFont val="Verdana"/>
        <family val="2"/>
      </rPr>
      <t>inclusief prijzen</t>
    </r>
    <r>
      <rPr>
        <sz val="10"/>
        <rFont val="Verdana"/>
        <family val="2"/>
      </rPr>
      <t xml:space="preserve"> in op moment van inschrijven, hiervoor geldt geen voorgeschreven format.</t>
    </r>
  </si>
  <si>
    <t>Aantal Open aanbod trainingen dat inschrijver op de uiterste datum van inschrijven in het assortiment heeft:</t>
  </si>
  <si>
    <t xml:space="preserve">* De ondergrens (Tmin) is doorgaans gelijk aan het aantal thema's van een perceel, en de bovengrens (Tmax) is gebaseerd op een inschatting van het aantal trainingen dat beschikbaar is in de markt en waar de deelnemende organisaties (bijlage 5) behoefte aan hebben. </t>
  </si>
  <si>
    <r>
      <t xml:space="preserve">Bijlage G - Antwoordfomulier wens 4: Breedte van trainingsassortiment
</t>
    </r>
    <r>
      <rPr>
        <sz val="11"/>
        <color theme="0"/>
        <rFont val="Verdana"/>
        <family val="2"/>
      </rPr>
      <t>IUC23-700: IV-gerichte trainingen</t>
    </r>
  </si>
  <si>
    <t>Beoordelingsformule Wens 4: Breedte van trainingsassortiment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</si>
</sst>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00_-"/>
  </numFmts>
  <fonts count="23" x14ac:knownFonts="1">
    <font>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scheme val="minor"/>
    </font>
    <font>
      <vertAlign val="subscript"/>
      <sz val="11"/>
      <color theme="0"/>
      <name val="Calibri"/>
      <family val="2"/>
      <scheme val="minor"/>
    </font>
    <font>
      <sz val="10"/>
      <color theme="1"/>
      <name val="Verdana"/>
      <family val="2"/>
    </font>
    <font>
      <b/>
      <sz val="10"/>
      <color indexed="10"/>
      <name val="Verdana"/>
      <family val="2"/>
    </font>
    <font>
      <b/>
      <sz val="10"/>
      <name val="Verdana"/>
      <family val="2"/>
    </font>
    <font>
      <b/>
      <sz val="10"/>
      <color theme="0"/>
      <name val="Verdana"/>
      <family val="2"/>
    </font>
    <font>
      <sz val="10"/>
      <color rgb="FFFF0000"/>
      <name val="Verdana"/>
      <family val="2"/>
    </font>
    <font>
      <sz val="10"/>
      <color theme="0"/>
      <name val="Verdana"/>
      <family val="2"/>
    </font>
    <font>
      <sz val="10"/>
      <name val="Verdana"/>
      <family val="2"/>
    </font>
    <font>
      <b/>
      <sz val="10"/>
      <color theme="1"/>
      <name val="Verdana"/>
      <family val="2"/>
    </font>
    <font>
      <b/>
      <u/>
      <sz val="10"/>
      <name val="Verdana"/>
      <family val="2"/>
    </font>
    <font>
      <i/>
      <sz val="10"/>
      <name val="Verdana"/>
      <family val="2"/>
    </font>
    <font>
      <i/>
      <sz val="10"/>
      <color theme="1"/>
      <name val="Verdana"/>
      <family val="2"/>
    </font>
    <font>
      <vertAlign val="subscript"/>
      <sz val="10"/>
      <color theme="1"/>
      <name val="Verdana"/>
      <family val="2"/>
    </font>
    <font>
      <sz val="10"/>
      <color theme="2"/>
      <name val="Verdana"/>
      <family val="2"/>
    </font>
    <font>
      <sz val="11"/>
      <name val="Calibri"/>
      <family val="2"/>
      <scheme val="minor"/>
    </font>
    <font>
      <b/>
      <i/>
      <sz val="10"/>
      <color theme="0"/>
      <name val="Verdana"/>
      <family val="2"/>
    </font>
    <font>
      <b/>
      <sz val="11"/>
      <color theme="0"/>
      <name val="Verdana"/>
      <family val="2"/>
    </font>
    <font>
      <sz val="11"/>
      <color theme="0"/>
      <name val="Verdana"/>
      <family val="2"/>
    </font>
    <font>
      <u/>
      <sz val="10"/>
      <name val="Verdana"/>
      <family val="2"/>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79998168889431442"/>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99"/>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209">
    <xf numFmtId="0" fontId="0" fillId="0" borderId="0" xfId="0"/>
    <xf numFmtId="0" fontId="5" fillId="2" borderId="5" xfId="0" applyFont="1" applyFill="1" applyBorder="1" applyAlignment="1" applyProtection="1">
      <alignment horizontal="left" vertical="center"/>
      <protection hidden="1"/>
    </xf>
    <xf numFmtId="0" fontId="5" fillId="2" borderId="0" xfId="0" applyFont="1" applyFill="1" applyAlignment="1" applyProtection="1">
      <alignment horizontal="left" vertical="center"/>
      <protection hidden="1"/>
    </xf>
    <xf numFmtId="0" fontId="11" fillId="2" borderId="0" xfId="0" applyFont="1" applyFill="1" applyAlignment="1" applyProtection="1">
      <alignment horizontal="left" vertical="center"/>
      <protection hidden="1"/>
    </xf>
    <xf numFmtId="0" fontId="5" fillId="2" borderId="5" xfId="0" applyFont="1" applyFill="1" applyBorder="1" applyAlignment="1" applyProtection="1">
      <alignment horizontal="right" vertical="center"/>
      <protection hidden="1"/>
    </xf>
    <xf numFmtId="0" fontId="11" fillId="5" borderId="7" xfId="0" applyFont="1" applyFill="1" applyBorder="1" applyAlignment="1" applyProtection="1">
      <alignment horizontal="left" vertical="center"/>
      <protection hidden="1"/>
    </xf>
    <xf numFmtId="0" fontId="5" fillId="6" borderId="0" xfId="0" applyFont="1" applyFill="1" applyAlignment="1">
      <alignment vertical="center"/>
    </xf>
    <xf numFmtId="0" fontId="6" fillId="6" borderId="0" xfId="0" applyFont="1" applyFill="1" applyAlignment="1" applyProtection="1">
      <alignment vertical="center"/>
      <protection hidden="1"/>
    </xf>
    <xf numFmtId="0" fontId="5" fillId="6" borderId="0" xfId="0" applyFont="1" applyFill="1" applyAlignment="1" applyProtection="1">
      <alignment horizontal="center" vertical="center"/>
      <protection hidden="1"/>
    </xf>
    <xf numFmtId="165" fontId="5" fillId="6" borderId="0" xfId="0" applyNumberFormat="1" applyFont="1" applyFill="1" applyAlignment="1" applyProtection="1">
      <alignment horizontal="center" vertical="center"/>
      <protection hidden="1"/>
    </xf>
    <xf numFmtId="165" fontId="5" fillId="6" borderId="0" xfId="0" applyNumberFormat="1" applyFont="1" applyFill="1" applyAlignment="1" applyProtection="1">
      <alignment vertical="center"/>
      <protection hidden="1"/>
    </xf>
    <xf numFmtId="0" fontId="5" fillId="0" borderId="0" xfId="0" applyFont="1" applyAlignment="1">
      <alignment vertical="center"/>
    </xf>
    <xf numFmtId="0" fontId="7" fillId="2" borderId="5" xfId="0" applyFont="1" applyFill="1" applyBorder="1" applyAlignment="1" applyProtection="1">
      <alignment vertical="center"/>
      <protection hidden="1"/>
    </xf>
    <xf numFmtId="0" fontId="7" fillId="2" borderId="0" xfId="0" applyFont="1" applyFill="1" applyAlignment="1" applyProtection="1">
      <alignment vertical="center"/>
      <protection hidden="1"/>
    </xf>
    <xf numFmtId="0" fontId="7" fillId="2" borderId="6" xfId="0" applyFont="1" applyFill="1" applyBorder="1" applyAlignment="1" applyProtection="1">
      <alignment vertical="center"/>
      <protection hidden="1"/>
    </xf>
    <xf numFmtId="0" fontId="11" fillId="2" borderId="16" xfId="0" applyFont="1" applyFill="1" applyBorder="1" applyAlignment="1" applyProtection="1">
      <alignment vertical="center"/>
      <protection hidden="1"/>
    </xf>
    <xf numFmtId="0" fontId="11" fillId="2" borderId="17" xfId="0" applyFont="1" applyFill="1" applyBorder="1" applyAlignment="1" applyProtection="1">
      <alignment vertical="center"/>
      <protection hidden="1"/>
    </xf>
    <xf numFmtId="0" fontId="11" fillId="2" borderId="18" xfId="0" applyFont="1" applyFill="1" applyBorder="1" applyAlignment="1" applyProtection="1">
      <alignment vertical="center"/>
      <protection hidden="1"/>
    </xf>
    <xf numFmtId="0" fontId="10" fillId="2" borderId="16" xfId="0" applyFont="1" applyFill="1" applyBorder="1" applyAlignment="1" applyProtection="1">
      <alignment horizontal="left" vertical="center"/>
      <protection hidden="1"/>
    </xf>
    <xf numFmtId="0" fontId="10" fillId="2" borderId="17" xfId="0" applyFont="1" applyFill="1" applyBorder="1" applyAlignment="1" applyProtection="1">
      <alignment horizontal="left" vertical="center"/>
      <protection hidden="1"/>
    </xf>
    <xf numFmtId="0" fontId="10" fillId="2" borderId="17" xfId="0" applyFont="1" applyFill="1" applyBorder="1" applyAlignment="1" applyProtection="1">
      <alignment horizontal="center" vertical="center"/>
      <protection hidden="1"/>
    </xf>
    <xf numFmtId="0" fontId="10" fillId="2" borderId="18" xfId="0" applyFont="1" applyFill="1" applyBorder="1" applyAlignment="1" applyProtection="1">
      <alignment horizontal="center" vertical="center"/>
      <protection hidden="1"/>
    </xf>
    <xf numFmtId="0" fontId="11" fillId="2" borderId="6" xfId="0" applyFont="1" applyFill="1" applyBorder="1" applyAlignment="1" applyProtection="1">
      <alignment horizontal="left" vertical="center"/>
      <protection hidden="1"/>
    </xf>
    <xf numFmtId="0" fontId="5" fillId="2" borderId="24" xfId="0" applyFont="1" applyFill="1" applyBorder="1" applyAlignment="1" applyProtection="1">
      <alignment vertical="center"/>
      <protection hidden="1"/>
    </xf>
    <xf numFmtId="0" fontId="5" fillId="2" borderId="25" xfId="0" applyFont="1" applyFill="1" applyBorder="1" applyAlignment="1" applyProtection="1">
      <alignment vertical="center"/>
      <protection hidden="1"/>
    </xf>
    <xf numFmtId="0" fontId="5" fillId="2" borderId="25" xfId="0" applyFont="1" applyFill="1" applyBorder="1" applyAlignment="1" applyProtection="1">
      <alignment horizontal="center" vertical="center"/>
      <protection hidden="1"/>
    </xf>
    <xf numFmtId="0" fontId="11" fillId="2" borderId="25" xfId="0" quotePrefix="1" applyFont="1" applyFill="1" applyBorder="1" applyAlignment="1" applyProtection="1">
      <alignment horizontal="center" vertical="center"/>
      <protection hidden="1"/>
    </xf>
    <xf numFmtId="0" fontId="11" fillId="2" borderId="26" xfId="0" quotePrefix="1" applyFont="1" applyFill="1" applyBorder="1" applyAlignment="1" applyProtection="1">
      <alignment horizontal="center" vertical="center"/>
      <protection hidden="1"/>
    </xf>
    <xf numFmtId="0" fontId="9" fillId="6" borderId="0" xfId="0" applyFont="1" applyFill="1" applyAlignment="1">
      <alignment vertical="center"/>
    </xf>
    <xf numFmtId="0" fontId="9" fillId="0" borderId="0" xfId="0" applyFont="1" applyAlignment="1">
      <alignment vertical="center"/>
    </xf>
    <xf numFmtId="0" fontId="8" fillId="3" borderId="17" xfId="0" applyFont="1" applyFill="1" applyBorder="1" applyAlignment="1" applyProtection="1">
      <alignment vertical="center" wrapText="1"/>
      <protection hidden="1"/>
    </xf>
    <xf numFmtId="0" fontId="8" fillId="2" borderId="16" xfId="0" applyFont="1" applyFill="1" applyBorder="1" applyAlignment="1" applyProtection="1">
      <alignment horizontal="left" vertical="center" wrapText="1"/>
      <protection hidden="1"/>
    </xf>
    <xf numFmtId="0" fontId="8" fillId="2" borderId="17" xfId="0" applyFont="1" applyFill="1" applyBorder="1" applyAlignment="1" applyProtection="1">
      <alignment horizontal="left" vertical="center" wrapText="1"/>
      <protection hidden="1"/>
    </xf>
    <xf numFmtId="0" fontId="5" fillId="2" borderId="5" xfId="0" applyFont="1" applyFill="1" applyBorder="1" applyAlignment="1" applyProtection="1">
      <alignment vertical="center" wrapText="1"/>
      <protection hidden="1"/>
    </xf>
    <xf numFmtId="0" fontId="5" fillId="6" borderId="0" xfId="0" applyFont="1" applyFill="1" applyAlignment="1">
      <alignment horizontal="center" vertical="center"/>
    </xf>
    <xf numFmtId="0" fontId="5" fillId="0" borderId="0" xfId="0" applyFont="1" applyAlignment="1">
      <alignment horizontal="center" vertical="center"/>
    </xf>
    <xf numFmtId="0" fontId="11" fillId="8" borderId="7" xfId="0" applyFont="1" applyFill="1" applyBorder="1" applyAlignment="1" applyProtection="1">
      <alignment horizontal="left" vertical="center"/>
      <protection hidden="1"/>
    </xf>
    <xf numFmtId="0" fontId="5" fillId="6" borderId="0" xfId="0" applyFont="1" applyFill="1" applyAlignment="1" applyProtection="1">
      <alignment vertical="center"/>
      <protection hidden="1"/>
    </xf>
    <xf numFmtId="0" fontId="5" fillId="0" borderId="0" xfId="0" applyFont="1" applyAlignment="1" applyProtection="1">
      <alignment vertical="center"/>
      <protection hidden="1"/>
    </xf>
    <xf numFmtId="0" fontId="5" fillId="2" borderId="0" xfId="0" applyFont="1" applyFill="1" applyAlignment="1" applyProtection="1">
      <alignment vertical="center"/>
      <protection hidden="1"/>
    </xf>
    <xf numFmtId="0" fontId="17" fillId="6" borderId="0" xfId="0" applyFont="1" applyFill="1" applyAlignment="1" applyProtection="1">
      <alignment vertical="center"/>
      <protection hidden="1"/>
    </xf>
    <xf numFmtId="0" fontId="14" fillId="2" borderId="0" xfId="0" applyFont="1" applyFill="1" applyBorder="1" applyAlignment="1" applyProtection="1">
      <alignment horizontal="left" vertical="center"/>
      <protection hidden="1"/>
    </xf>
    <xf numFmtId="0" fontId="5" fillId="2" borderId="5" xfId="0" applyFont="1" applyFill="1" applyBorder="1" applyAlignment="1" applyProtection="1">
      <alignment vertical="center"/>
      <protection hidden="1"/>
    </xf>
    <xf numFmtId="0" fontId="5" fillId="2" borderId="0" xfId="0" applyFont="1" applyFill="1" applyBorder="1" applyAlignment="1" applyProtection="1">
      <alignment horizontal="center" vertical="center"/>
      <protection hidden="1"/>
    </xf>
    <xf numFmtId="0" fontId="7" fillId="7" borderId="7" xfId="0" applyFont="1" applyFill="1" applyBorder="1" applyAlignment="1" applyProtection="1">
      <alignment horizontal="center" vertical="center"/>
      <protection hidden="1"/>
    </xf>
    <xf numFmtId="0" fontId="15" fillId="2" borderId="6" xfId="0" applyFont="1" applyFill="1" applyBorder="1" applyAlignment="1" applyProtection="1">
      <alignment horizontal="center" vertical="center"/>
      <protection hidden="1"/>
    </xf>
    <xf numFmtId="0" fontId="5" fillId="2" borderId="0" xfId="0" applyFont="1" applyFill="1" applyBorder="1" applyAlignment="1" applyProtection="1">
      <alignment vertical="center"/>
      <protection hidden="1"/>
    </xf>
    <xf numFmtId="164" fontId="7" fillId="2" borderId="7" xfId="0" applyNumberFormat="1" applyFont="1" applyFill="1" applyBorder="1" applyAlignment="1" applyProtection="1">
      <alignment horizontal="center" vertical="center"/>
      <protection hidden="1"/>
    </xf>
    <xf numFmtId="0" fontId="5" fillId="2" borderId="7" xfId="0" applyFont="1" applyFill="1" applyBorder="1" applyAlignment="1" applyProtection="1">
      <alignment horizontal="center" vertical="center"/>
      <protection hidden="1"/>
    </xf>
    <xf numFmtId="0" fontId="5" fillId="2" borderId="6" xfId="0" applyFont="1" applyFill="1" applyBorder="1" applyAlignment="1" applyProtection="1">
      <alignment horizontal="center" vertical="center"/>
      <protection hidden="1"/>
    </xf>
    <xf numFmtId="1" fontId="5" fillId="2" borderId="7" xfId="0" applyNumberFormat="1" applyFont="1" applyFill="1" applyBorder="1" applyAlignment="1" applyProtection="1">
      <alignment horizontal="center" vertical="center"/>
      <protection hidden="1"/>
    </xf>
    <xf numFmtId="164" fontId="8" fillId="5" borderId="13" xfId="0" applyNumberFormat="1" applyFont="1" applyFill="1" applyBorder="1" applyAlignment="1" applyProtection="1">
      <alignment horizontal="center" vertical="center"/>
      <protection hidden="1"/>
    </xf>
    <xf numFmtId="0" fontId="5" fillId="2" borderId="6" xfId="0" applyFont="1" applyFill="1" applyBorder="1" applyAlignment="1" applyProtection="1">
      <alignment vertical="center"/>
      <protection hidden="1"/>
    </xf>
    <xf numFmtId="0" fontId="5" fillId="6" borderId="0" xfId="0" applyFont="1" applyFill="1" applyAlignment="1" applyProtection="1">
      <alignment vertical="center" wrapText="1"/>
      <protection hidden="1"/>
    </xf>
    <xf numFmtId="0" fontId="5" fillId="0" borderId="0" xfId="0" applyFont="1" applyAlignment="1" applyProtection="1">
      <alignment horizontal="center" vertical="center"/>
      <protection hidden="1"/>
    </xf>
    <xf numFmtId="0" fontId="1" fillId="3" borderId="1" xfId="0" applyFont="1" applyFill="1" applyBorder="1" applyAlignment="1" applyProtection="1">
      <alignment horizontal="left" vertical="center" wrapText="1"/>
      <protection hidden="1"/>
    </xf>
    <xf numFmtId="0" fontId="2" fillId="3" borderId="2" xfId="0" applyFont="1" applyFill="1" applyBorder="1" applyAlignment="1" applyProtection="1">
      <alignment horizontal="center"/>
      <protection hidden="1"/>
    </xf>
    <xf numFmtId="0" fontId="2" fillId="3" borderId="3" xfId="0" applyFont="1" applyFill="1" applyBorder="1" applyAlignment="1" applyProtection="1">
      <alignment horizontal="center"/>
      <protection hidden="1"/>
    </xf>
    <xf numFmtId="0" fontId="0" fillId="2" borderId="0" xfId="0" applyFill="1" applyBorder="1" applyAlignment="1" applyProtection="1">
      <alignment wrapText="1"/>
      <protection hidden="1"/>
    </xf>
    <xf numFmtId="0" fontId="1" fillId="3" borderId="1" xfId="0" applyFont="1" applyFill="1" applyBorder="1" applyAlignment="1" applyProtection="1">
      <alignment vertical="center" wrapText="1"/>
      <protection hidden="1"/>
    </xf>
    <xf numFmtId="0" fontId="1" fillId="3" borderId="2" xfId="0" applyFont="1" applyFill="1" applyBorder="1" applyAlignment="1" applyProtection="1">
      <alignment horizontal="left" vertical="center" wrapText="1"/>
      <protection hidden="1"/>
    </xf>
    <xf numFmtId="0" fontId="1" fillId="3" borderId="3" xfId="0" applyFont="1" applyFill="1" applyBorder="1" applyAlignment="1" applyProtection="1">
      <alignment horizontal="left" vertical="center" wrapText="1"/>
      <protection hidden="1"/>
    </xf>
    <xf numFmtId="0" fontId="0" fillId="0" borderId="9" xfId="0" applyBorder="1" applyAlignment="1" applyProtection="1">
      <alignment vertical="center"/>
      <protection hidden="1"/>
    </xf>
    <xf numFmtId="0" fontId="0" fillId="2" borderId="7" xfId="0" applyFill="1" applyBorder="1" applyAlignment="1" applyProtection="1">
      <alignment horizontal="center" vertical="center" wrapText="1"/>
      <protection hidden="1"/>
    </xf>
    <xf numFmtId="0" fontId="18" fillId="2" borderId="8" xfId="0" applyFont="1" applyFill="1" applyBorder="1" applyAlignment="1" applyProtection="1">
      <alignment horizontal="center" vertical="center" wrapText="1"/>
      <protection hidden="1"/>
    </xf>
    <xf numFmtId="0" fontId="3" fillId="2" borderId="7" xfId="0" applyFont="1" applyFill="1" applyBorder="1" applyAlignment="1" applyProtection="1">
      <alignment horizontal="left" vertical="center" wrapText="1"/>
      <protection hidden="1"/>
    </xf>
    <xf numFmtId="0" fontId="3" fillId="2" borderId="8" xfId="0" applyFont="1" applyFill="1" applyBorder="1" applyAlignment="1" applyProtection="1">
      <alignment horizontal="left" vertical="center" wrapText="1"/>
      <protection hidden="1"/>
    </xf>
    <xf numFmtId="0" fontId="0" fillId="2" borderId="8" xfId="0" applyFill="1" applyBorder="1" applyAlignment="1" applyProtection="1">
      <alignment horizontal="center" vertical="center" wrapText="1"/>
      <protection hidden="1"/>
    </xf>
    <xf numFmtId="0" fontId="3" fillId="4" borderId="7" xfId="0" applyFont="1" applyFill="1" applyBorder="1" applyAlignment="1" applyProtection="1">
      <alignment horizontal="left" vertical="center" wrapText="1"/>
      <protection hidden="1"/>
    </xf>
    <xf numFmtId="0" fontId="3" fillId="4" borderId="8" xfId="0" applyFont="1" applyFill="1" applyBorder="1" applyAlignment="1" applyProtection="1">
      <alignment horizontal="left" vertical="center" wrapText="1"/>
      <protection hidden="1"/>
    </xf>
    <xf numFmtId="0" fontId="0" fillId="0" borderId="32" xfId="0" applyBorder="1" applyAlignment="1" applyProtection="1">
      <alignment vertical="center"/>
      <protection hidden="1"/>
    </xf>
    <xf numFmtId="0" fontId="0" fillId="2" borderId="4" xfId="0" applyFill="1" applyBorder="1" applyAlignment="1" applyProtection="1">
      <alignment horizontal="center" vertical="center" wrapText="1"/>
      <protection hidden="1"/>
    </xf>
    <xf numFmtId="0" fontId="0" fillId="2" borderId="31" xfId="0" applyFill="1" applyBorder="1" applyAlignment="1" applyProtection="1">
      <alignment horizontal="center" vertical="center" wrapText="1"/>
      <protection hidden="1"/>
    </xf>
    <xf numFmtId="0" fontId="0" fillId="2" borderId="0" xfId="0" applyFill="1" applyBorder="1" applyAlignment="1" applyProtection="1">
      <alignment vertical="center"/>
      <protection hidden="1"/>
    </xf>
    <xf numFmtId="0" fontId="0" fillId="2" borderId="0" xfId="0" applyFill="1" applyBorder="1" applyAlignment="1" applyProtection="1">
      <alignment horizontal="center" vertical="center" wrapText="1"/>
      <protection hidden="1"/>
    </xf>
    <xf numFmtId="0" fontId="3" fillId="2" borderId="0" xfId="0" applyFont="1" applyFill="1" applyBorder="1" applyAlignment="1" applyProtection="1">
      <alignment horizontal="left" vertical="center" wrapText="1"/>
      <protection hidden="1"/>
    </xf>
    <xf numFmtId="0" fontId="0" fillId="2" borderId="0" xfId="0" applyFill="1" applyBorder="1" applyAlignment="1" applyProtection="1">
      <alignment horizontal="left" vertical="center" wrapText="1"/>
      <protection hidden="1"/>
    </xf>
    <xf numFmtId="0" fontId="0" fillId="4" borderId="9" xfId="0" applyFill="1" applyBorder="1" applyAlignment="1" applyProtection="1">
      <alignment vertical="center"/>
      <protection hidden="1"/>
    </xf>
    <xf numFmtId="0" fontId="0" fillId="2" borderId="9" xfId="0" applyFill="1" applyBorder="1" applyAlignment="1" applyProtection="1">
      <alignment vertical="center"/>
      <protection hidden="1"/>
    </xf>
    <xf numFmtId="0" fontId="0" fillId="2" borderId="0" xfId="0" applyFill="1" applyBorder="1" applyAlignment="1" applyProtection="1">
      <alignment horizontal="left" wrapText="1"/>
      <protection hidden="1"/>
    </xf>
    <xf numFmtId="0" fontId="0" fillId="2" borderId="0" xfId="0" applyFill="1" applyBorder="1" applyAlignment="1" applyProtection="1">
      <alignment horizontal="center" wrapText="1"/>
      <protection hidden="1"/>
    </xf>
    <xf numFmtId="0" fontId="3" fillId="2" borderId="4" xfId="0" applyFont="1" applyFill="1" applyBorder="1" applyAlignment="1" applyProtection="1">
      <alignment horizontal="left" vertical="center" wrapText="1"/>
      <protection hidden="1"/>
    </xf>
    <xf numFmtId="0" fontId="3" fillId="2" borderId="31" xfId="0" applyFont="1" applyFill="1" applyBorder="1" applyAlignment="1" applyProtection="1">
      <alignment horizontal="left" vertical="center" wrapText="1"/>
      <protection hidden="1"/>
    </xf>
    <xf numFmtId="0" fontId="0" fillId="2" borderId="0" xfId="0" applyFill="1" applyProtection="1">
      <protection hidden="1"/>
    </xf>
    <xf numFmtId="0" fontId="0" fillId="0" borderId="0" xfId="0" applyProtection="1">
      <protection hidden="1"/>
    </xf>
    <xf numFmtId="0" fontId="5" fillId="6" borderId="0" xfId="0" applyFont="1" applyFill="1" applyAlignment="1" applyProtection="1">
      <alignment vertical="center"/>
      <protection locked="0"/>
    </xf>
    <xf numFmtId="0" fontId="5" fillId="6" borderId="0" xfId="0" applyFont="1" applyFill="1" applyAlignment="1" applyProtection="1">
      <alignment horizontal="center" vertical="center"/>
      <protection locked="0"/>
    </xf>
    <xf numFmtId="0" fontId="8" fillId="3" borderId="7" xfId="0" applyFont="1" applyFill="1" applyBorder="1" applyAlignment="1" applyProtection="1">
      <alignment horizontal="left" vertical="center" wrapText="1"/>
      <protection hidden="1"/>
    </xf>
    <xf numFmtId="0" fontId="11" fillId="2" borderId="5" xfId="0" applyFont="1" applyFill="1" applyBorder="1" applyAlignment="1" applyProtection="1">
      <alignment vertical="center" wrapText="1"/>
      <protection hidden="1"/>
    </xf>
    <xf numFmtId="0" fontId="11" fillId="2" borderId="0" xfId="0" applyFont="1" applyFill="1" applyBorder="1" applyAlignment="1" applyProtection="1">
      <alignment vertical="center" wrapText="1"/>
      <protection hidden="1"/>
    </xf>
    <xf numFmtId="0" fontId="11" fillId="2" borderId="6" xfId="0" applyFont="1" applyFill="1" applyBorder="1" applyAlignment="1" applyProtection="1">
      <alignment vertical="center" wrapText="1"/>
      <protection hidden="1"/>
    </xf>
    <xf numFmtId="0" fontId="11" fillId="2" borderId="5" xfId="0" applyFont="1" applyFill="1" applyBorder="1" applyAlignment="1" applyProtection="1">
      <alignment horizontal="left" vertical="center" wrapText="1"/>
      <protection hidden="1"/>
    </xf>
    <xf numFmtId="0" fontId="11" fillId="2" borderId="0" xfId="0" applyFont="1" applyFill="1" applyBorder="1" applyAlignment="1" applyProtection="1">
      <alignment horizontal="left" vertical="center" wrapText="1"/>
      <protection hidden="1"/>
    </xf>
    <xf numFmtId="0" fontId="11" fillId="2" borderId="6" xfId="0" applyFont="1" applyFill="1" applyBorder="1" applyAlignment="1" applyProtection="1">
      <alignment horizontal="left" vertical="center" wrapText="1"/>
      <protection hidden="1"/>
    </xf>
    <xf numFmtId="0" fontId="11" fillId="2" borderId="5" xfId="0" applyFont="1" applyFill="1" applyBorder="1" applyAlignment="1" applyProtection="1">
      <alignment horizontal="left" vertical="top" wrapText="1"/>
      <protection hidden="1"/>
    </xf>
    <xf numFmtId="0" fontId="11" fillId="2" borderId="0" xfId="0" applyFont="1" applyFill="1" applyBorder="1" applyAlignment="1" applyProtection="1">
      <alignment horizontal="left" vertical="top" wrapText="1"/>
      <protection hidden="1"/>
    </xf>
    <xf numFmtId="0" fontId="11" fillId="2" borderId="6" xfId="0" applyFont="1" applyFill="1" applyBorder="1" applyAlignment="1" applyProtection="1">
      <alignment horizontal="left" vertical="top" wrapText="1"/>
      <protection hidden="1"/>
    </xf>
    <xf numFmtId="0" fontId="11" fillId="2" borderId="5" xfId="0" applyFont="1" applyFill="1" applyBorder="1" applyAlignment="1" applyProtection="1">
      <alignment vertical="center"/>
      <protection hidden="1"/>
    </xf>
    <xf numFmtId="0" fontId="11" fillId="2" borderId="0" xfId="0" applyFont="1" applyFill="1" applyBorder="1" applyAlignment="1" applyProtection="1">
      <alignment vertical="center"/>
      <protection hidden="1"/>
    </xf>
    <xf numFmtId="0" fontId="11" fillId="2" borderId="6" xfId="0" applyFont="1" applyFill="1" applyBorder="1" applyAlignment="1" applyProtection="1">
      <alignment vertical="center"/>
      <protection hidden="1"/>
    </xf>
    <xf numFmtId="0" fontId="11" fillId="2" borderId="24" xfId="0" applyFont="1" applyFill="1" applyBorder="1" applyAlignment="1" applyProtection="1">
      <alignment horizontal="left" vertical="center"/>
      <protection hidden="1"/>
    </xf>
    <xf numFmtId="0" fontId="11" fillId="2" borderId="25" xfId="0" applyFont="1" applyFill="1" applyBorder="1" applyAlignment="1" applyProtection="1">
      <alignment horizontal="left" vertical="center"/>
      <protection hidden="1"/>
    </xf>
    <xf numFmtId="0" fontId="11" fillId="2" borderId="26" xfId="0" applyFont="1" applyFill="1" applyBorder="1" applyAlignment="1" applyProtection="1">
      <alignment horizontal="left" vertical="center"/>
      <protection hidden="1"/>
    </xf>
    <xf numFmtId="0" fontId="8" fillId="3" borderId="7" xfId="0" applyFont="1" applyFill="1" applyBorder="1" applyAlignment="1" applyProtection="1">
      <alignment horizontal="left" vertical="center"/>
      <protection hidden="1"/>
    </xf>
    <xf numFmtId="0" fontId="12" fillId="2" borderId="0" xfId="0" applyFont="1" applyFill="1" applyBorder="1" applyAlignment="1" applyProtection="1">
      <alignment horizontal="right" vertical="center" wrapText="1"/>
      <protection hidden="1"/>
    </xf>
    <xf numFmtId="0" fontId="12" fillId="2" borderId="14" xfId="0" applyFont="1" applyFill="1" applyBorder="1" applyAlignment="1" applyProtection="1">
      <alignment horizontal="right" vertical="center" wrapText="1"/>
      <protection hidden="1"/>
    </xf>
    <xf numFmtId="0" fontId="5" fillId="8" borderId="7"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wrapText="1"/>
      <protection hidden="1"/>
    </xf>
    <xf numFmtId="0" fontId="8" fillId="3" borderId="12" xfId="0" applyFont="1" applyFill="1" applyBorder="1" applyAlignment="1" applyProtection="1">
      <alignment horizontal="center" vertical="center" wrapText="1"/>
      <protection hidden="1"/>
    </xf>
    <xf numFmtId="0" fontId="11" fillId="2" borderId="9" xfId="0" applyFont="1" applyFill="1" applyBorder="1" applyAlignment="1" applyProtection="1">
      <alignment horizontal="center" vertical="center"/>
      <protection hidden="1"/>
    </xf>
    <xf numFmtId="0" fontId="11" fillId="2" borderId="7" xfId="0" applyFont="1" applyFill="1" applyBorder="1" applyAlignment="1" applyProtection="1">
      <alignment horizontal="center" vertical="center"/>
      <protection hidden="1"/>
    </xf>
    <xf numFmtId="0" fontId="11" fillId="2" borderId="9" xfId="0" applyFont="1" applyFill="1" applyBorder="1" applyAlignment="1" applyProtection="1">
      <alignment horizontal="center" vertical="center" wrapText="1"/>
      <protection hidden="1"/>
    </xf>
    <xf numFmtId="0" fontId="11" fillId="2" borderId="7" xfId="0" applyFont="1" applyFill="1" applyBorder="1" applyAlignment="1" applyProtection="1">
      <alignment horizontal="center" vertical="center" wrapText="1"/>
      <protection hidden="1"/>
    </xf>
    <xf numFmtId="0" fontId="11" fillId="2" borderId="1" xfId="0" applyFont="1" applyFill="1" applyBorder="1" applyAlignment="1" applyProtection="1">
      <alignment horizontal="center" vertical="center"/>
      <protection hidden="1"/>
    </xf>
    <xf numFmtId="0" fontId="11" fillId="2" borderId="2" xfId="0" applyFont="1" applyFill="1" applyBorder="1" applyAlignment="1" applyProtection="1">
      <alignment horizontal="center" vertical="center"/>
      <protection hidden="1"/>
    </xf>
    <xf numFmtId="0" fontId="11" fillId="8" borderId="2" xfId="0" applyFont="1" applyFill="1" applyBorder="1" applyAlignment="1" applyProtection="1">
      <alignment horizontal="center" vertical="center"/>
      <protection locked="0"/>
    </xf>
    <xf numFmtId="0" fontId="11" fillId="8" borderId="7" xfId="0" applyFont="1" applyFill="1" applyBorder="1" applyAlignment="1" applyProtection="1">
      <alignment horizontal="center" vertical="center"/>
      <protection locked="0"/>
    </xf>
    <xf numFmtId="0" fontId="20" fillId="3" borderId="16" xfId="0" applyFont="1" applyFill="1" applyBorder="1" applyAlignment="1" applyProtection="1">
      <alignment horizontal="left" vertical="center" wrapText="1"/>
      <protection hidden="1"/>
    </xf>
    <xf numFmtId="0" fontId="20" fillId="3" borderId="17" xfId="0" applyFont="1" applyFill="1" applyBorder="1" applyAlignment="1" applyProtection="1">
      <alignment horizontal="left" vertical="center" wrapText="1"/>
      <protection hidden="1"/>
    </xf>
    <xf numFmtId="0" fontId="20" fillId="3" borderId="18" xfId="0" applyFont="1" applyFill="1" applyBorder="1" applyAlignment="1" applyProtection="1">
      <alignment horizontal="left" vertical="center" wrapText="1"/>
      <protection hidden="1"/>
    </xf>
    <xf numFmtId="0" fontId="20" fillId="3" borderId="5" xfId="0" applyFont="1" applyFill="1" applyBorder="1" applyAlignment="1" applyProtection="1">
      <alignment horizontal="left" vertical="center" wrapText="1"/>
      <protection hidden="1"/>
    </xf>
    <xf numFmtId="0" fontId="20" fillId="3" borderId="0" xfId="0" applyFont="1" applyFill="1" applyBorder="1" applyAlignment="1" applyProtection="1">
      <alignment horizontal="left" vertical="center" wrapText="1"/>
      <protection hidden="1"/>
    </xf>
    <xf numFmtId="0" fontId="20" fillId="3" borderId="6" xfId="0" applyFont="1" applyFill="1" applyBorder="1" applyAlignment="1" applyProtection="1">
      <alignment horizontal="left" vertical="center" wrapText="1"/>
      <protection hidden="1"/>
    </xf>
    <xf numFmtId="0" fontId="8" fillId="3" borderId="24" xfId="0" applyFont="1" applyFill="1" applyBorder="1" applyAlignment="1" applyProtection="1">
      <alignment horizontal="left" vertical="center"/>
      <protection hidden="1"/>
    </xf>
    <xf numFmtId="0" fontId="8" fillId="3" borderId="25" xfId="0" applyFont="1" applyFill="1" applyBorder="1" applyAlignment="1" applyProtection="1">
      <alignment horizontal="left" vertical="center"/>
      <protection hidden="1"/>
    </xf>
    <xf numFmtId="0" fontId="8" fillId="3" borderId="26" xfId="0" applyFont="1" applyFill="1" applyBorder="1" applyAlignment="1" applyProtection="1">
      <alignment horizontal="left" vertical="center"/>
      <protection hidden="1"/>
    </xf>
    <xf numFmtId="0" fontId="11" fillId="8" borderId="19" xfId="0" applyFont="1" applyFill="1" applyBorder="1" applyAlignment="1" applyProtection="1">
      <alignment horizontal="center" vertical="center"/>
      <protection locked="0"/>
    </xf>
    <xf numFmtId="0" fontId="11" fillId="8" borderId="20" xfId="0" applyFont="1" applyFill="1" applyBorder="1" applyAlignment="1" applyProtection="1">
      <alignment horizontal="center" vertical="center"/>
      <protection locked="0"/>
    </xf>
    <xf numFmtId="0" fontId="11" fillId="8" borderId="21" xfId="0" applyFont="1" applyFill="1" applyBorder="1" applyAlignment="1" applyProtection="1">
      <alignment horizontal="center" vertical="center"/>
      <protection locked="0"/>
    </xf>
    <xf numFmtId="0" fontId="9" fillId="2" borderId="27" xfId="0" applyFont="1" applyFill="1" applyBorder="1" applyAlignment="1" applyProtection="1">
      <alignment horizontal="center" vertical="center"/>
      <protection hidden="1"/>
    </xf>
    <xf numFmtId="0" fontId="9" fillId="2" borderId="28" xfId="0" applyFont="1" applyFill="1" applyBorder="1" applyAlignment="1" applyProtection="1">
      <alignment horizontal="center" vertical="center"/>
      <protection hidden="1"/>
    </xf>
    <xf numFmtId="0" fontId="9" fillId="2" borderId="10" xfId="0" applyFont="1" applyFill="1" applyBorder="1" applyAlignment="1" applyProtection="1">
      <alignment horizontal="center" vertical="center"/>
      <protection hidden="1"/>
    </xf>
    <xf numFmtId="0" fontId="5" fillId="2" borderId="0" xfId="0" applyFont="1" applyFill="1" applyBorder="1" applyAlignment="1" applyProtection="1">
      <alignment horizontal="right" vertical="center" wrapText="1"/>
      <protection hidden="1"/>
    </xf>
    <xf numFmtId="0" fontId="5" fillId="2" borderId="14" xfId="0" applyFont="1" applyFill="1" applyBorder="1" applyAlignment="1" applyProtection="1">
      <alignment horizontal="right" vertical="center" wrapText="1"/>
      <protection hidden="1"/>
    </xf>
    <xf numFmtId="0" fontId="7" fillId="2" borderId="7" xfId="0" applyFont="1" applyFill="1" applyBorder="1" applyAlignment="1" applyProtection="1">
      <alignment horizontal="left" vertical="center"/>
      <protection hidden="1"/>
    </xf>
    <xf numFmtId="0" fontId="8" fillId="3" borderId="16" xfId="0" applyFont="1" applyFill="1" applyBorder="1" applyAlignment="1" applyProtection="1">
      <alignment horizontal="center" vertical="center"/>
      <protection hidden="1"/>
    </xf>
    <xf numFmtId="0" fontId="8" fillId="3" borderId="17" xfId="0" applyFont="1" applyFill="1" applyBorder="1" applyAlignment="1" applyProtection="1">
      <alignment horizontal="center" vertical="center"/>
      <protection hidden="1"/>
    </xf>
    <xf numFmtId="0" fontId="8" fillId="3" borderId="18" xfId="0" applyFont="1" applyFill="1" applyBorder="1" applyAlignment="1" applyProtection="1">
      <alignment horizontal="center" vertical="center"/>
      <protection hidden="1"/>
    </xf>
    <xf numFmtId="0" fontId="5" fillId="2" borderId="16" xfId="0" applyFont="1" applyFill="1" applyBorder="1" applyAlignment="1" applyProtection="1">
      <alignment horizontal="left" vertical="center"/>
      <protection hidden="1"/>
    </xf>
    <xf numFmtId="0" fontId="5" fillId="2" borderId="17" xfId="0" applyFont="1" applyFill="1" applyBorder="1" applyAlignment="1" applyProtection="1">
      <alignment horizontal="left" vertical="center"/>
      <protection hidden="1"/>
    </xf>
    <xf numFmtId="0" fontId="5" fillId="2" borderId="18" xfId="0" applyFont="1" applyFill="1" applyBorder="1" applyAlignment="1" applyProtection="1">
      <alignment horizontal="left" vertical="center"/>
      <protection hidden="1"/>
    </xf>
    <xf numFmtId="0" fontId="5" fillId="2" borderId="5" xfId="0" applyFont="1" applyFill="1" applyBorder="1" applyAlignment="1" applyProtection="1">
      <alignment horizontal="left" vertical="center"/>
      <protection hidden="1"/>
    </xf>
    <xf numFmtId="0" fontId="5" fillId="2" borderId="0" xfId="0" applyFont="1" applyFill="1" applyBorder="1" applyAlignment="1" applyProtection="1">
      <alignment horizontal="left" vertical="center"/>
      <protection hidden="1"/>
    </xf>
    <xf numFmtId="0" fontId="5" fillId="2" borderId="6" xfId="0" applyFont="1" applyFill="1" applyBorder="1" applyAlignment="1" applyProtection="1">
      <alignment horizontal="left" vertical="center"/>
      <protection hidden="1"/>
    </xf>
    <xf numFmtId="0" fontId="8" fillId="3" borderId="27" xfId="0" applyFont="1" applyFill="1" applyBorder="1" applyAlignment="1" applyProtection="1">
      <alignment horizontal="left" vertical="center" wrapText="1"/>
      <protection hidden="1"/>
    </xf>
    <xf numFmtId="0" fontId="8" fillId="3" borderId="28" xfId="0" applyFont="1" applyFill="1" applyBorder="1" applyAlignment="1" applyProtection="1">
      <alignment horizontal="left" vertical="center" wrapText="1"/>
      <protection hidden="1"/>
    </xf>
    <xf numFmtId="0" fontId="8" fillId="3" borderId="27" xfId="0" applyFont="1" applyFill="1" applyBorder="1" applyAlignment="1" applyProtection="1">
      <alignment horizontal="left" vertical="center"/>
      <protection hidden="1"/>
    </xf>
    <xf numFmtId="0" fontId="8" fillId="3" borderId="28" xfId="0" applyFont="1" applyFill="1" applyBorder="1" applyAlignment="1" applyProtection="1">
      <alignment horizontal="left" vertical="center"/>
      <protection hidden="1"/>
    </xf>
    <xf numFmtId="0" fontId="8" fillId="3" borderId="10" xfId="0" applyFont="1" applyFill="1" applyBorder="1" applyAlignment="1" applyProtection="1">
      <alignment horizontal="left" vertical="center"/>
      <protection hidden="1"/>
    </xf>
    <xf numFmtId="0" fontId="11" fillId="2" borderId="32" xfId="0" applyFont="1" applyFill="1" applyBorder="1" applyAlignment="1" applyProtection="1">
      <alignment horizontal="center" vertical="center"/>
      <protection hidden="1"/>
    </xf>
    <xf numFmtId="0" fontId="11" fillId="2" borderId="4" xfId="0" applyFont="1" applyFill="1" applyBorder="1" applyAlignment="1" applyProtection="1">
      <alignment horizontal="center" vertical="center"/>
      <protection hidden="1"/>
    </xf>
    <xf numFmtId="0" fontId="11" fillId="8" borderId="4"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hidden="1"/>
    </xf>
    <xf numFmtId="0" fontId="5" fillId="2" borderId="31" xfId="0" applyFont="1" applyFill="1" applyBorder="1" applyAlignment="1" applyProtection="1">
      <alignment horizontal="center" vertical="center"/>
      <protection hidden="1"/>
    </xf>
    <xf numFmtId="0" fontId="5" fillId="2" borderId="2" xfId="0"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5" fillId="2" borderId="7" xfId="0" applyFont="1" applyFill="1" applyBorder="1" applyAlignment="1" applyProtection="1">
      <alignment horizontal="center" vertical="center"/>
      <protection hidden="1"/>
    </xf>
    <xf numFmtId="0" fontId="5" fillId="2" borderId="8" xfId="0" applyFont="1" applyFill="1" applyBorder="1" applyAlignment="1" applyProtection="1">
      <alignment horizontal="center" vertical="center"/>
      <protection hidden="1"/>
    </xf>
    <xf numFmtId="0" fontId="5" fillId="8" borderId="4"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protection locked="0"/>
    </xf>
    <xf numFmtId="0" fontId="8" fillId="3" borderId="15" xfId="0" applyFont="1" applyFill="1" applyBorder="1" applyAlignment="1" applyProtection="1">
      <alignment horizontal="center" vertical="center" wrapText="1"/>
      <protection hidden="1"/>
    </xf>
    <xf numFmtId="0" fontId="11" fillId="2" borderId="16" xfId="0" applyFont="1" applyFill="1" applyBorder="1" applyAlignment="1" applyProtection="1">
      <alignment horizontal="center" vertical="center"/>
      <protection hidden="1"/>
    </xf>
    <xf numFmtId="0" fontId="11" fillId="2" borderId="17" xfId="0" applyFont="1" applyFill="1" applyBorder="1" applyAlignment="1" applyProtection="1">
      <alignment horizontal="center" vertical="center"/>
      <protection hidden="1"/>
    </xf>
    <xf numFmtId="0" fontId="11" fillId="2" borderId="33" xfId="0" applyFont="1" applyFill="1" applyBorder="1" applyAlignment="1" applyProtection="1">
      <alignment horizontal="center" vertical="center"/>
      <protection hidden="1"/>
    </xf>
    <xf numFmtId="0" fontId="11" fillId="2" borderId="5" xfId="0" applyFont="1" applyFill="1" applyBorder="1" applyAlignment="1" applyProtection="1">
      <alignment horizontal="center" vertical="center"/>
      <protection hidden="1"/>
    </xf>
    <xf numFmtId="0" fontId="11" fillId="2" borderId="0" xfId="0" applyFont="1" applyFill="1" applyBorder="1" applyAlignment="1" applyProtection="1">
      <alignment horizontal="center" vertical="center"/>
      <protection hidden="1"/>
    </xf>
    <xf numFmtId="0" fontId="11" fillId="2" borderId="14" xfId="0" applyFont="1" applyFill="1" applyBorder="1" applyAlignment="1" applyProtection="1">
      <alignment horizontal="center" vertical="center"/>
      <protection hidden="1"/>
    </xf>
    <xf numFmtId="0" fontId="11" fillId="2" borderId="32" xfId="0" applyFont="1" applyFill="1" applyBorder="1" applyAlignment="1" applyProtection="1">
      <alignment horizontal="center" vertical="center" wrapText="1"/>
      <protection hidden="1"/>
    </xf>
    <xf numFmtId="0" fontId="11" fillId="2" borderId="4" xfId="0" applyFont="1" applyFill="1" applyBorder="1" applyAlignment="1" applyProtection="1">
      <alignment horizontal="center" vertical="center" wrapText="1"/>
      <protection hidden="1"/>
    </xf>
    <xf numFmtId="0" fontId="11" fillId="2" borderId="34" xfId="0" applyFont="1" applyFill="1" applyBorder="1" applyAlignment="1" applyProtection="1">
      <alignment horizontal="center" vertical="center"/>
      <protection hidden="1"/>
    </xf>
    <xf numFmtId="0" fontId="11" fillId="2" borderId="35" xfId="0" applyFont="1" applyFill="1" applyBorder="1" applyAlignment="1" applyProtection="1">
      <alignment horizontal="center" vertical="center"/>
      <protection hidden="1"/>
    </xf>
    <xf numFmtId="0" fontId="11" fillId="2" borderId="36" xfId="0" applyFont="1" applyFill="1" applyBorder="1" applyAlignment="1" applyProtection="1">
      <alignment horizontal="center" vertical="center"/>
      <protection hidden="1"/>
    </xf>
    <xf numFmtId="0" fontId="11" fillId="2" borderId="37" xfId="0" applyFont="1" applyFill="1" applyBorder="1" applyAlignment="1" applyProtection="1">
      <alignment horizontal="center" vertical="center"/>
      <protection hidden="1"/>
    </xf>
    <xf numFmtId="0" fontId="11" fillId="2" borderId="38" xfId="0" applyFont="1" applyFill="1" applyBorder="1" applyAlignment="1" applyProtection="1">
      <alignment horizontal="center" vertical="center"/>
      <protection hidden="1"/>
    </xf>
    <xf numFmtId="0" fontId="11" fillId="2" borderId="39" xfId="0" applyFont="1" applyFill="1" applyBorder="1" applyAlignment="1" applyProtection="1">
      <alignment horizontal="center" vertical="center"/>
      <protection hidden="1"/>
    </xf>
    <xf numFmtId="0" fontId="11" fillId="2" borderId="24" xfId="0" applyFont="1" applyFill="1" applyBorder="1" applyAlignment="1" applyProtection="1">
      <alignment horizontal="center" vertical="center"/>
      <protection hidden="1"/>
    </xf>
    <xf numFmtId="0" fontId="11" fillId="2" borderId="25" xfId="0" applyFont="1" applyFill="1" applyBorder="1" applyAlignment="1" applyProtection="1">
      <alignment horizontal="center" vertical="center"/>
      <protection hidden="1"/>
    </xf>
    <xf numFmtId="0" fontId="11" fillId="2" borderId="40" xfId="0" applyFont="1" applyFill="1" applyBorder="1" applyAlignment="1" applyProtection="1">
      <alignment horizontal="center" vertical="center"/>
      <protection hidden="1"/>
    </xf>
    <xf numFmtId="0" fontId="11" fillId="2" borderId="16" xfId="0" applyFont="1" applyFill="1" applyBorder="1" applyAlignment="1" applyProtection="1">
      <alignment horizontal="center" vertical="center" wrapText="1"/>
      <protection hidden="1"/>
    </xf>
    <xf numFmtId="0" fontId="11" fillId="2" borderId="17" xfId="0" applyFont="1" applyFill="1" applyBorder="1" applyAlignment="1" applyProtection="1">
      <alignment horizontal="center" vertical="center" wrapText="1"/>
      <protection hidden="1"/>
    </xf>
    <xf numFmtId="0" fontId="11" fillId="2" borderId="33" xfId="0" applyFont="1" applyFill="1" applyBorder="1" applyAlignment="1" applyProtection="1">
      <alignment horizontal="center" vertical="center" wrapText="1"/>
      <protection hidden="1"/>
    </xf>
    <xf numFmtId="0" fontId="11" fillId="2" borderId="5" xfId="0" applyFont="1" applyFill="1" applyBorder="1" applyAlignment="1" applyProtection="1">
      <alignment horizontal="center" vertical="center" wrapText="1"/>
      <protection hidden="1"/>
    </xf>
    <xf numFmtId="0" fontId="11" fillId="2" borderId="0" xfId="0" applyFont="1" applyFill="1" applyBorder="1" applyAlignment="1" applyProtection="1">
      <alignment horizontal="center" vertical="center" wrapText="1"/>
      <protection hidden="1"/>
    </xf>
    <xf numFmtId="0" fontId="11" fillId="2" borderId="14" xfId="0" applyFont="1" applyFill="1" applyBorder="1" applyAlignment="1" applyProtection="1">
      <alignment horizontal="center" vertical="center" wrapText="1"/>
      <protection hidden="1"/>
    </xf>
    <xf numFmtId="0" fontId="11" fillId="2" borderId="34" xfId="0" applyFont="1" applyFill="1" applyBorder="1" applyAlignment="1" applyProtection="1">
      <alignment horizontal="center" vertical="center" wrapText="1"/>
      <protection hidden="1"/>
    </xf>
    <xf numFmtId="0" fontId="11" fillId="2" borderId="35" xfId="0" applyFont="1" applyFill="1" applyBorder="1" applyAlignment="1" applyProtection="1">
      <alignment horizontal="center" vertical="center" wrapText="1"/>
      <protection hidden="1"/>
    </xf>
    <xf numFmtId="0" fontId="11" fillId="2" borderId="36" xfId="0" applyFont="1" applyFill="1" applyBorder="1" applyAlignment="1" applyProtection="1">
      <alignment horizontal="center" vertical="center" wrapText="1"/>
      <protection hidden="1"/>
    </xf>
    <xf numFmtId="0" fontId="11" fillId="2" borderId="24" xfId="0" applyFont="1" applyFill="1" applyBorder="1" applyAlignment="1" applyProtection="1">
      <alignment horizontal="center" vertical="center" wrapText="1"/>
      <protection hidden="1"/>
    </xf>
    <xf numFmtId="0" fontId="11" fillId="2" borderId="25" xfId="0" applyFont="1" applyFill="1" applyBorder="1" applyAlignment="1" applyProtection="1">
      <alignment horizontal="center" vertical="center" wrapText="1"/>
      <protection hidden="1"/>
    </xf>
    <xf numFmtId="0" fontId="11" fillId="2" borderId="40" xfId="0" applyFont="1" applyFill="1" applyBorder="1" applyAlignment="1" applyProtection="1">
      <alignment horizontal="center" vertical="center" wrapText="1"/>
      <protection hidden="1"/>
    </xf>
    <xf numFmtId="0" fontId="11" fillId="2" borderId="37" xfId="0" applyFont="1" applyFill="1" applyBorder="1" applyAlignment="1" applyProtection="1">
      <alignment horizontal="center" vertical="center" wrapText="1"/>
      <protection hidden="1"/>
    </xf>
    <xf numFmtId="0" fontId="11" fillId="2" borderId="38" xfId="0" applyFont="1" applyFill="1" applyBorder="1" applyAlignment="1" applyProtection="1">
      <alignment horizontal="center" vertical="center" wrapText="1"/>
      <protection hidden="1"/>
    </xf>
    <xf numFmtId="0" fontId="11" fillId="2" borderId="39" xfId="0" applyFont="1" applyFill="1" applyBorder="1" applyAlignment="1" applyProtection="1">
      <alignment horizontal="center" vertical="center" wrapText="1"/>
      <protection hidden="1"/>
    </xf>
    <xf numFmtId="0" fontId="11" fillId="8" borderId="30" xfId="0" applyFont="1" applyFill="1" applyBorder="1" applyAlignment="1" applyProtection="1">
      <alignment horizontal="center" vertical="center"/>
      <protection locked="0"/>
    </xf>
    <xf numFmtId="0" fontId="11" fillId="8" borderId="29" xfId="0" applyFont="1" applyFill="1" applyBorder="1" applyAlignment="1" applyProtection="1">
      <alignment horizontal="center" vertical="center"/>
      <protection locked="0"/>
    </xf>
    <xf numFmtId="0" fontId="11" fillId="8" borderId="41" xfId="0" applyFont="1" applyFill="1" applyBorder="1" applyAlignment="1" applyProtection="1">
      <alignment horizontal="center" vertical="center"/>
      <protection locked="0"/>
    </xf>
    <xf numFmtId="0" fontId="11" fillId="8" borderId="42" xfId="0" applyFont="1" applyFill="1" applyBorder="1" applyAlignment="1" applyProtection="1">
      <alignment horizontal="center" vertical="center"/>
      <protection locked="0"/>
    </xf>
    <xf numFmtId="0" fontId="11" fillId="2" borderId="22" xfId="0" applyFont="1" applyFill="1" applyBorder="1" applyAlignment="1" applyProtection="1">
      <alignment horizontal="center" vertical="center" wrapText="1"/>
      <protection hidden="1"/>
    </xf>
    <xf numFmtId="0" fontId="11" fillId="2" borderId="23" xfId="0" applyFont="1" applyFill="1" applyBorder="1" applyAlignment="1" applyProtection="1">
      <alignment horizontal="center" vertical="center" wrapText="1"/>
      <protection hidden="1"/>
    </xf>
    <xf numFmtId="0" fontId="11" fillId="2" borderId="29" xfId="0" applyFont="1" applyFill="1" applyBorder="1" applyAlignment="1" applyProtection="1">
      <alignment horizontal="center" vertical="center" wrapText="1"/>
      <protection hidden="1"/>
    </xf>
    <xf numFmtId="0" fontId="0" fillId="4" borderId="9" xfId="0" applyFill="1" applyBorder="1" applyAlignment="1" applyProtection="1">
      <alignment vertical="center" wrapText="1"/>
      <protection hidden="1"/>
    </xf>
    <xf numFmtId="0" fontId="0" fillId="4" borderId="9" xfId="0" applyFill="1" applyBorder="1" applyAlignment="1" applyProtection="1">
      <alignment vertical="center"/>
      <protection hidden="1"/>
    </xf>
    <xf numFmtId="0" fontId="3" fillId="2" borderId="9" xfId="0" applyFont="1" applyFill="1" applyBorder="1" applyAlignment="1" applyProtection="1">
      <alignment vertical="center" wrapText="1"/>
      <protection hidden="1"/>
    </xf>
    <xf numFmtId="0" fontId="3" fillId="4" borderId="9" xfId="0" applyFont="1" applyFill="1" applyBorder="1" applyAlignment="1" applyProtection="1">
      <alignment vertical="center" wrapText="1"/>
      <protection hidden="1"/>
    </xf>
    <xf numFmtId="0" fontId="0" fillId="2" borderId="9" xfId="0" applyFill="1" applyBorder="1" applyAlignment="1" applyProtection="1">
      <alignment vertical="center"/>
      <protection hidden="1"/>
    </xf>
    <xf numFmtId="0" fontId="0" fillId="2" borderId="9" xfId="0" applyFill="1" applyBorder="1" applyAlignment="1" applyProtection="1">
      <alignment horizontal="left" vertical="center"/>
      <protection hidden="1"/>
    </xf>
    <xf numFmtId="0" fontId="0" fillId="2" borderId="32" xfId="0" applyFill="1" applyBorder="1" applyAlignment="1" applyProtection="1">
      <alignment vertical="center"/>
      <protection hidden="1"/>
    </xf>
    <xf numFmtId="0" fontId="3" fillId="2" borderId="8" xfId="0" applyFont="1" applyFill="1" applyBorder="1" applyAlignment="1" applyProtection="1">
      <alignment horizontal="left" vertical="center" wrapText="1"/>
      <protection hidden="1"/>
    </xf>
    <xf numFmtId="0" fontId="3" fillId="2" borderId="7" xfId="0" applyFont="1" applyFill="1" applyBorder="1" applyAlignment="1" applyProtection="1">
      <alignment horizontal="left" vertical="center" wrapText="1"/>
      <protection hidden="1"/>
    </xf>
  </cellXfs>
  <cellStyles count="1">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95E57-84BC-4A95-88B7-BE6CBC3D0491}">
  <sheetPr codeName="Blad1"/>
  <dimension ref="A1:GW378"/>
  <sheetViews>
    <sheetView zoomScaleNormal="100" workbookViewId="0">
      <selection sqref="A1:M2"/>
    </sheetView>
  </sheetViews>
  <sheetFormatPr defaultColWidth="8.85546875" defaultRowHeight="12.75" x14ac:dyDescent="0.25"/>
  <cols>
    <col min="1" max="1" width="16.28515625" style="11" customWidth="1"/>
    <col min="2" max="2" width="12.7109375" style="11" customWidth="1"/>
    <col min="3" max="3" width="23.5703125" style="11" customWidth="1"/>
    <col min="4" max="4" width="29.85546875" style="11" customWidth="1"/>
    <col min="5" max="5" width="23.140625" style="11" customWidth="1"/>
    <col min="6" max="6" width="13" style="11" customWidth="1"/>
    <col min="7" max="7" width="39.5703125" style="11" customWidth="1"/>
    <col min="8" max="8" width="67.140625" style="11" customWidth="1"/>
    <col min="9" max="9" width="7.5703125" style="35" customWidth="1"/>
    <col min="10" max="10" width="70.85546875" style="35" customWidth="1"/>
    <col min="11" max="12" width="13.5703125" style="35" customWidth="1"/>
    <col min="13" max="13" width="7.5703125" style="11" customWidth="1"/>
    <col min="14" max="205" width="8.85546875" style="6"/>
    <col min="206" max="16384" width="8.85546875" style="11"/>
  </cols>
  <sheetData>
    <row r="1" spans="1:205" s="6" customFormat="1" ht="20.100000000000001" customHeight="1" x14ac:dyDescent="0.25">
      <c r="A1" s="87" t="s">
        <v>114</v>
      </c>
      <c r="B1" s="87"/>
      <c r="C1" s="87"/>
      <c r="D1" s="87"/>
      <c r="E1" s="87"/>
      <c r="F1" s="87"/>
      <c r="G1" s="87"/>
      <c r="H1" s="87"/>
      <c r="I1" s="87"/>
      <c r="J1" s="87"/>
      <c r="K1" s="87"/>
      <c r="L1" s="87"/>
      <c r="M1" s="87"/>
    </row>
    <row r="2" spans="1:205" ht="20.100000000000001" customHeight="1" x14ac:dyDescent="0.25">
      <c r="A2" s="87"/>
      <c r="B2" s="87"/>
      <c r="C2" s="87"/>
      <c r="D2" s="87"/>
      <c r="E2" s="87"/>
      <c r="F2" s="87"/>
      <c r="G2" s="87"/>
      <c r="H2" s="87"/>
      <c r="I2" s="87"/>
      <c r="J2" s="87"/>
      <c r="K2" s="87"/>
      <c r="L2" s="87"/>
      <c r="M2" s="87"/>
    </row>
    <row r="3" spans="1:205" s="6" customFormat="1" x14ac:dyDescent="0.25">
      <c r="I3" s="34"/>
      <c r="J3" s="34"/>
      <c r="K3" s="34"/>
      <c r="L3" s="34"/>
    </row>
    <row r="4" spans="1:205" ht="20.100000000000001" customHeight="1" x14ac:dyDescent="0.25">
      <c r="A4" s="103" t="s">
        <v>51</v>
      </c>
      <c r="B4" s="103"/>
      <c r="C4" s="103"/>
      <c r="D4" s="103"/>
      <c r="E4" s="103"/>
      <c r="F4" s="103"/>
      <c r="G4" s="103"/>
      <c r="H4" s="103"/>
      <c r="I4" s="103"/>
      <c r="J4" s="103"/>
      <c r="K4" s="103"/>
      <c r="L4" s="103"/>
      <c r="M4" s="103"/>
    </row>
    <row r="5" spans="1:205" ht="20.100000000000001" customHeight="1" x14ac:dyDescent="0.25">
      <c r="A5" s="88" t="s">
        <v>118</v>
      </c>
      <c r="B5" s="89"/>
      <c r="C5" s="89"/>
      <c r="D5" s="89"/>
      <c r="E5" s="89"/>
      <c r="F5" s="89"/>
      <c r="G5" s="89"/>
      <c r="H5" s="89"/>
      <c r="I5" s="89"/>
      <c r="J5" s="89"/>
      <c r="K5" s="89"/>
      <c r="L5" s="89"/>
      <c r="M5" s="90"/>
    </row>
    <row r="6" spans="1:205" s="6" customFormat="1" ht="20.100000000000001" customHeight="1" x14ac:dyDescent="0.25">
      <c r="A6" s="88" t="s">
        <v>115</v>
      </c>
      <c r="B6" s="89"/>
      <c r="C6" s="89"/>
      <c r="D6" s="89"/>
      <c r="E6" s="89"/>
      <c r="F6" s="89"/>
      <c r="G6" s="89"/>
      <c r="H6" s="89"/>
      <c r="I6" s="89"/>
      <c r="J6" s="89"/>
      <c r="K6" s="89"/>
      <c r="L6" s="89"/>
      <c r="M6" s="90"/>
    </row>
    <row r="7" spans="1:205" ht="20.100000000000001" customHeight="1" x14ac:dyDescent="0.25">
      <c r="A7" s="91" t="s">
        <v>122</v>
      </c>
      <c r="B7" s="92"/>
      <c r="C7" s="92"/>
      <c r="D7" s="92"/>
      <c r="E7" s="92"/>
      <c r="F7" s="92"/>
      <c r="G7" s="92"/>
      <c r="H7" s="92"/>
      <c r="I7" s="92"/>
      <c r="J7" s="92"/>
      <c r="K7" s="92"/>
      <c r="L7" s="92"/>
      <c r="M7" s="93"/>
    </row>
    <row r="8" spans="1:205" s="6" customFormat="1" ht="20.100000000000001" customHeight="1" x14ac:dyDescent="0.25">
      <c r="A8" s="88" t="s">
        <v>104</v>
      </c>
      <c r="B8" s="89"/>
      <c r="C8" s="89"/>
      <c r="D8" s="89"/>
      <c r="E8" s="89"/>
      <c r="F8" s="89"/>
      <c r="G8" s="89"/>
      <c r="H8" s="89"/>
      <c r="I8" s="89"/>
      <c r="J8" s="89"/>
      <c r="K8" s="89"/>
      <c r="L8" s="89"/>
      <c r="M8" s="90"/>
    </row>
    <row r="9" spans="1:205" ht="55.5" customHeight="1" x14ac:dyDescent="0.25">
      <c r="A9" s="94" t="s">
        <v>116</v>
      </c>
      <c r="B9" s="95"/>
      <c r="C9" s="95"/>
      <c r="D9" s="95"/>
      <c r="E9" s="95"/>
      <c r="F9" s="95"/>
      <c r="G9" s="95"/>
      <c r="H9" s="95"/>
      <c r="I9" s="95"/>
      <c r="J9" s="95"/>
      <c r="K9" s="95"/>
      <c r="L9" s="95"/>
      <c r="M9" s="96"/>
    </row>
    <row r="10" spans="1:205" s="6" customFormat="1" ht="20.100000000000001" customHeight="1" x14ac:dyDescent="0.25">
      <c r="A10" s="88" t="s">
        <v>120</v>
      </c>
      <c r="B10" s="89"/>
      <c r="C10" s="89"/>
      <c r="D10" s="89"/>
      <c r="E10" s="89"/>
      <c r="F10" s="89"/>
      <c r="G10" s="89"/>
      <c r="H10" s="89"/>
      <c r="I10" s="89"/>
      <c r="J10" s="89"/>
      <c r="K10" s="89"/>
      <c r="L10" s="89"/>
      <c r="M10" s="90"/>
    </row>
    <row r="11" spans="1:205" s="6" customFormat="1" ht="20.100000000000001" customHeight="1" x14ac:dyDescent="0.25">
      <c r="A11" s="88" t="s">
        <v>121</v>
      </c>
      <c r="B11" s="89"/>
      <c r="C11" s="89"/>
      <c r="D11" s="89"/>
      <c r="E11" s="89"/>
      <c r="F11" s="89"/>
      <c r="G11" s="89"/>
      <c r="H11" s="89"/>
      <c r="I11" s="89"/>
      <c r="J11" s="89"/>
      <c r="K11" s="89"/>
      <c r="L11" s="89"/>
      <c r="M11" s="90"/>
    </row>
    <row r="12" spans="1:205" ht="20.100000000000001" customHeight="1" x14ac:dyDescent="0.25">
      <c r="A12" s="91" t="s">
        <v>103</v>
      </c>
      <c r="B12" s="92"/>
      <c r="C12" s="92"/>
      <c r="D12" s="92"/>
      <c r="E12" s="92"/>
      <c r="F12" s="92"/>
      <c r="G12" s="92"/>
      <c r="H12" s="92"/>
      <c r="I12" s="92"/>
      <c r="J12" s="92"/>
      <c r="K12" s="92"/>
      <c r="L12" s="92"/>
      <c r="M12" s="93"/>
    </row>
    <row r="13" spans="1:205" ht="20.100000000000001" customHeight="1" x14ac:dyDescent="0.25">
      <c r="A13" s="91" t="s">
        <v>123</v>
      </c>
      <c r="B13" s="92"/>
      <c r="C13" s="92"/>
      <c r="D13" s="92"/>
      <c r="E13" s="92"/>
      <c r="F13" s="92"/>
      <c r="G13" s="92"/>
      <c r="H13" s="92"/>
      <c r="I13" s="92"/>
      <c r="J13" s="92"/>
      <c r="K13" s="92"/>
      <c r="L13" s="92"/>
      <c r="M13" s="93"/>
    </row>
    <row r="14" spans="1:205" s="6" customFormat="1" ht="20.100000000000001" customHeight="1" x14ac:dyDescent="0.25">
      <c r="A14" s="88" t="s">
        <v>117</v>
      </c>
      <c r="B14" s="89"/>
      <c r="C14" s="89"/>
      <c r="D14" s="89"/>
      <c r="E14" s="89"/>
      <c r="F14" s="89"/>
      <c r="G14" s="89"/>
      <c r="H14" s="89"/>
      <c r="I14" s="89"/>
      <c r="J14" s="89"/>
      <c r="K14" s="89"/>
      <c r="L14" s="89"/>
      <c r="M14" s="90"/>
    </row>
    <row r="15" spans="1:205" s="29" customFormat="1" ht="20.100000000000001" customHeight="1" x14ac:dyDescent="0.25">
      <c r="A15" s="97" t="s">
        <v>124</v>
      </c>
      <c r="B15" s="98"/>
      <c r="C15" s="98"/>
      <c r="D15" s="98"/>
      <c r="E15" s="98"/>
      <c r="F15" s="98"/>
      <c r="G15" s="98"/>
      <c r="H15" s="98"/>
      <c r="I15" s="98"/>
      <c r="J15" s="98"/>
      <c r="K15" s="98"/>
      <c r="L15" s="98"/>
      <c r="M15" s="99"/>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row>
    <row r="16" spans="1:205" s="29" customFormat="1" ht="20.100000000000001" customHeight="1" x14ac:dyDescent="0.25">
      <c r="A16" s="91" t="s">
        <v>105</v>
      </c>
      <c r="B16" s="92"/>
      <c r="C16" s="92"/>
      <c r="D16" s="92"/>
      <c r="E16" s="92"/>
      <c r="F16" s="92"/>
      <c r="G16" s="92"/>
      <c r="H16" s="92"/>
      <c r="I16" s="92"/>
      <c r="J16" s="92"/>
      <c r="K16" s="92"/>
      <c r="L16" s="92"/>
      <c r="M16" s="93"/>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row>
    <row r="17" spans="1:205" s="6" customFormat="1" ht="20.100000000000001" customHeight="1" x14ac:dyDescent="0.25">
      <c r="A17" s="91" t="s">
        <v>126</v>
      </c>
      <c r="B17" s="92"/>
      <c r="C17" s="92"/>
      <c r="D17" s="92"/>
      <c r="E17" s="92"/>
      <c r="F17" s="92"/>
      <c r="G17" s="92"/>
      <c r="H17" s="92"/>
      <c r="I17" s="92"/>
      <c r="J17" s="92"/>
      <c r="K17" s="92"/>
      <c r="L17" s="92"/>
      <c r="M17" s="93"/>
    </row>
    <row r="18" spans="1:205" s="29" customFormat="1" ht="20.100000000000001" customHeight="1" x14ac:dyDescent="0.25">
      <c r="A18" s="91" t="s">
        <v>127</v>
      </c>
      <c r="B18" s="92"/>
      <c r="C18" s="92"/>
      <c r="D18" s="92"/>
      <c r="E18" s="92"/>
      <c r="F18" s="92"/>
      <c r="G18" s="92"/>
      <c r="H18" s="92"/>
      <c r="I18" s="92"/>
      <c r="J18" s="92"/>
      <c r="K18" s="92"/>
      <c r="L18" s="92"/>
      <c r="M18" s="93"/>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row>
    <row r="19" spans="1:205" s="29" customFormat="1" ht="20.100000000000001" customHeight="1" x14ac:dyDescent="0.25">
      <c r="A19" s="91" t="s">
        <v>131</v>
      </c>
      <c r="B19" s="92"/>
      <c r="C19" s="92"/>
      <c r="D19" s="92"/>
      <c r="E19" s="92"/>
      <c r="F19" s="92"/>
      <c r="G19" s="92"/>
      <c r="H19" s="92"/>
      <c r="I19" s="92"/>
      <c r="J19" s="92"/>
      <c r="K19" s="92"/>
      <c r="L19" s="92"/>
      <c r="M19" s="93"/>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row>
    <row r="20" spans="1:205" s="6" customFormat="1" ht="20.100000000000001" customHeight="1" x14ac:dyDescent="0.25">
      <c r="A20" s="88" t="s">
        <v>53</v>
      </c>
      <c r="B20" s="89"/>
      <c r="C20" s="89"/>
      <c r="D20" s="89"/>
      <c r="E20" s="89"/>
      <c r="F20" s="89"/>
      <c r="G20" s="89"/>
      <c r="H20" s="89"/>
      <c r="I20" s="89"/>
      <c r="J20" s="89"/>
      <c r="K20" s="89"/>
      <c r="L20" s="89"/>
      <c r="M20" s="90"/>
    </row>
    <row r="21" spans="1:205" s="6" customFormat="1" ht="20.100000000000001" customHeight="1" x14ac:dyDescent="0.25">
      <c r="A21" s="88" t="s">
        <v>129</v>
      </c>
      <c r="B21" s="89"/>
      <c r="C21" s="89"/>
      <c r="D21" s="89"/>
      <c r="E21" s="89"/>
      <c r="F21" s="89"/>
      <c r="G21" s="89"/>
      <c r="H21" s="89"/>
      <c r="I21" s="89"/>
      <c r="J21" s="89"/>
      <c r="K21" s="89"/>
      <c r="L21" s="89"/>
      <c r="M21" s="90"/>
    </row>
    <row r="22" spans="1:205" s="6" customFormat="1" ht="20.100000000000001" customHeight="1" thickBot="1" x14ac:dyDescent="0.3">
      <c r="A22" s="100" t="s">
        <v>128</v>
      </c>
      <c r="B22" s="101"/>
      <c r="C22" s="101"/>
      <c r="D22" s="101"/>
      <c r="E22" s="101"/>
      <c r="F22" s="101"/>
      <c r="G22" s="101"/>
      <c r="H22" s="101"/>
      <c r="I22" s="101"/>
      <c r="J22" s="101"/>
      <c r="K22" s="101"/>
      <c r="L22" s="101"/>
      <c r="M22" s="102"/>
    </row>
    <row r="23" spans="1:205" s="6" customFormat="1" x14ac:dyDescent="0.25">
      <c r="I23" s="34"/>
      <c r="J23" s="34"/>
      <c r="K23" s="34"/>
      <c r="L23" s="34"/>
    </row>
    <row r="24" spans="1:205" s="6" customFormat="1" x14ac:dyDescent="0.25">
      <c r="I24" s="34"/>
      <c r="J24" s="34"/>
      <c r="K24" s="34"/>
      <c r="L24" s="34"/>
    </row>
    <row r="25" spans="1:205" s="6" customFormat="1" x14ac:dyDescent="0.25">
      <c r="I25" s="34"/>
      <c r="J25" s="34"/>
      <c r="K25" s="34"/>
      <c r="L25" s="34"/>
    </row>
    <row r="26" spans="1:205" s="6" customFormat="1" x14ac:dyDescent="0.25">
      <c r="I26" s="34"/>
      <c r="J26" s="34"/>
      <c r="K26" s="34"/>
      <c r="L26" s="34"/>
    </row>
    <row r="27" spans="1:205" s="6" customFormat="1" x14ac:dyDescent="0.25">
      <c r="I27" s="34"/>
      <c r="J27" s="34"/>
      <c r="K27" s="34"/>
      <c r="L27" s="34"/>
    </row>
    <row r="28" spans="1:205" s="6" customFormat="1" x14ac:dyDescent="0.25">
      <c r="I28" s="34"/>
      <c r="J28" s="34"/>
      <c r="K28" s="34"/>
      <c r="L28" s="34"/>
    </row>
    <row r="29" spans="1:205" s="6" customFormat="1" x14ac:dyDescent="0.25">
      <c r="I29" s="34"/>
      <c r="J29" s="34"/>
      <c r="K29" s="34"/>
      <c r="L29" s="34"/>
    </row>
    <row r="30" spans="1:205" s="6" customFormat="1" x14ac:dyDescent="0.25">
      <c r="I30" s="34"/>
      <c r="J30" s="34"/>
      <c r="K30" s="34"/>
      <c r="L30" s="34"/>
    </row>
    <row r="31" spans="1:205" s="6" customFormat="1" x14ac:dyDescent="0.25">
      <c r="I31" s="34"/>
      <c r="J31" s="34"/>
      <c r="K31" s="34"/>
      <c r="L31" s="34"/>
    </row>
    <row r="32" spans="1:205" s="6" customFormat="1" x14ac:dyDescent="0.25">
      <c r="I32" s="34"/>
      <c r="J32" s="34"/>
      <c r="K32" s="34"/>
      <c r="L32" s="34"/>
    </row>
    <row r="33" spans="9:12" s="6" customFormat="1" x14ac:dyDescent="0.25">
      <c r="I33" s="34"/>
      <c r="J33" s="34"/>
      <c r="K33" s="34"/>
      <c r="L33" s="34"/>
    </row>
    <row r="34" spans="9:12" s="6" customFormat="1" x14ac:dyDescent="0.25">
      <c r="I34" s="34"/>
      <c r="J34" s="34"/>
      <c r="K34" s="34"/>
      <c r="L34" s="34"/>
    </row>
    <row r="35" spans="9:12" s="6" customFormat="1" x14ac:dyDescent="0.25">
      <c r="I35" s="34"/>
      <c r="J35" s="34"/>
      <c r="K35" s="34"/>
      <c r="L35" s="34"/>
    </row>
    <row r="36" spans="9:12" s="6" customFormat="1" x14ac:dyDescent="0.25">
      <c r="I36" s="34"/>
      <c r="J36" s="34"/>
      <c r="K36" s="34"/>
      <c r="L36" s="34"/>
    </row>
    <row r="37" spans="9:12" s="6" customFormat="1" x14ac:dyDescent="0.25">
      <c r="I37" s="34"/>
      <c r="J37" s="34"/>
      <c r="K37" s="34"/>
      <c r="L37" s="34"/>
    </row>
    <row r="38" spans="9:12" s="6" customFormat="1" x14ac:dyDescent="0.25">
      <c r="I38" s="34"/>
      <c r="J38" s="34"/>
      <c r="K38" s="34"/>
      <c r="L38" s="34"/>
    </row>
    <row r="39" spans="9:12" s="6" customFormat="1" x14ac:dyDescent="0.25">
      <c r="I39" s="34"/>
      <c r="J39" s="34"/>
      <c r="K39" s="34"/>
      <c r="L39" s="34"/>
    </row>
    <row r="40" spans="9:12" s="6" customFormat="1" x14ac:dyDescent="0.25">
      <c r="I40" s="34"/>
      <c r="J40" s="34"/>
      <c r="K40" s="34"/>
      <c r="L40" s="34"/>
    </row>
    <row r="41" spans="9:12" s="6" customFormat="1" x14ac:dyDescent="0.25">
      <c r="I41" s="34"/>
      <c r="J41" s="34"/>
      <c r="K41" s="34"/>
      <c r="L41" s="34"/>
    </row>
    <row r="42" spans="9:12" s="6" customFormat="1" x14ac:dyDescent="0.25">
      <c r="I42" s="34"/>
      <c r="J42" s="34"/>
      <c r="K42" s="34"/>
      <c r="L42" s="34"/>
    </row>
    <row r="43" spans="9:12" s="6" customFormat="1" x14ac:dyDescent="0.25">
      <c r="I43" s="34"/>
      <c r="J43" s="34"/>
      <c r="K43" s="34"/>
      <c r="L43" s="34"/>
    </row>
    <row r="44" spans="9:12" s="6" customFormat="1" x14ac:dyDescent="0.25">
      <c r="I44" s="34"/>
      <c r="J44" s="34"/>
      <c r="K44" s="34"/>
      <c r="L44" s="34"/>
    </row>
    <row r="45" spans="9:12" s="6" customFormat="1" x14ac:dyDescent="0.25">
      <c r="I45" s="34"/>
      <c r="J45" s="34"/>
      <c r="K45" s="34"/>
      <c r="L45" s="34"/>
    </row>
    <row r="46" spans="9:12" s="6" customFormat="1" x14ac:dyDescent="0.25">
      <c r="I46" s="34"/>
      <c r="J46" s="34"/>
      <c r="K46" s="34"/>
      <c r="L46" s="34"/>
    </row>
    <row r="47" spans="9:12" s="6" customFormat="1" x14ac:dyDescent="0.25">
      <c r="I47" s="34"/>
      <c r="J47" s="34"/>
      <c r="K47" s="34"/>
      <c r="L47" s="34"/>
    </row>
    <row r="48" spans="9:12" s="6" customFormat="1" x14ac:dyDescent="0.25">
      <c r="I48" s="34"/>
      <c r="J48" s="34"/>
      <c r="K48" s="34"/>
      <c r="L48" s="34"/>
    </row>
    <row r="49" spans="9:12" s="6" customFormat="1" x14ac:dyDescent="0.25">
      <c r="I49" s="34"/>
      <c r="J49" s="34"/>
      <c r="K49" s="34"/>
      <c r="L49" s="34"/>
    </row>
    <row r="50" spans="9:12" s="6" customFormat="1" x14ac:dyDescent="0.25">
      <c r="I50" s="34"/>
      <c r="J50" s="34"/>
      <c r="K50" s="34"/>
      <c r="L50" s="34"/>
    </row>
    <row r="51" spans="9:12" s="6" customFormat="1" x14ac:dyDescent="0.25">
      <c r="I51" s="34"/>
      <c r="J51" s="34"/>
      <c r="K51" s="34"/>
      <c r="L51" s="34"/>
    </row>
    <row r="52" spans="9:12" s="6" customFormat="1" x14ac:dyDescent="0.25">
      <c r="I52" s="34"/>
      <c r="J52" s="34"/>
      <c r="K52" s="34"/>
      <c r="L52" s="34"/>
    </row>
    <row r="53" spans="9:12" s="6" customFormat="1" x14ac:dyDescent="0.25">
      <c r="I53" s="34"/>
      <c r="J53" s="34"/>
      <c r="K53" s="34"/>
      <c r="L53" s="34"/>
    </row>
    <row r="54" spans="9:12" s="6" customFormat="1" x14ac:dyDescent="0.25">
      <c r="I54" s="34"/>
      <c r="J54" s="34"/>
      <c r="K54" s="34"/>
      <c r="L54" s="34"/>
    </row>
    <row r="55" spans="9:12" s="6" customFormat="1" x14ac:dyDescent="0.25">
      <c r="I55" s="34"/>
      <c r="J55" s="34"/>
      <c r="K55" s="34"/>
      <c r="L55" s="34"/>
    </row>
    <row r="56" spans="9:12" s="6" customFormat="1" x14ac:dyDescent="0.25">
      <c r="I56" s="34"/>
      <c r="J56" s="34"/>
      <c r="K56" s="34"/>
      <c r="L56" s="34"/>
    </row>
    <row r="57" spans="9:12" s="6" customFormat="1" x14ac:dyDescent="0.25">
      <c r="I57" s="34"/>
      <c r="J57" s="34"/>
      <c r="K57" s="34"/>
      <c r="L57" s="34"/>
    </row>
    <row r="58" spans="9:12" s="6" customFormat="1" x14ac:dyDescent="0.25">
      <c r="I58" s="34"/>
      <c r="J58" s="34"/>
      <c r="K58" s="34"/>
      <c r="L58" s="34"/>
    </row>
    <row r="59" spans="9:12" s="6" customFormat="1" x14ac:dyDescent="0.25">
      <c r="I59" s="34"/>
      <c r="J59" s="34"/>
      <c r="K59" s="34"/>
      <c r="L59" s="34"/>
    </row>
    <row r="60" spans="9:12" s="6" customFormat="1" x14ac:dyDescent="0.25">
      <c r="I60" s="34"/>
      <c r="J60" s="34"/>
      <c r="K60" s="34"/>
      <c r="L60" s="34"/>
    </row>
    <row r="61" spans="9:12" s="6" customFormat="1" x14ac:dyDescent="0.25">
      <c r="I61" s="34"/>
      <c r="J61" s="34"/>
      <c r="K61" s="34"/>
      <c r="L61" s="34"/>
    </row>
    <row r="62" spans="9:12" s="6" customFormat="1" x14ac:dyDescent="0.25">
      <c r="I62" s="34"/>
      <c r="J62" s="34"/>
      <c r="K62" s="34"/>
      <c r="L62" s="34"/>
    </row>
    <row r="63" spans="9:12" s="6" customFormat="1" x14ac:dyDescent="0.25">
      <c r="I63" s="34"/>
      <c r="J63" s="34"/>
      <c r="K63" s="34"/>
      <c r="L63" s="34"/>
    </row>
    <row r="64" spans="9:12" s="6" customFormat="1" x14ac:dyDescent="0.25">
      <c r="I64" s="34"/>
      <c r="J64" s="34"/>
      <c r="K64" s="34"/>
      <c r="L64" s="34"/>
    </row>
    <row r="65" spans="9:12" s="6" customFormat="1" x14ac:dyDescent="0.25">
      <c r="I65" s="34"/>
      <c r="J65" s="34"/>
      <c r="K65" s="34"/>
      <c r="L65" s="34"/>
    </row>
    <row r="66" spans="9:12" s="6" customFormat="1" x14ac:dyDescent="0.25">
      <c r="I66" s="34"/>
      <c r="J66" s="34"/>
      <c r="K66" s="34"/>
      <c r="L66" s="34"/>
    </row>
    <row r="67" spans="9:12" s="6" customFormat="1" x14ac:dyDescent="0.25">
      <c r="I67" s="34"/>
      <c r="J67" s="34"/>
      <c r="K67" s="34"/>
      <c r="L67" s="34"/>
    </row>
    <row r="68" spans="9:12" s="6" customFormat="1" x14ac:dyDescent="0.25">
      <c r="I68" s="34"/>
      <c r="J68" s="34"/>
      <c r="K68" s="34"/>
      <c r="L68" s="34"/>
    </row>
    <row r="69" spans="9:12" s="6" customFormat="1" x14ac:dyDescent="0.25">
      <c r="I69" s="34"/>
      <c r="J69" s="34"/>
      <c r="K69" s="34"/>
      <c r="L69" s="34"/>
    </row>
    <row r="70" spans="9:12" s="6" customFormat="1" x14ac:dyDescent="0.25">
      <c r="I70" s="34"/>
      <c r="J70" s="34"/>
      <c r="K70" s="34"/>
      <c r="L70" s="34"/>
    </row>
    <row r="71" spans="9:12" s="6" customFormat="1" x14ac:dyDescent="0.25">
      <c r="I71" s="34"/>
      <c r="J71" s="34"/>
      <c r="K71" s="34"/>
      <c r="L71" s="34"/>
    </row>
    <row r="72" spans="9:12" s="6" customFormat="1" x14ac:dyDescent="0.25">
      <c r="I72" s="34"/>
      <c r="J72" s="34"/>
      <c r="K72" s="34"/>
      <c r="L72" s="34"/>
    </row>
    <row r="73" spans="9:12" s="6" customFormat="1" x14ac:dyDescent="0.25">
      <c r="I73" s="34"/>
      <c r="J73" s="34"/>
      <c r="K73" s="34"/>
      <c r="L73" s="34"/>
    </row>
    <row r="74" spans="9:12" s="6" customFormat="1" x14ac:dyDescent="0.25">
      <c r="I74" s="34"/>
      <c r="J74" s="34"/>
      <c r="K74" s="34"/>
      <c r="L74" s="34"/>
    </row>
    <row r="75" spans="9:12" s="6" customFormat="1" x14ac:dyDescent="0.25">
      <c r="I75" s="34"/>
      <c r="J75" s="34"/>
      <c r="K75" s="34"/>
      <c r="L75" s="34"/>
    </row>
    <row r="76" spans="9:12" s="6" customFormat="1" x14ac:dyDescent="0.25">
      <c r="I76" s="34"/>
      <c r="J76" s="34"/>
      <c r="K76" s="34"/>
      <c r="L76" s="34"/>
    </row>
    <row r="77" spans="9:12" s="6" customFormat="1" x14ac:dyDescent="0.25">
      <c r="I77" s="34"/>
      <c r="J77" s="34"/>
      <c r="K77" s="34"/>
      <c r="L77" s="34"/>
    </row>
    <row r="78" spans="9:12" s="6" customFormat="1" x14ac:dyDescent="0.25">
      <c r="I78" s="34"/>
      <c r="J78" s="34"/>
      <c r="K78" s="34"/>
      <c r="L78" s="34"/>
    </row>
    <row r="79" spans="9:12" s="6" customFormat="1" x14ac:dyDescent="0.25">
      <c r="I79" s="34"/>
      <c r="J79" s="34"/>
      <c r="K79" s="34"/>
      <c r="L79" s="34"/>
    </row>
    <row r="80" spans="9:12" s="6" customFormat="1" x14ac:dyDescent="0.25">
      <c r="I80" s="34"/>
      <c r="J80" s="34"/>
      <c r="K80" s="34"/>
      <c r="L80" s="34"/>
    </row>
    <row r="81" spans="9:12" s="6" customFormat="1" x14ac:dyDescent="0.25">
      <c r="I81" s="34"/>
      <c r="J81" s="34"/>
      <c r="K81" s="34"/>
      <c r="L81" s="34"/>
    </row>
    <row r="82" spans="9:12" s="6" customFormat="1" x14ac:dyDescent="0.25">
      <c r="I82" s="34"/>
      <c r="J82" s="34"/>
      <c r="K82" s="34"/>
      <c r="L82" s="34"/>
    </row>
    <row r="83" spans="9:12" s="6" customFormat="1" x14ac:dyDescent="0.25">
      <c r="I83" s="34"/>
      <c r="J83" s="34"/>
      <c r="K83" s="34"/>
      <c r="L83" s="34"/>
    </row>
    <row r="84" spans="9:12" s="6" customFormat="1" x14ac:dyDescent="0.25">
      <c r="I84" s="34"/>
      <c r="J84" s="34"/>
      <c r="K84" s="34"/>
      <c r="L84" s="34"/>
    </row>
    <row r="85" spans="9:12" s="6" customFormat="1" x14ac:dyDescent="0.25">
      <c r="I85" s="34"/>
      <c r="J85" s="34"/>
      <c r="K85" s="34"/>
      <c r="L85" s="34"/>
    </row>
    <row r="86" spans="9:12" s="6" customFormat="1" x14ac:dyDescent="0.25">
      <c r="I86" s="34"/>
      <c r="J86" s="34"/>
      <c r="K86" s="34"/>
      <c r="L86" s="34"/>
    </row>
    <row r="87" spans="9:12" s="6" customFormat="1" x14ac:dyDescent="0.25">
      <c r="I87" s="34"/>
      <c r="J87" s="34"/>
      <c r="K87" s="34"/>
      <c r="L87" s="34"/>
    </row>
    <row r="88" spans="9:12" s="6" customFormat="1" x14ac:dyDescent="0.25">
      <c r="I88" s="34"/>
      <c r="J88" s="34"/>
      <c r="K88" s="34"/>
      <c r="L88" s="34"/>
    </row>
    <row r="89" spans="9:12" s="6" customFormat="1" x14ac:dyDescent="0.25">
      <c r="I89" s="34"/>
      <c r="J89" s="34"/>
      <c r="K89" s="34"/>
      <c r="L89" s="34"/>
    </row>
    <row r="90" spans="9:12" s="6" customFormat="1" x14ac:dyDescent="0.25">
      <c r="I90" s="34"/>
      <c r="J90" s="34"/>
      <c r="K90" s="34"/>
      <c r="L90" s="34"/>
    </row>
    <row r="91" spans="9:12" s="6" customFormat="1" x14ac:dyDescent="0.25">
      <c r="I91" s="34"/>
      <c r="J91" s="34"/>
      <c r="K91" s="34"/>
      <c r="L91" s="34"/>
    </row>
    <row r="92" spans="9:12" s="6" customFormat="1" x14ac:dyDescent="0.25">
      <c r="I92" s="34"/>
      <c r="J92" s="34"/>
      <c r="K92" s="34"/>
      <c r="L92" s="34"/>
    </row>
    <row r="93" spans="9:12" s="6" customFormat="1" x14ac:dyDescent="0.25">
      <c r="I93" s="34"/>
      <c r="J93" s="34"/>
      <c r="K93" s="34"/>
      <c r="L93" s="34"/>
    </row>
    <row r="94" spans="9:12" s="6" customFormat="1" x14ac:dyDescent="0.25">
      <c r="I94" s="34"/>
      <c r="J94" s="34"/>
      <c r="K94" s="34"/>
      <c r="L94" s="34"/>
    </row>
    <row r="95" spans="9:12" s="6" customFormat="1" x14ac:dyDescent="0.25">
      <c r="I95" s="34"/>
      <c r="J95" s="34"/>
      <c r="K95" s="34"/>
      <c r="L95" s="34"/>
    </row>
    <row r="96" spans="9:12" s="6" customFormat="1" x14ac:dyDescent="0.25">
      <c r="I96" s="34"/>
      <c r="J96" s="34"/>
      <c r="K96" s="34"/>
      <c r="L96" s="34"/>
    </row>
    <row r="97" spans="9:12" s="6" customFormat="1" x14ac:dyDescent="0.25">
      <c r="I97" s="34"/>
      <c r="J97" s="34"/>
      <c r="K97" s="34"/>
      <c r="L97" s="34"/>
    </row>
    <row r="98" spans="9:12" s="6" customFormat="1" x14ac:dyDescent="0.25">
      <c r="I98" s="34"/>
      <c r="J98" s="34"/>
      <c r="K98" s="34"/>
      <c r="L98" s="34"/>
    </row>
    <row r="99" spans="9:12" s="6" customFormat="1" x14ac:dyDescent="0.25">
      <c r="I99" s="34"/>
      <c r="J99" s="34"/>
      <c r="K99" s="34"/>
      <c r="L99" s="34"/>
    </row>
    <row r="100" spans="9:12" s="6" customFormat="1" x14ac:dyDescent="0.25">
      <c r="I100" s="34"/>
      <c r="J100" s="34"/>
      <c r="K100" s="34"/>
      <c r="L100" s="34"/>
    </row>
    <row r="101" spans="9:12" s="6" customFormat="1" x14ac:dyDescent="0.25">
      <c r="I101" s="34"/>
      <c r="J101" s="34"/>
      <c r="K101" s="34"/>
      <c r="L101" s="34"/>
    </row>
    <row r="102" spans="9:12" s="6" customFormat="1" x14ac:dyDescent="0.25">
      <c r="I102" s="34"/>
      <c r="J102" s="34"/>
      <c r="K102" s="34"/>
      <c r="L102" s="34"/>
    </row>
    <row r="103" spans="9:12" s="6" customFormat="1" x14ac:dyDescent="0.25">
      <c r="I103" s="34"/>
      <c r="J103" s="34"/>
      <c r="K103" s="34"/>
      <c r="L103" s="34"/>
    </row>
    <row r="104" spans="9:12" s="6" customFormat="1" x14ac:dyDescent="0.25">
      <c r="I104" s="34"/>
      <c r="J104" s="34"/>
      <c r="K104" s="34"/>
      <c r="L104" s="34"/>
    </row>
    <row r="105" spans="9:12" s="6" customFormat="1" x14ac:dyDescent="0.25">
      <c r="I105" s="34"/>
      <c r="J105" s="34"/>
      <c r="K105" s="34"/>
      <c r="L105" s="34"/>
    </row>
    <row r="106" spans="9:12" s="6" customFormat="1" x14ac:dyDescent="0.25">
      <c r="I106" s="34"/>
      <c r="J106" s="34"/>
      <c r="K106" s="34"/>
      <c r="L106" s="34"/>
    </row>
    <row r="107" spans="9:12" s="6" customFormat="1" x14ac:dyDescent="0.25">
      <c r="I107" s="34"/>
      <c r="J107" s="34"/>
      <c r="K107" s="34"/>
      <c r="L107" s="34"/>
    </row>
    <row r="108" spans="9:12" s="6" customFormat="1" x14ac:dyDescent="0.25">
      <c r="I108" s="34"/>
      <c r="J108" s="34"/>
      <c r="K108" s="34"/>
      <c r="L108" s="34"/>
    </row>
    <row r="109" spans="9:12" s="6" customFormat="1" x14ac:dyDescent="0.25">
      <c r="I109" s="34"/>
      <c r="J109" s="34"/>
      <c r="K109" s="34"/>
      <c r="L109" s="34"/>
    </row>
    <row r="110" spans="9:12" s="6" customFormat="1" x14ac:dyDescent="0.25">
      <c r="I110" s="34"/>
      <c r="J110" s="34"/>
      <c r="K110" s="34"/>
      <c r="L110" s="34"/>
    </row>
    <row r="111" spans="9:12" s="6" customFormat="1" x14ac:dyDescent="0.25">
      <c r="I111" s="34"/>
      <c r="J111" s="34"/>
      <c r="K111" s="34"/>
      <c r="L111" s="34"/>
    </row>
    <row r="112" spans="9:12" s="6" customFormat="1" x14ac:dyDescent="0.25">
      <c r="I112" s="34"/>
      <c r="J112" s="34"/>
      <c r="K112" s="34"/>
      <c r="L112" s="34"/>
    </row>
    <row r="113" spans="9:12" s="6" customFormat="1" x14ac:dyDescent="0.25">
      <c r="I113" s="34"/>
      <c r="J113" s="34"/>
      <c r="K113" s="34"/>
      <c r="L113" s="34"/>
    </row>
    <row r="114" spans="9:12" s="6" customFormat="1" x14ac:dyDescent="0.25">
      <c r="I114" s="34"/>
      <c r="J114" s="34"/>
      <c r="K114" s="34"/>
      <c r="L114" s="34"/>
    </row>
    <row r="115" spans="9:12" s="6" customFormat="1" x14ac:dyDescent="0.25">
      <c r="I115" s="34"/>
      <c r="J115" s="34"/>
      <c r="K115" s="34"/>
      <c r="L115" s="34"/>
    </row>
    <row r="116" spans="9:12" s="6" customFormat="1" x14ac:dyDescent="0.25">
      <c r="I116" s="34"/>
      <c r="J116" s="34"/>
      <c r="K116" s="34"/>
      <c r="L116" s="34"/>
    </row>
    <row r="117" spans="9:12" s="6" customFormat="1" x14ac:dyDescent="0.25">
      <c r="I117" s="34"/>
      <c r="J117" s="34"/>
      <c r="K117" s="34"/>
      <c r="L117" s="34"/>
    </row>
    <row r="118" spans="9:12" s="6" customFormat="1" x14ac:dyDescent="0.25">
      <c r="I118" s="34"/>
      <c r="J118" s="34"/>
      <c r="K118" s="34"/>
      <c r="L118" s="34"/>
    </row>
    <row r="119" spans="9:12" s="6" customFormat="1" x14ac:dyDescent="0.25">
      <c r="I119" s="34"/>
      <c r="J119" s="34"/>
      <c r="K119" s="34"/>
      <c r="L119" s="34"/>
    </row>
    <row r="120" spans="9:12" s="6" customFormat="1" x14ac:dyDescent="0.25">
      <c r="I120" s="34"/>
      <c r="J120" s="34"/>
      <c r="K120" s="34"/>
      <c r="L120" s="34"/>
    </row>
    <row r="121" spans="9:12" s="6" customFormat="1" x14ac:dyDescent="0.25">
      <c r="I121" s="34"/>
      <c r="J121" s="34"/>
      <c r="K121" s="34"/>
      <c r="L121" s="34"/>
    </row>
    <row r="122" spans="9:12" s="6" customFormat="1" x14ac:dyDescent="0.25">
      <c r="I122" s="34"/>
      <c r="J122" s="34"/>
      <c r="K122" s="34"/>
      <c r="L122" s="34"/>
    </row>
    <row r="123" spans="9:12" s="6" customFormat="1" x14ac:dyDescent="0.25">
      <c r="I123" s="34"/>
      <c r="J123" s="34"/>
      <c r="K123" s="34"/>
      <c r="L123" s="34"/>
    </row>
    <row r="124" spans="9:12" s="6" customFormat="1" x14ac:dyDescent="0.25">
      <c r="I124" s="34"/>
      <c r="J124" s="34"/>
      <c r="K124" s="34"/>
      <c r="L124" s="34"/>
    </row>
    <row r="125" spans="9:12" s="6" customFormat="1" x14ac:dyDescent="0.25">
      <c r="I125" s="34"/>
      <c r="J125" s="34"/>
      <c r="K125" s="34"/>
      <c r="L125" s="34"/>
    </row>
    <row r="126" spans="9:12" s="6" customFormat="1" x14ac:dyDescent="0.25">
      <c r="I126" s="34"/>
      <c r="J126" s="34"/>
      <c r="K126" s="34"/>
      <c r="L126" s="34"/>
    </row>
    <row r="127" spans="9:12" s="6" customFormat="1" x14ac:dyDescent="0.25">
      <c r="I127" s="34"/>
      <c r="J127" s="34"/>
      <c r="K127" s="34"/>
      <c r="L127" s="34"/>
    </row>
    <row r="128" spans="9:12" s="6" customFormat="1" x14ac:dyDescent="0.25">
      <c r="I128" s="34"/>
      <c r="J128" s="34"/>
      <c r="K128" s="34"/>
      <c r="L128" s="34"/>
    </row>
    <row r="129" spans="9:12" s="6" customFormat="1" x14ac:dyDescent="0.25">
      <c r="I129" s="34"/>
      <c r="J129" s="34"/>
      <c r="K129" s="34"/>
      <c r="L129" s="34"/>
    </row>
    <row r="130" spans="9:12" s="6" customFormat="1" x14ac:dyDescent="0.25">
      <c r="I130" s="34"/>
      <c r="J130" s="34"/>
      <c r="K130" s="34"/>
      <c r="L130" s="34"/>
    </row>
    <row r="131" spans="9:12" s="6" customFormat="1" x14ac:dyDescent="0.25">
      <c r="I131" s="34"/>
      <c r="J131" s="34"/>
      <c r="K131" s="34"/>
      <c r="L131" s="34"/>
    </row>
    <row r="132" spans="9:12" s="6" customFormat="1" x14ac:dyDescent="0.25">
      <c r="I132" s="34"/>
      <c r="J132" s="34"/>
      <c r="K132" s="34"/>
      <c r="L132" s="34"/>
    </row>
    <row r="133" spans="9:12" s="6" customFormat="1" x14ac:dyDescent="0.25">
      <c r="I133" s="34"/>
      <c r="J133" s="34"/>
      <c r="K133" s="34"/>
      <c r="L133" s="34"/>
    </row>
    <row r="134" spans="9:12" s="6" customFormat="1" x14ac:dyDescent="0.25">
      <c r="I134" s="34"/>
      <c r="J134" s="34"/>
      <c r="K134" s="34"/>
      <c r="L134" s="34"/>
    </row>
    <row r="135" spans="9:12" s="6" customFormat="1" x14ac:dyDescent="0.25">
      <c r="I135" s="34"/>
      <c r="J135" s="34"/>
      <c r="K135" s="34"/>
      <c r="L135" s="34"/>
    </row>
    <row r="136" spans="9:12" s="6" customFormat="1" x14ac:dyDescent="0.25">
      <c r="I136" s="34"/>
      <c r="J136" s="34"/>
      <c r="K136" s="34"/>
      <c r="L136" s="34"/>
    </row>
    <row r="137" spans="9:12" s="6" customFormat="1" x14ac:dyDescent="0.25">
      <c r="I137" s="34"/>
      <c r="J137" s="34"/>
      <c r="K137" s="34"/>
      <c r="L137" s="34"/>
    </row>
    <row r="138" spans="9:12" s="6" customFormat="1" x14ac:dyDescent="0.25">
      <c r="I138" s="34"/>
      <c r="J138" s="34"/>
      <c r="K138" s="34"/>
      <c r="L138" s="34"/>
    </row>
    <row r="139" spans="9:12" s="6" customFormat="1" x14ac:dyDescent="0.25">
      <c r="I139" s="34"/>
      <c r="J139" s="34"/>
      <c r="K139" s="34"/>
      <c r="L139" s="34"/>
    </row>
    <row r="140" spans="9:12" s="6" customFormat="1" x14ac:dyDescent="0.25">
      <c r="I140" s="34"/>
      <c r="J140" s="34"/>
      <c r="K140" s="34"/>
      <c r="L140" s="34"/>
    </row>
    <row r="141" spans="9:12" s="6" customFormat="1" x14ac:dyDescent="0.25">
      <c r="I141" s="34"/>
      <c r="J141" s="34"/>
      <c r="K141" s="34"/>
      <c r="L141" s="34"/>
    </row>
    <row r="142" spans="9:12" s="6" customFormat="1" x14ac:dyDescent="0.25">
      <c r="I142" s="34"/>
      <c r="J142" s="34"/>
      <c r="K142" s="34"/>
      <c r="L142" s="34"/>
    </row>
    <row r="143" spans="9:12" s="6" customFormat="1" x14ac:dyDescent="0.25">
      <c r="I143" s="34"/>
      <c r="J143" s="34"/>
      <c r="K143" s="34"/>
      <c r="L143" s="34"/>
    </row>
    <row r="144" spans="9:12" s="6" customFormat="1" x14ac:dyDescent="0.25">
      <c r="I144" s="34"/>
      <c r="J144" s="34"/>
      <c r="K144" s="34"/>
      <c r="L144" s="34"/>
    </row>
    <row r="145" spans="9:12" s="6" customFormat="1" x14ac:dyDescent="0.25">
      <c r="I145" s="34"/>
      <c r="J145" s="34"/>
      <c r="K145" s="34"/>
      <c r="L145" s="34"/>
    </row>
    <row r="146" spans="9:12" s="6" customFormat="1" x14ac:dyDescent="0.25">
      <c r="I146" s="34"/>
      <c r="J146" s="34"/>
      <c r="K146" s="34"/>
      <c r="L146" s="34"/>
    </row>
    <row r="147" spans="9:12" s="6" customFormat="1" x14ac:dyDescent="0.25">
      <c r="I147" s="34"/>
      <c r="J147" s="34"/>
      <c r="K147" s="34"/>
      <c r="L147" s="34"/>
    </row>
    <row r="148" spans="9:12" s="6" customFormat="1" x14ac:dyDescent="0.25">
      <c r="I148" s="34"/>
      <c r="J148" s="34"/>
      <c r="K148" s="34"/>
      <c r="L148" s="34"/>
    </row>
    <row r="149" spans="9:12" s="6" customFormat="1" x14ac:dyDescent="0.25">
      <c r="I149" s="34"/>
      <c r="J149" s="34"/>
      <c r="K149" s="34"/>
      <c r="L149" s="34"/>
    </row>
    <row r="150" spans="9:12" s="6" customFormat="1" x14ac:dyDescent="0.25">
      <c r="I150" s="34"/>
      <c r="J150" s="34"/>
      <c r="K150" s="34"/>
      <c r="L150" s="34"/>
    </row>
    <row r="151" spans="9:12" s="6" customFormat="1" x14ac:dyDescent="0.25">
      <c r="I151" s="34"/>
      <c r="J151" s="34"/>
      <c r="K151" s="34"/>
      <c r="L151" s="34"/>
    </row>
    <row r="152" spans="9:12" s="6" customFormat="1" x14ac:dyDescent="0.25">
      <c r="I152" s="34"/>
      <c r="J152" s="34"/>
      <c r="K152" s="34"/>
      <c r="L152" s="34"/>
    </row>
    <row r="153" spans="9:12" s="6" customFormat="1" x14ac:dyDescent="0.25">
      <c r="I153" s="34"/>
      <c r="J153" s="34"/>
      <c r="K153" s="34"/>
      <c r="L153" s="34"/>
    </row>
    <row r="154" spans="9:12" s="6" customFormat="1" x14ac:dyDescent="0.25">
      <c r="I154" s="34"/>
      <c r="J154" s="34"/>
      <c r="K154" s="34"/>
      <c r="L154" s="34"/>
    </row>
    <row r="155" spans="9:12" s="6" customFormat="1" x14ac:dyDescent="0.25">
      <c r="I155" s="34"/>
      <c r="J155" s="34"/>
      <c r="K155" s="34"/>
      <c r="L155" s="34"/>
    </row>
    <row r="156" spans="9:12" s="6" customFormat="1" x14ac:dyDescent="0.25">
      <c r="I156" s="34"/>
      <c r="J156" s="34"/>
      <c r="K156" s="34"/>
      <c r="L156" s="34"/>
    </row>
    <row r="157" spans="9:12" s="6" customFormat="1" x14ac:dyDescent="0.25">
      <c r="I157" s="34"/>
      <c r="J157" s="34"/>
      <c r="K157" s="34"/>
      <c r="L157" s="34"/>
    </row>
    <row r="158" spans="9:12" s="6" customFormat="1" x14ac:dyDescent="0.25">
      <c r="I158" s="34"/>
      <c r="J158" s="34"/>
      <c r="K158" s="34"/>
      <c r="L158" s="34"/>
    </row>
    <row r="159" spans="9:12" s="6" customFormat="1" x14ac:dyDescent="0.25">
      <c r="I159" s="34"/>
      <c r="J159" s="34"/>
      <c r="K159" s="34"/>
      <c r="L159" s="34"/>
    </row>
    <row r="160" spans="9:12" s="6" customFormat="1" x14ac:dyDescent="0.25">
      <c r="I160" s="34"/>
      <c r="J160" s="34"/>
      <c r="K160" s="34"/>
      <c r="L160" s="34"/>
    </row>
    <row r="161" spans="9:12" s="6" customFormat="1" x14ac:dyDescent="0.25">
      <c r="I161" s="34"/>
      <c r="J161" s="34"/>
      <c r="K161" s="34"/>
      <c r="L161" s="34"/>
    </row>
    <row r="162" spans="9:12" s="6" customFormat="1" x14ac:dyDescent="0.25">
      <c r="I162" s="34"/>
      <c r="J162" s="34"/>
      <c r="K162" s="34"/>
      <c r="L162" s="34"/>
    </row>
    <row r="163" spans="9:12" s="6" customFormat="1" x14ac:dyDescent="0.25">
      <c r="I163" s="34"/>
      <c r="J163" s="34"/>
      <c r="K163" s="34"/>
      <c r="L163" s="34"/>
    </row>
    <row r="164" spans="9:12" s="6" customFormat="1" x14ac:dyDescent="0.25">
      <c r="I164" s="34"/>
      <c r="J164" s="34"/>
      <c r="K164" s="34"/>
      <c r="L164" s="34"/>
    </row>
    <row r="165" spans="9:12" s="6" customFormat="1" x14ac:dyDescent="0.25">
      <c r="I165" s="34"/>
      <c r="J165" s="34"/>
      <c r="K165" s="34"/>
      <c r="L165" s="34"/>
    </row>
    <row r="166" spans="9:12" s="6" customFormat="1" x14ac:dyDescent="0.25">
      <c r="I166" s="34"/>
      <c r="J166" s="34"/>
      <c r="K166" s="34"/>
      <c r="L166" s="34"/>
    </row>
    <row r="167" spans="9:12" s="6" customFormat="1" x14ac:dyDescent="0.25">
      <c r="I167" s="34"/>
      <c r="J167" s="34"/>
      <c r="K167" s="34"/>
      <c r="L167" s="34"/>
    </row>
    <row r="168" spans="9:12" s="6" customFormat="1" x14ac:dyDescent="0.25">
      <c r="I168" s="34"/>
      <c r="J168" s="34"/>
      <c r="K168" s="34"/>
      <c r="L168" s="34"/>
    </row>
    <row r="169" spans="9:12" s="6" customFormat="1" x14ac:dyDescent="0.25">
      <c r="I169" s="34"/>
      <c r="J169" s="34"/>
      <c r="K169" s="34"/>
      <c r="L169" s="34"/>
    </row>
    <row r="170" spans="9:12" s="6" customFormat="1" x14ac:dyDescent="0.25">
      <c r="I170" s="34"/>
      <c r="J170" s="34"/>
      <c r="K170" s="34"/>
      <c r="L170" s="34"/>
    </row>
    <row r="171" spans="9:12" s="6" customFormat="1" x14ac:dyDescent="0.25">
      <c r="I171" s="34"/>
      <c r="J171" s="34"/>
      <c r="K171" s="34"/>
      <c r="L171" s="34"/>
    </row>
    <row r="172" spans="9:12" s="6" customFormat="1" x14ac:dyDescent="0.25">
      <c r="I172" s="34"/>
      <c r="J172" s="34"/>
      <c r="K172" s="34"/>
      <c r="L172" s="34"/>
    </row>
    <row r="173" spans="9:12" s="6" customFormat="1" x14ac:dyDescent="0.25">
      <c r="I173" s="34"/>
      <c r="J173" s="34"/>
      <c r="K173" s="34"/>
      <c r="L173" s="34"/>
    </row>
    <row r="174" spans="9:12" s="6" customFormat="1" x14ac:dyDescent="0.25">
      <c r="I174" s="34"/>
      <c r="J174" s="34"/>
      <c r="K174" s="34"/>
      <c r="L174" s="34"/>
    </row>
    <row r="175" spans="9:12" s="6" customFormat="1" x14ac:dyDescent="0.25">
      <c r="I175" s="34"/>
      <c r="J175" s="34"/>
      <c r="K175" s="34"/>
      <c r="L175" s="34"/>
    </row>
    <row r="176" spans="9:12" s="6" customFormat="1" x14ac:dyDescent="0.25">
      <c r="I176" s="34"/>
      <c r="J176" s="34"/>
      <c r="K176" s="34"/>
      <c r="L176" s="34"/>
    </row>
    <row r="177" spans="9:12" s="6" customFormat="1" x14ac:dyDescent="0.25">
      <c r="I177" s="34"/>
      <c r="J177" s="34"/>
      <c r="K177" s="34"/>
      <c r="L177" s="34"/>
    </row>
    <row r="178" spans="9:12" s="6" customFormat="1" x14ac:dyDescent="0.25">
      <c r="I178" s="34"/>
      <c r="J178" s="34"/>
      <c r="K178" s="34"/>
      <c r="L178" s="34"/>
    </row>
    <row r="179" spans="9:12" s="6" customFormat="1" x14ac:dyDescent="0.25">
      <c r="I179" s="34"/>
      <c r="J179" s="34"/>
      <c r="K179" s="34"/>
      <c r="L179" s="34"/>
    </row>
    <row r="180" spans="9:12" s="6" customFormat="1" x14ac:dyDescent="0.25">
      <c r="I180" s="34"/>
      <c r="J180" s="34"/>
      <c r="K180" s="34"/>
      <c r="L180" s="34"/>
    </row>
    <row r="181" spans="9:12" s="6" customFormat="1" x14ac:dyDescent="0.25">
      <c r="I181" s="34"/>
      <c r="J181" s="34"/>
      <c r="K181" s="34"/>
      <c r="L181" s="34"/>
    </row>
    <row r="182" spans="9:12" s="6" customFormat="1" x14ac:dyDescent="0.25">
      <c r="I182" s="34"/>
      <c r="J182" s="34"/>
      <c r="K182" s="34"/>
      <c r="L182" s="34"/>
    </row>
    <row r="183" spans="9:12" s="6" customFormat="1" x14ac:dyDescent="0.25">
      <c r="I183" s="34"/>
      <c r="J183" s="34"/>
      <c r="K183" s="34"/>
      <c r="L183" s="34"/>
    </row>
    <row r="184" spans="9:12" s="6" customFormat="1" x14ac:dyDescent="0.25">
      <c r="I184" s="34"/>
      <c r="J184" s="34"/>
      <c r="K184" s="34"/>
      <c r="L184" s="34"/>
    </row>
    <row r="185" spans="9:12" s="6" customFormat="1" x14ac:dyDescent="0.25">
      <c r="I185" s="34"/>
      <c r="J185" s="34"/>
      <c r="K185" s="34"/>
      <c r="L185" s="34"/>
    </row>
    <row r="186" spans="9:12" s="6" customFormat="1" x14ac:dyDescent="0.25">
      <c r="I186" s="34"/>
      <c r="J186" s="34"/>
      <c r="K186" s="34"/>
      <c r="L186" s="34"/>
    </row>
    <row r="187" spans="9:12" s="6" customFormat="1" x14ac:dyDescent="0.25">
      <c r="I187" s="34"/>
      <c r="J187" s="34"/>
      <c r="K187" s="34"/>
      <c r="L187" s="34"/>
    </row>
    <row r="188" spans="9:12" s="6" customFormat="1" x14ac:dyDescent="0.25">
      <c r="I188" s="34"/>
      <c r="J188" s="34"/>
      <c r="K188" s="34"/>
      <c r="L188" s="34"/>
    </row>
    <row r="189" spans="9:12" s="6" customFormat="1" x14ac:dyDescent="0.25">
      <c r="I189" s="34"/>
      <c r="J189" s="34"/>
      <c r="K189" s="34"/>
      <c r="L189" s="34"/>
    </row>
    <row r="190" spans="9:12" s="6" customFormat="1" x14ac:dyDescent="0.25">
      <c r="I190" s="34"/>
      <c r="J190" s="34"/>
      <c r="K190" s="34"/>
      <c r="L190" s="34"/>
    </row>
    <row r="191" spans="9:12" s="6" customFormat="1" x14ac:dyDescent="0.25">
      <c r="I191" s="34"/>
      <c r="J191" s="34"/>
      <c r="K191" s="34"/>
      <c r="L191" s="34"/>
    </row>
    <row r="192" spans="9:12" s="6" customFormat="1" x14ac:dyDescent="0.25">
      <c r="I192" s="34"/>
      <c r="J192" s="34"/>
      <c r="K192" s="34"/>
      <c r="L192" s="34"/>
    </row>
    <row r="193" spans="9:12" s="6" customFormat="1" x14ac:dyDescent="0.25">
      <c r="I193" s="34"/>
      <c r="J193" s="34"/>
      <c r="K193" s="34"/>
      <c r="L193" s="34"/>
    </row>
    <row r="194" spans="9:12" s="6" customFormat="1" x14ac:dyDescent="0.25">
      <c r="I194" s="34"/>
      <c r="J194" s="34"/>
      <c r="K194" s="34"/>
      <c r="L194" s="34"/>
    </row>
    <row r="195" spans="9:12" s="6" customFormat="1" x14ac:dyDescent="0.25">
      <c r="I195" s="34"/>
      <c r="J195" s="34"/>
      <c r="K195" s="34"/>
      <c r="L195" s="34"/>
    </row>
    <row r="196" spans="9:12" s="6" customFormat="1" x14ac:dyDescent="0.25">
      <c r="I196" s="34"/>
      <c r="J196" s="34"/>
      <c r="K196" s="34"/>
      <c r="L196" s="34"/>
    </row>
    <row r="197" spans="9:12" s="6" customFormat="1" x14ac:dyDescent="0.25">
      <c r="I197" s="34"/>
      <c r="J197" s="34"/>
      <c r="K197" s="34"/>
      <c r="L197" s="34"/>
    </row>
    <row r="198" spans="9:12" s="6" customFormat="1" x14ac:dyDescent="0.25">
      <c r="I198" s="34"/>
      <c r="J198" s="34"/>
      <c r="K198" s="34"/>
      <c r="L198" s="34"/>
    </row>
    <row r="199" spans="9:12" s="6" customFormat="1" x14ac:dyDescent="0.25">
      <c r="I199" s="34"/>
      <c r="J199" s="34"/>
      <c r="K199" s="34"/>
      <c r="L199" s="34"/>
    </row>
    <row r="200" spans="9:12" s="6" customFormat="1" x14ac:dyDescent="0.25">
      <c r="I200" s="34"/>
      <c r="J200" s="34"/>
      <c r="K200" s="34"/>
      <c r="L200" s="34"/>
    </row>
    <row r="201" spans="9:12" s="6" customFormat="1" x14ac:dyDescent="0.25">
      <c r="I201" s="34"/>
      <c r="J201" s="34"/>
      <c r="K201" s="34"/>
      <c r="L201" s="34"/>
    </row>
    <row r="202" spans="9:12" s="6" customFormat="1" x14ac:dyDescent="0.25">
      <c r="I202" s="34"/>
      <c r="J202" s="34"/>
      <c r="K202" s="34"/>
      <c r="L202" s="34"/>
    </row>
    <row r="203" spans="9:12" s="6" customFormat="1" x14ac:dyDescent="0.25">
      <c r="I203" s="34"/>
      <c r="J203" s="34"/>
      <c r="K203" s="34"/>
      <c r="L203" s="34"/>
    </row>
    <row r="204" spans="9:12" s="6" customFormat="1" x14ac:dyDescent="0.25">
      <c r="I204" s="34"/>
      <c r="J204" s="34"/>
      <c r="K204" s="34"/>
      <c r="L204" s="34"/>
    </row>
    <row r="205" spans="9:12" s="6" customFormat="1" x14ac:dyDescent="0.25">
      <c r="I205" s="34"/>
      <c r="J205" s="34"/>
      <c r="K205" s="34"/>
      <c r="L205" s="34"/>
    </row>
    <row r="206" spans="9:12" s="6" customFormat="1" x14ac:dyDescent="0.25">
      <c r="I206" s="34"/>
      <c r="J206" s="34"/>
      <c r="K206" s="34"/>
      <c r="L206" s="34"/>
    </row>
    <row r="207" spans="9:12" s="6" customFormat="1" x14ac:dyDescent="0.25">
      <c r="I207" s="34"/>
      <c r="J207" s="34"/>
      <c r="K207" s="34"/>
      <c r="L207" s="34"/>
    </row>
    <row r="208" spans="9:12" s="6" customFormat="1" x14ac:dyDescent="0.25">
      <c r="I208" s="34"/>
      <c r="J208" s="34"/>
      <c r="K208" s="34"/>
      <c r="L208" s="34"/>
    </row>
    <row r="209" spans="9:12" s="6" customFormat="1" x14ac:dyDescent="0.25">
      <c r="I209" s="34"/>
      <c r="J209" s="34"/>
      <c r="K209" s="34"/>
      <c r="L209" s="34"/>
    </row>
    <row r="210" spans="9:12" s="6" customFormat="1" x14ac:dyDescent="0.25">
      <c r="I210" s="34"/>
      <c r="J210" s="34"/>
      <c r="K210" s="34"/>
      <c r="L210" s="34"/>
    </row>
    <row r="211" spans="9:12" s="6" customFormat="1" x14ac:dyDescent="0.25">
      <c r="I211" s="34"/>
      <c r="J211" s="34"/>
      <c r="K211" s="34"/>
      <c r="L211" s="34"/>
    </row>
    <row r="212" spans="9:12" s="6" customFormat="1" x14ac:dyDescent="0.25">
      <c r="I212" s="34"/>
      <c r="J212" s="34"/>
      <c r="K212" s="34"/>
      <c r="L212" s="34"/>
    </row>
    <row r="213" spans="9:12" s="6" customFormat="1" x14ac:dyDescent="0.25">
      <c r="I213" s="34"/>
      <c r="J213" s="34"/>
      <c r="K213" s="34"/>
      <c r="L213" s="34"/>
    </row>
    <row r="214" spans="9:12" s="6" customFormat="1" x14ac:dyDescent="0.25">
      <c r="I214" s="34"/>
      <c r="J214" s="34"/>
      <c r="K214" s="34"/>
      <c r="L214" s="34"/>
    </row>
    <row r="215" spans="9:12" s="6" customFormat="1" x14ac:dyDescent="0.25">
      <c r="I215" s="34"/>
      <c r="J215" s="34"/>
      <c r="K215" s="34"/>
      <c r="L215" s="34"/>
    </row>
    <row r="216" spans="9:12" s="6" customFormat="1" x14ac:dyDescent="0.25">
      <c r="I216" s="34"/>
      <c r="J216" s="34"/>
      <c r="K216" s="34"/>
      <c r="L216" s="34"/>
    </row>
    <row r="217" spans="9:12" s="6" customFormat="1" x14ac:dyDescent="0.25">
      <c r="I217" s="34"/>
      <c r="J217" s="34"/>
      <c r="K217" s="34"/>
      <c r="L217" s="34"/>
    </row>
    <row r="218" spans="9:12" s="6" customFormat="1" x14ac:dyDescent="0.25">
      <c r="I218" s="34"/>
      <c r="J218" s="34"/>
      <c r="K218" s="34"/>
      <c r="L218" s="34"/>
    </row>
    <row r="219" spans="9:12" s="6" customFormat="1" x14ac:dyDescent="0.25">
      <c r="I219" s="34"/>
      <c r="J219" s="34"/>
      <c r="K219" s="34"/>
      <c r="L219" s="34"/>
    </row>
    <row r="220" spans="9:12" s="6" customFormat="1" x14ac:dyDescent="0.25">
      <c r="I220" s="34"/>
      <c r="J220" s="34"/>
      <c r="K220" s="34"/>
      <c r="L220" s="34"/>
    </row>
    <row r="221" spans="9:12" s="6" customFormat="1" x14ac:dyDescent="0.25">
      <c r="I221" s="34"/>
      <c r="J221" s="34"/>
      <c r="K221" s="34"/>
      <c r="L221" s="34"/>
    </row>
    <row r="222" spans="9:12" s="6" customFormat="1" x14ac:dyDescent="0.25">
      <c r="I222" s="34"/>
      <c r="J222" s="34"/>
      <c r="K222" s="34"/>
      <c r="L222" s="34"/>
    </row>
    <row r="223" spans="9:12" s="6" customFormat="1" x14ac:dyDescent="0.25">
      <c r="I223" s="34"/>
      <c r="J223" s="34"/>
      <c r="K223" s="34"/>
      <c r="L223" s="34"/>
    </row>
    <row r="224" spans="9:12" s="6" customFormat="1" x14ac:dyDescent="0.25">
      <c r="I224" s="34"/>
      <c r="J224" s="34"/>
      <c r="K224" s="34"/>
      <c r="L224" s="34"/>
    </row>
    <row r="225" spans="9:12" s="6" customFormat="1" x14ac:dyDescent="0.25">
      <c r="I225" s="34"/>
      <c r="J225" s="34"/>
      <c r="K225" s="34"/>
      <c r="L225" s="34"/>
    </row>
    <row r="226" spans="9:12" s="6" customFormat="1" x14ac:dyDescent="0.25">
      <c r="I226" s="34"/>
      <c r="J226" s="34"/>
      <c r="K226" s="34"/>
      <c r="L226" s="34"/>
    </row>
    <row r="227" spans="9:12" s="6" customFormat="1" x14ac:dyDescent="0.25">
      <c r="I227" s="34"/>
      <c r="J227" s="34"/>
      <c r="K227" s="34"/>
      <c r="L227" s="34"/>
    </row>
    <row r="228" spans="9:12" s="6" customFormat="1" x14ac:dyDescent="0.25">
      <c r="I228" s="34"/>
      <c r="J228" s="34"/>
      <c r="K228" s="34"/>
      <c r="L228" s="34"/>
    </row>
    <row r="229" spans="9:12" s="6" customFormat="1" x14ac:dyDescent="0.25">
      <c r="I229" s="34"/>
      <c r="J229" s="34"/>
      <c r="K229" s="34"/>
      <c r="L229" s="34"/>
    </row>
    <row r="230" spans="9:12" s="6" customFormat="1" x14ac:dyDescent="0.25">
      <c r="I230" s="34"/>
      <c r="J230" s="34"/>
      <c r="K230" s="34"/>
      <c r="L230" s="34"/>
    </row>
    <row r="231" spans="9:12" s="6" customFormat="1" x14ac:dyDescent="0.25">
      <c r="I231" s="34"/>
      <c r="J231" s="34"/>
      <c r="K231" s="34"/>
      <c r="L231" s="34"/>
    </row>
    <row r="232" spans="9:12" s="6" customFormat="1" x14ac:dyDescent="0.25">
      <c r="I232" s="34"/>
      <c r="J232" s="34"/>
      <c r="K232" s="34"/>
      <c r="L232" s="34"/>
    </row>
    <row r="233" spans="9:12" s="6" customFormat="1" x14ac:dyDescent="0.25">
      <c r="I233" s="34"/>
      <c r="J233" s="34"/>
      <c r="K233" s="34"/>
      <c r="L233" s="34"/>
    </row>
    <row r="234" spans="9:12" s="6" customFormat="1" x14ac:dyDescent="0.25">
      <c r="I234" s="34"/>
      <c r="J234" s="34"/>
      <c r="K234" s="34"/>
      <c r="L234" s="34"/>
    </row>
    <row r="235" spans="9:12" s="6" customFormat="1" x14ac:dyDescent="0.25">
      <c r="I235" s="34"/>
      <c r="J235" s="34"/>
      <c r="K235" s="34"/>
      <c r="L235" s="34"/>
    </row>
    <row r="236" spans="9:12" s="6" customFormat="1" x14ac:dyDescent="0.25">
      <c r="I236" s="34"/>
      <c r="J236" s="34"/>
      <c r="K236" s="34"/>
      <c r="L236" s="34"/>
    </row>
    <row r="237" spans="9:12" s="6" customFormat="1" x14ac:dyDescent="0.25">
      <c r="I237" s="34"/>
      <c r="J237" s="34"/>
      <c r="K237" s="34"/>
      <c r="L237" s="34"/>
    </row>
    <row r="238" spans="9:12" s="6" customFormat="1" x14ac:dyDescent="0.25">
      <c r="I238" s="34"/>
      <c r="J238" s="34"/>
      <c r="K238" s="34"/>
      <c r="L238" s="34"/>
    </row>
    <row r="239" spans="9:12" s="6" customFormat="1" x14ac:dyDescent="0.25">
      <c r="I239" s="34"/>
      <c r="J239" s="34"/>
      <c r="K239" s="34"/>
      <c r="L239" s="34"/>
    </row>
    <row r="240" spans="9:12" s="6" customFormat="1" x14ac:dyDescent="0.25">
      <c r="I240" s="34"/>
      <c r="J240" s="34"/>
      <c r="K240" s="34"/>
      <c r="L240" s="34"/>
    </row>
    <row r="241" spans="9:12" s="6" customFormat="1" x14ac:dyDescent="0.25">
      <c r="I241" s="34"/>
      <c r="J241" s="34"/>
      <c r="K241" s="34"/>
      <c r="L241" s="34"/>
    </row>
    <row r="242" spans="9:12" s="6" customFormat="1" x14ac:dyDescent="0.25">
      <c r="I242" s="34"/>
      <c r="J242" s="34"/>
      <c r="K242" s="34"/>
      <c r="L242" s="34"/>
    </row>
    <row r="243" spans="9:12" s="6" customFormat="1" x14ac:dyDescent="0.25">
      <c r="I243" s="34"/>
      <c r="J243" s="34"/>
      <c r="K243" s="34"/>
      <c r="L243" s="34"/>
    </row>
    <row r="244" spans="9:12" s="6" customFormat="1" x14ac:dyDescent="0.25">
      <c r="I244" s="34"/>
      <c r="J244" s="34"/>
      <c r="K244" s="34"/>
      <c r="L244" s="34"/>
    </row>
    <row r="245" spans="9:12" s="6" customFormat="1" x14ac:dyDescent="0.25">
      <c r="I245" s="34"/>
      <c r="J245" s="34"/>
      <c r="K245" s="34"/>
      <c r="L245" s="34"/>
    </row>
    <row r="246" spans="9:12" s="6" customFormat="1" x14ac:dyDescent="0.25">
      <c r="I246" s="34"/>
      <c r="J246" s="34"/>
      <c r="K246" s="34"/>
      <c r="L246" s="34"/>
    </row>
    <row r="247" spans="9:12" s="6" customFormat="1" x14ac:dyDescent="0.25">
      <c r="I247" s="34"/>
      <c r="J247" s="34"/>
      <c r="K247" s="34"/>
      <c r="L247" s="34"/>
    </row>
    <row r="248" spans="9:12" s="6" customFormat="1" x14ac:dyDescent="0.25">
      <c r="I248" s="34"/>
      <c r="J248" s="34"/>
      <c r="K248" s="34"/>
      <c r="L248" s="34"/>
    </row>
    <row r="249" spans="9:12" s="6" customFormat="1" x14ac:dyDescent="0.25">
      <c r="I249" s="34"/>
      <c r="J249" s="34"/>
      <c r="K249" s="34"/>
      <c r="L249" s="34"/>
    </row>
    <row r="250" spans="9:12" s="6" customFormat="1" x14ac:dyDescent="0.25">
      <c r="I250" s="34"/>
      <c r="J250" s="34"/>
      <c r="K250" s="34"/>
      <c r="L250" s="34"/>
    </row>
    <row r="251" spans="9:12" s="6" customFormat="1" x14ac:dyDescent="0.25">
      <c r="I251" s="34"/>
      <c r="J251" s="34"/>
      <c r="K251" s="34"/>
      <c r="L251" s="34"/>
    </row>
    <row r="252" spans="9:12" s="6" customFormat="1" x14ac:dyDescent="0.25">
      <c r="I252" s="34"/>
      <c r="J252" s="34"/>
      <c r="K252" s="34"/>
      <c r="L252" s="34"/>
    </row>
    <row r="253" spans="9:12" s="6" customFormat="1" x14ac:dyDescent="0.25">
      <c r="I253" s="34"/>
      <c r="J253" s="34"/>
      <c r="K253" s="34"/>
      <c r="L253" s="34"/>
    </row>
    <row r="254" spans="9:12" s="6" customFormat="1" x14ac:dyDescent="0.25">
      <c r="I254" s="34"/>
      <c r="J254" s="34"/>
      <c r="K254" s="34"/>
      <c r="L254" s="34"/>
    </row>
    <row r="255" spans="9:12" s="6" customFormat="1" x14ac:dyDescent="0.25">
      <c r="I255" s="34"/>
      <c r="J255" s="34"/>
      <c r="K255" s="34"/>
      <c r="L255" s="34"/>
    </row>
    <row r="256" spans="9:12" s="6" customFormat="1" x14ac:dyDescent="0.25">
      <c r="I256" s="34"/>
      <c r="J256" s="34"/>
      <c r="K256" s="34"/>
      <c r="L256" s="34"/>
    </row>
    <row r="257" spans="9:12" s="6" customFormat="1" x14ac:dyDescent="0.25">
      <c r="I257" s="34"/>
      <c r="J257" s="34"/>
      <c r="K257" s="34"/>
      <c r="L257" s="34"/>
    </row>
    <row r="258" spans="9:12" s="6" customFormat="1" x14ac:dyDescent="0.25">
      <c r="I258" s="34"/>
      <c r="J258" s="34"/>
      <c r="K258" s="34"/>
      <c r="L258" s="34"/>
    </row>
    <row r="259" spans="9:12" s="6" customFormat="1" x14ac:dyDescent="0.25">
      <c r="I259" s="34"/>
      <c r="J259" s="34"/>
      <c r="K259" s="34"/>
      <c r="L259" s="34"/>
    </row>
    <row r="260" spans="9:12" s="6" customFormat="1" x14ac:dyDescent="0.25">
      <c r="I260" s="34"/>
      <c r="J260" s="34"/>
      <c r="K260" s="34"/>
      <c r="L260" s="34"/>
    </row>
    <row r="261" spans="9:12" s="6" customFormat="1" x14ac:dyDescent="0.25">
      <c r="I261" s="34"/>
      <c r="J261" s="34"/>
      <c r="K261" s="34"/>
      <c r="L261" s="34"/>
    </row>
    <row r="262" spans="9:12" s="6" customFormat="1" x14ac:dyDescent="0.25">
      <c r="I262" s="34"/>
      <c r="J262" s="34"/>
      <c r="K262" s="34"/>
      <c r="L262" s="34"/>
    </row>
    <row r="263" spans="9:12" s="6" customFormat="1" x14ac:dyDescent="0.25">
      <c r="I263" s="34"/>
      <c r="J263" s="34"/>
      <c r="K263" s="34"/>
      <c r="L263" s="34"/>
    </row>
    <row r="264" spans="9:12" s="6" customFormat="1" x14ac:dyDescent="0.25">
      <c r="I264" s="34"/>
      <c r="J264" s="34"/>
      <c r="K264" s="34"/>
      <c r="L264" s="34"/>
    </row>
    <row r="265" spans="9:12" s="6" customFormat="1" x14ac:dyDescent="0.25">
      <c r="I265" s="34"/>
      <c r="J265" s="34"/>
      <c r="K265" s="34"/>
      <c r="L265" s="34"/>
    </row>
    <row r="266" spans="9:12" s="6" customFormat="1" x14ac:dyDescent="0.25">
      <c r="I266" s="34"/>
      <c r="J266" s="34"/>
      <c r="K266" s="34"/>
      <c r="L266" s="34"/>
    </row>
    <row r="267" spans="9:12" s="6" customFormat="1" x14ac:dyDescent="0.25">
      <c r="I267" s="34"/>
      <c r="J267" s="34"/>
      <c r="K267" s="34"/>
      <c r="L267" s="34"/>
    </row>
    <row r="268" spans="9:12" s="6" customFormat="1" x14ac:dyDescent="0.25">
      <c r="I268" s="34"/>
      <c r="J268" s="34"/>
      <c r="K268" s="34"/>
      <c r="L268" s="34"/>
    </row>
    <row r="269" spans="9:12" s="6" customFormat="1" x14ac:dyDescent="0.25">
      <c r="I269" s="34"/>
      <c r="J269" s="34"/>
      <c r="K269" s="34"/>
      <c r="L269" s="34"/>
    </row>
    <row r="270" spans="9:12" s="6" customFormat="1" x14ac:dyDescent="0.25">
      <c r="I270" s="34"/>
      <c r="J270" s="34"/>
      <c r="K270" s="34"/>
      <c r="L270" s="34"/>
    </row>
    <row r="271" spans="9:12" s="6" customFormat="1" x14ac:dyDescent="0.25">
      <c r="I271" s="34"/>
      <c r="J271" s="34"/>
      <c r="K271" s="34"/>
      <c r="L271" s="34"/>
    </row>
    <row r="272" spans="9:12" s="6" customFormat="1" x14ac:dyDescent="0.25">
      <c r="I272" s="34"/>
      <c r="J272" s="34"/>
      <c r="K272" s="34"/>
      <c r="L272" s="34"/>
    </row>
    <row r="273" spans="9:12" s="6" customFormat="1" x14ac:dyDescent="0.25">
      <c r="I273" s="34"/>
      <c r="J273" s="34"/>
      <c r="K273" s="34"/>
      <c r="L273" s="34"/>
    </row>
    <row r="274" spans="9:12" s="6" customFormat="1" x14ac:dyDescent="0.25">
      <c r="I274" s="34"/>
      <c r="J274" s="34"/>
      <c r="K274" s="34"/>
      <c r="L274" s="34"/>
    </row>
    <row r="275" spans="9:12" s="6" customFormat="1" x14ac:dyDescent="0.25">
      <c r="I275" s="34"/>
      <c r="J275" s="34"/>
      <c r="K275" s="34"/>
      <c r="L275" s="34"/>
    </row>
    <row r="276" spans="9:12" s="6" customFormat="1" x14ac:dyDescent="0.25">
      <c r="I276" s="34"/>
      <c r="J276" s="34"/>
      <c r="K276" s="34"/>
      <c r="L276" s="34"/>
    </row>
    <row r="277" spans="9:12" s="6" customFormat="1" x14ac:dyDescent="0.25">
      <c r="I277" s="34"/>
      <c r="J277" s="34"/>
      <c r="K277" s="34"/>
      <c r="L277" s="34"/>
    </row>
    <row r="278" spans="9:12" s="6" customFormat="1" x14ac:dyDescent="0.25">
      <c r="I278" s="34"/>
      <c r="J278" s="34"/>
      <c r="K278" s="34"/>
      <c r="L278" s="34"/>
    </row>
    <row r="279" spans="9:12" s="6" customFormat="1" x14ac:dyDescent="0.25">
      <c r="I279" s="34"/>
      <c r="J279" s="34"/>
      <c r="K279" s="34"/>
      <c r="L279" s="34"/>
    </row>
    <row r="280" spans="9:12" s="6" customFormat="1" x14ac:dyDescent="0.25">
      <c r="I280" s="34"/>
      <c r="J280" s="34"/>
      <c r="K280" s="34"/>
      <c r="L280" s="34"/>
    </row>
    <row r="281" spans="9:12" s="6" customFormat="1" x14ac:dyDescent="0.25">
      <c r="I281" s="34"/>
      <c r="J281" s="34"/>
      <c r="K281" s="34"/>
      <c r="L281" s="34"/>
    </row>
    <row r="282" spans="9:12" s="6" customFormat="1" x14ac:dyDescent="0.25">
      <c r="I282" s="34"/>
      <c r="J282" s="34"/>
      <c r="K282" s="34"/>
      <c r="L282" s="34"/>
    </row>
    <row r="283" spans="9:12" s="6" customFormat="1" x14ac:dyDescent="0.25">
      <c r="I283" s="34"/>
      <c r="J283" s="34"/>
      <c r="K283" s="34"/>
      <c r="L283" s="34"/>
    </row>
    <row r="284" spans="9:12" s="6" customFormat="1" x14ac:dyDescent="0.25">
      <c r="I284" s="34"/>
      <c r="J284" s="34"/>
      <c r="K284" s="34"/>
      <c r="L284" s="34"/>
    </row>
    <row r="285" spans="9:12" s="6" customFormat="1" x14ac:dyDescent="0.25">
      <c r="I285" s="34"/>
      <c r="J285" s="34"/>
      <c r="K285" s="34"/>
      <c r="L285" s="34"/>
    </row>
    <row r="286" spans="9:12" s="6" customFormat="1" x14ac:dyDescent="0.25">
      <c r="I286" s="34"/>
      <c r="J286" s="34"/>
      <c r="K286" s="34"/>
      <c r="L286" s="34"/>
    </row>
    <row r="287" spans="9:12" s="6" customFormat="1" x14ac:dyDescent="0.25">
      <c r="I287" s="34"/>
      <c r="J287" s="34"/>
      <c r="K287" s="34"/>
      <c r="L287" s="34"/>
    </row>
    <row r="288" spans="9:12" s="6" customFormat="1" x14ac:dyDescent="0.25">
      <c r="I288" s="34"/>
      <c r="J288" s="34"/>
      <c r="K288" s="34"/>
      <c r="L288" s="34"/>
    </row>
    <row r="289" spans="9:12" s="6" customFormat="1" x14ac:dyDescent="0.25">
      <c r="I289" s="34"/>
      <c r="J289" s="34"/>
      <c r="K289" s="34"/>
      <c r="L289" s="34"/>
    </row>
    <row r="290" spans="9:12" s="6" customFormat="1" x14ac:dyDescent="0.25">
      <c r="I290" s="34"/>
      <c r="J290" s="34"/>
      <c r="K290" s="34"/>
      <c r="L290" s="34"/>
    </row>
    <row r="291" spans="9:12" s="6" customFormat="1" x14ac:dyDescent="0.25">
      <c r="I291" s="34"/>
      <c r="J291" s="34"/>
      <c r="K291" s="34"/>
      <c r="L291" s="34"/>
    </row>
    <row r="292" spans="9:12" s="6" customFormat="1" x14ac:dyDescent="0.25">
      <c r="I292" s="34"/>
      <c r="J292" s="34"/>
      <c r="K292" s="34"/>
      <c r="L292" s="34"/>
    </row>
    <row r="293" spans="9:12" s="6" customFormat="1" x14ac:dyDescent="0.25">
      <c r="I293" s="34"/>
      <c r="J293" s="34"/>
      <c r="K293" s="34"/>
      <c r="L293" s="34"/>
    </row>
    <row r="294" spans="9:12" s="6" customFormat="1" x14ac:dyDescent="0.25">
      <c r="I294" s="34"/>
      <c r="J294" s="34"/>
      <c r="K294" s="34"/>
      <c r="L294" s="34"/>
    </row>
    <row r="295" spans="9:12" s="6" customFormat="1" x14ac:dyDescent="0.25">
      <c r="I295" s="34"/>
      <c r="J295" s="34"/>
      <c r="K295" s="34"/>
      <c r="L295" s="34"/>
    </row>
    <row r="296" spans="9:12" s="6" customFormat="1" x14ac:dyDescent="0.25">
      <c r="I296" s="34"/>
      <c r="J296" s="34"/>
      <c r="K296" s="34"/>
      <c r="L296" s="34"/>
    </row>
    <row r="297" spans="9:12" s="6" customFormat="1" x14ac:dyDescent="0.25">
      <c r="I297" s="34"/>
      <c r="J297" s="34"/>
      <c r="K297" s="34"/>
      <c r="L297" s="34"/>
    </row>
    <row r="298" spans="9:12" s="6" customFormat="1" x14ac:dyDescent="0.25">
      <c r="I298" s="34"/>
      <c r="J298" s="34"/>
      <c r="K298" s="34"/>
      <c r="L298" s="34"/>
    </row>
    <row r="299" spans="9:12" s="6" customFormat="1" x14ac:dyDescent="0.25">
      <c r="I299" s="34"/>
      <c r="J299" s="34"/>
      <c r="K299" s="34"/>
      <c r="L299" s="34"/>
    </row>
    <row r="300" spans="9:12" s="6" customFormat="1" x14ac:dyDescent="0.25">
      <c r="I300" s="34"/>
      <c r="J300" s="34"/>
      <c r="K300" s="34"/>
      <c r="L300" s="34"/>
    </row>
    <row r="301" spans="9:12" s="6" customFormat="1" x14ac:dyDescent="0.25">
      <c r="I301" s="34"/>
      <c r="J301" s="34"/>
      <c r="K301" s="34"/>
      <c r="L301" s="34"/>
    </row>
    <row r="302" spans="9:12" s="6" customFormat="1" x14ac:dyDescent="0.25">
      <c r="I302" s="34"/>
      <c r="J302" s="34"/>
      <c r="K302" s="34"/>
      <c r="L302" s="34"/>
    </row>
    <row r="303" spans="9:12" s="6" customFormat="1" x14ac:dyDescent="0.25">
      <c r="I303" s="34"/>
      <c r="J303" s="34"/>
      <c r="K303" s="34"/>
      <c r="L303" s="34"/>
    </row>
    <row r="304" spans="9:12" s="6" customFormat="1" x14ac:dyDescent="0.25">
      <c r="I304" s="34"/>
      <c r="J304" s="34"/>
      <c r="K304" s="34"/>
      <c r="L304" s="34"/>
    </row>
    <row r="305" spans="9:12" s="6" customFormat="1" x14ac:dyDescent="0.25">
      <c r="I305" s="34"/>
      <c r="J305" s="34"/>
      <c r="K305" s="34"/>
      <c r="L305" s="34"/>
    </row>
    <row r="306" spans="9:12" s="6" customFormat="1" x14ac:dyDescent="0.25">
      <c r="I306" s="34"/>
      <c r="J306" s="34"/>
      <c r="K306" s="34"/>
      <c r="L306" s="34"/>
    </row>
    <row r="307" spans="9:12" s="6" customFormat="1" x14ac:dyDescent="0.25">
      <c r="I307" s="34"/>
      <c r="J307" s="34"/>
      <c r="K307" s="34"/>
      <c r="L307" s="34"/>
    </row>
    <row r="308" spans="9:12" s="6" customFormat="1" x14ac:dyDescent="0.25">
      <c r="I308" s="34"/>
      <c r="J308" s="34"/>
      <c r="K308" s="34"/>
      <c r="L308" s="34"/>
    </row>
    <row r="309" spans="9:12" s="6" customFormat="1" x14ac:dyDescent="0.25">
      <c r="I309" s="34"/>
      <c r="J309" s="34"/>
      <c r="K309" s="34"/>
      <c r="L309" s="34"/>
    </row>
    <row r="310" spans="9:12" s="6" customFormat="1" x14ac:dyDescent="0.25">
      <c r="I310" s="34"/>
      <c r="J310" s="34"/>
      <c r="K310" s="34"/>
      <c r="L310" s="34"/>
    </row>
    <row r="311" spans="9:12" s="6" customFormat="1" x14ac:dyDescent="0.25">
      <c r="I311" s="34"/>
      <c r="J311" s="34"/>
      <c r="K311" s="34"/>
      <c r="L311" s="34"/>
    </row>
    <row r="312" spans="9:12" s="6" customFormat="1" x14ac:dyDescent="0.25">
      <c r="I312" s="34"/>
      <c r="J312" s="34"/>
      <c r="K312" s="34"/>
      <c r="L312" s="34"/>
    </row>
    <row r="313" spans="9:12" s="6" customFormat="1" x14ac:dyDescent="0.25">
      <c r="I313" s="34"/>
      <c r="J313" s="34"/>
      <c r="K313" s="34"/>
      <c r="L313" s="34"/>
    </row>
    <row r="314" spans="9:12" s="6" customFormat="1" x14ac:dyDescent="0.25">
      <c r="I314" s="34"/>
      <c r="J314" s="34"/>
      <c r="K314" s="34"/>
      <c r="L314" s="34"/>
    </row>
    <row r="315" spans="9:12" s="6" customFormat="1" x14ac:dyDescent="0.25">
      <c r="I315" s="34"/>
      <c r="J315" s="34"/>
      <c r="K315" s="34"/>
      <c r="L315" s="34"/>
    </row>
    <row r="316" spans="9:12" s="6" customFormat="1" x14ac:dyDescent="0.25">
      <c r="I316" s="34"/>
      <c r="J316" s="34"/>
      <c r="K316" s="34"/>
      <c r="L316" s="34"/>
    </row>
    <row r="317" spans="9:12" s="6" customFormat="1" x14ac:dyDescent="0.25">
      <c r="I317" s="34"/>
      <c r="J317" s="34"/>
      <c r="K317" s="34"/>
      <c r="L317" s="34"/>
    </row>
    <row r="318" spans="9:12" s="6" customFormat="1" x14ac:dyDescent="0.25">
      <c r="I318" s="34"/>
      <c r="J318" s="34"/>
      <c r="K318" s="34"/>
      <c r="L318" s="34"/>
    </row>
    <row r="319" spans="9:12" s="6" customFormat="1" x14ac:dyDescent="0.25">
      <c r="I319" s="34"/>
      <c r="J319" s="34"/>
      <c r="K319" s="34"/>
      <c r="L319" s="34"/>
    </row>
    <row r="320" spans="9:12" s="6" customFormat="1" x14ac:dyDescent="0.25">
      <c r="I320" s="34"/>
      <c r="J320" s="34"/>
      <c r="K320" s="34"/>
      <c r="L320" s="34"/>
    </row>
    <row r="321" spans="9:12" s="6" customFormat="1" x14ac:dyDescent="0.25">
      <c r="I321" s="34"/>
      <c r="J321" s="34"/>
      <c r="K321" s="34"/>
      <c r="L321" s="34"/>
    </row>
    <row r="322" spans="9:12" s="6" customFormat="1" x14ac:dyDescent="0.25">
      <c r="I322" s="34"/>
      <c r="J322" s="34"/>
      <c r="K322" s="34"/>
      <c r="L322" s="34"/>
    </row>
    <row r="323" spans="9:12" s="6" customFormat="1" x14ac:dyDescent="0.25">
      <c r="I323" s="34"/>
      <c r="J323" s="34"/>
      <c r="K323" s="34"/>
      <c r="L323" s="34"/>
    </row>
    <row r="324" spans="9:12" s="6" customFormat="1" x14ac:dyDescent="0.25">
      <c r="I324" s="34"/>
      <c r="J324" s="34"/>
      <c r="K324" s="34"/>
      <c r="L324" s="34"/>
    </row>
    <row r="325" spans="9:12" s="6" customFormat="1" x14ac:dyDescent="0.25">
      <c r="I325" s="34"/>
      <c r="J325" s="34"/>
      <c r="K325" s="34"/>
      <c r="L325" s="34"/>
    </row>
    <row r="326" spans="9:12" s="6" customFormat="1" x14ac:dyDescent="0.25">
      <c r="I326" s="34"/>
      <c r="J326" s="34"/>
      <c r="K326" s="34"/>
      <c r="L326" s="34"/>
    </row>
    <row r="327" spans="9:12" s="6" customFormat="1" x14ac:dyDescent="0.25">
      <c r="I327" s="34"/>
      <c r="J327" s="34"/>
      <c r="K327" s="34"/>
      <c r="L327" s="34"/>
    </row>
    <row r="328" spans="9:12" s="6" customFormat="1" x14ac:dyDescent="0.25">
      <c r="I328" s="34"/>
      <c r="J328" s="34"/>
      <c r="K328" s="34"/>
      <c r="L328" s="34"/>
    </row>
    <row r="329" spans="9:12" s="6" customFormat="1" x14ac:dyDescent="0.25">
      <c r="I329" s="34"/>
      <c r="J329" s="34"/>
      <c r="K329" s="34"/>
      <c r="L329" s="34"/>
    </row>
    <row r="330" spans="9:12" s="6" customFormat="1" x14ac:dyDescent="0.25">
      <c r="I330" s="34"/>
      <c r="J330" s="34"/>
      <c r="K330" s="34"/>
      <c r="L330" s="34"/>
    </row>
    <row r="331" spans="9:12" s="6" customFormat="1" x14ac:dyDescent="0.25">
      <c r="I331" s="34"/>
      <c r="J331" s="34"/>
      <c r="K331" s="34"/>
      <c r="L331" s="34"/>
    </row>
    <row r="332" spans="9:12" s="6" customFormat="1" x14ac:dyDescent="0.25">
      <c r="I332" s="34"/>
      <c r="J332" s="34"/>
      <c r="K332" s="34"/>
      <c r="L332" s="34"/>
    </row>
    <row r="333" spans="9:12" s="6" customFormat="1" x14ac:dyDescent="0.25">
      <c r="I333" s="34"/>
      <c r="J333" s="34"/>
      <c r="K333" s="34"/>
      <c r="L333" s="34"/>
    </row>
    <row r="334" spans="9:12" s="6" customFormat="1" x14ac:dyDescent="0.25">
      <c r="I334" s="34"/>
      <c r="J334" s="34"/>
      <c r="K334" s="34"/>
      <c r="L334" s="34"/>
    </row>
    <row r="335" spans="9:12" s="6" customFormat="1" x14ac:dyDescent="0.25">
      <c r="I335" s="34"/>
      <c r="J335" s="34"/>
      <c r="K335" s="34"/>
      <c r="L335" s="34"/>
    </row>
    <row r="336" spans="9:12" s="6" customFormat="1" x14ac:dyDescent="0.25">
      <c r="I336" s="34"/>
      <c r="J336" s="34"/>
      <c r="K336" s="34"/>
      <c r="L336" s="34"/>
    </row>
    <row r="337" spans="9:12" s="6" customFormat="1" x14ac:dyDescent="0.25">
      <c r="I337" s="34"/>
      <c r="J337" s="34"/>
      <c r="K337" s="34"/>
      <c r="L337" s="34"/>
    </row>
    <row r="338" spans="9:12" s="6" customFormat="1" x14ac:dyDescent="0.25">
      <c r="I338" s="34"/>
      <c r="J338" s="34"/>
      <c r="K338" s="34"/>
      <c r="L338" s="34"/>
    </row>
    <row r="339" spans="9:12" s="6" customFormat="1" x14ac:dyDescent="0.25">
      <c r="I339" s="34"/>
      <c r="J339" s="34"/>
      <c r="K339" s="34"/>
      <c r="L339" s="34"/>
    </row>
    <row r="340" spans="9:12" s="6" customFormat="1" x14ac:dyDescent="0.25">
      <c r="I340" s="34"/>
      <c r="J340" s="34"/>
      <c r="K340" s="34"/>
      <c r="L340" s="34"/>
    </row>
    <row r="341" spans="9:12" s="6" customFormat="1" x14ac:dyDescent="0.25">
      <c r="I341" s="34"/>
      <c r="J341" s="34"/>
      <c r="K341" s="34"/>
      <c r="L341" s="34"/>
    </row>
    <row r="342" spans="9:12" s="6" customFormat="1" x14ac:dyDescent="0.25">
      <c r="I342" s="34"/>
      <c r="J342" s="34"/>
      <c r="K342" s="34"/>
      <c r="L342" s="34"/>
    </row>
    <row r="343" spans="9:12" s="6" customFormat="1" x14ac:dyDescent="0.25">
      <c r="I343" s="34"/>
      <c r="J343" s="34"/>
      <c r="K343" s="34"/>
      <c r="L343" s="34"/>
    </row>
    <row r="344" spans="9:12" s="6" customFormat="1" x14ac:dyDescent="0.25">
      <c r="I344" s="34"/>
      <c r="J344" s="34"/>
      <c r="K344" s="34"/>
      <c r="L344" s="34"/>
    </row>
    <row r="345" spans="9:12" s="6" customFormat="1" x14ac:dyDescent="0.25">
      <c r="I345" s="34"/>
      <c r="J345" s="34"/>
      <c r="K345" s="34"/>
      <c r="L345" s="34"/>
    </row>
    <row r="346" spans="9:12" s="6" customFormat="1" x14ac:dyDescent="0.25">
      <c r="I346" s="34"/>
      <c r="J346" s="34"/>
      <c r="K346" s="34"/>
      <c r="L346" s="34"/>
    </row>
    <row r="347" spans="9:12" s="6" customFormat="1" x14ac:dyDescent="0.25">
      <c r="I347" s="34"/>
      <c r="J347" s="34"/>
      <c r="K347" s="34"/>
      <c r="L347" s="34"/>
    </row>
    <row r="348" spans="9:12" s="6" customFormat="1" x14ac:dyDescent="0.25">
      <c r="I348" s="34"/>
      <c r="J348" s="34"/>
      <c r="K348" s="34"/>
      <c r="L348" s="34"/>
    </row>
    <row r="349" spans="9:12" s="6" customFormat="1" x14ac:dyDescent="0.25">
      <c r="I349" s="34"/>
      <c r="J349" s="34"/>
      <c r="K349" s="34"/>
      <c r="L349" s="34"/>
    </row>
    <row r="350" spans="9:12" s="6" customFormat="1" x14ac:dyDescent="0.25">
      <c r="I350" s="34"/>
      <c r="J350" s="34"/>
      <c r="K350" s="34"/>
      <c r="L350" s="34"/>
    </row>
    <row r="351" spans="9:12" s="6" customFormat="1" x14ac:dyDescent="0.25">
      <c r="I351" s="34"/>
      <c r="J351" s="34"/>
      <c r="K351" s="34"/>
      <c r="L351" s="34"/>
    </row>
    <row r="352" spans="9:12" s="6" customFormat="1" x14ac:dyDescent="0.25">
      <c r="I352" s="34"/>
      <c r="J352" s="34"/>
      <c r="K352" s="34"/>
      <c r="L352" s="34"/>
    </row>
    <row r="353" spans="9:12" s="6" customFormat="1" x14ac:dyDescent="0.25">
      <c r="I353" s="34"/>
      <c r="J353" s="34"/>
      <c r="K353" s="34"/>
      <c r="L353" s="34"/>
    </row>
    <row r="354" spans="9:12" s="6" customFormat="1" x14ac:dyDescent="0.25">
      <c r="I354" s="34"/>
      <c r="J354" s="34"/>
      <c r="K354" s="34"/>
      <c r="L354" s="34"/>
    </row>
    <row r="355" spans="9:12" s="6" customFormat="1" x14ac:dyDescent="0.25">
      <c r="I355" s="34"/>
      <c r="J355" s="34"/>
      <c r="K355" s="34"/>
      <c r="L355" s="34"/>
    </row>
    <row r="356" spans="9:12" s="6" customFormat="1" x14ac:dyDescent="0.25">
      <c r="I356" s="34"/>
      <c r="J356" s="34"/>
      <c r="K356" s="34"/>
      <c r="L356" s="34"/>
    </row>
    <row r="357" spans="9:12" s="6" customFormat="1" x14ac:dyDescent="0.25">
      <c r="I357" s="34"/>
      <c r="J357" s="34"/>
      <c r="K357" s="34"/>
      <c r="L357" s="34"/>
    </row>
    <row r="358" spans="9:12" s="6" customFormat="1" x14ac:dyDescent="0.25">
      <c r="I358" s="34"/>
      <c r="J358" s="34"/>
      <c r="K358" s="34"/>
      <c r="L358" s="34"/>
    </row>
    <row r="359" spans="9:12" s="6" customFormat="1" x14ac:dyDescent="0.25">
      <c r="I359" s="34"/>
      <c r="J359" s="34"/>
      <c r="K359" s="34"/>
      <c r="L359" s="34"/>
    </row>
    <row r="360" spans="9:12" s="6" customFormat="1" x14ac:dyDescent="0.25">
      <c r="I360" s="34"/>
      <c r="J360" s="34"/>
      <c r="K360" s="34"/>
      <c r="L360" s="34"/>
    </row>
    <row r="361" spans="9:12" s="6" customFormat="1" x14ac:dyDescent="0.25">
      <c r="I361" s="34"/>
      <c r="J361" s="34"/>
      <c r="K361" s="34"/>
      <c r="L361" s="34"/>
    </row>
    <row r="362" spans="9:12" s="6" customFormat="1" x14ac:dyDescent="0.25">
      <c r="I362" s="34"/>
      <c r="J362" s="34"/>
      <c r="K362" s="34"/>
      <c r="L362" s="34"/>
    </row>
    <row r="363" spans="9:12" s="6" customFormat="1" x14ac:dyDescent="0.25">
      <c r="I363" s="34"/>
      <c r="J363" s="34"/>
      <c r="K363" s="34"/>
      <c r="L363" s="34"/>
    </row>
    <row r="364" spans="9:12" s="6" customFormat="1" x14ac:dyDescent="0.25">
      <c r="I364" s="34"/>
      <c r="J364" s="34"/>
      <c r="K364" s="34"/>
      <c r="L364" s="34"/>
    </row>
    <row r="365" spans="9:12" s="6" customFormat="1" x14ac:dyDescent="0.25">
      <c r="I365" s="34"/>
      <c r="J365" s="34"/>
      <c r="K365" s="34"/>
      <c r="L365" s="34"/>
    </row>
    <row r="366" spans="9:12" s="6" customFormat="1" x14ac:dyDescent="0.25">
      <c r="I366" s="34"/>
      <c r="J366" s="34"/>
      <c r="K366" s="34"/>
      <c r="L366" s="34"/>
    </row>
    <row r="367" spans="9:12" s="6" customFormat="1" x14ac:dyDescent="0.25">
      <c r="I367" s="34"/>
      <c r="J367" s="34"/>
      <c r="K367" s="34"/>
      <c r="L367" s="34"/>
    </row>
    <row r="368" spans="9:12" s="6" customFormat="1" x14ac:dyDescent="0.25">
      <c r="I368" s="34"/>
      <c r="J368" s="34"/>
      <c r="K368" s="34"/>
      <c r="L368" s="34"/>
    </row>
    <row r="369" spans="1:13" s="6" customFormat="1" x14ac:dyDescent="0.25">
      <c r="I369" s="34"/>
      <c r="J369" s="34"/>
      <c r="K369" s="34"/>
      <c r="L369" s="34"/>
    </row>
    <row r="370" spans="1:13" s="6" customFormat="1" x14ac:dyDescent="0.25">
      <c r="I370" s="34"/>
      <c r="J370" s="34"/>
      <c r="K370" s="34"/>
      <c r="L370" s="34"/>
    </row>
    <row r="371" spans="1:13" s="6" customFormat="1" x14ac:dyDescent="0.25">
      <c r="I371" s="34"/>
      <c r="J371" s="34"/>
      <c r="K371" s="34"/>
      <c r="L371" s="34"/>
    </row>
    <row r="372" spans="1:13" s="6" customFormat="1" x14ac:dyDescent="0.25">
      <c r="I372" s="34"/>
      <c r="J372" s="34"/>
      <c r="K372" s="34"/>
      <c r="L372" s="34"/>
    </row>
    <row r="373" spans="1:13" s="6" customFormat="1" x14ac:dyDescent="0.25">
      <c r="I373" s="34"/>
      <c r="J373" s="34"/>
      <c r="K373" s="34"/>
      <c r="L373" s="34"/>
    </row>
    <row r="374" spans="1:13" s="6" customFormat="1" x14ac:dyDescent="0.25">
      <c r="I374" s="34"/>
      <c r="J374" s="35"/>
      <c r="K374" s="35"/>
      <c r="L374" s="35"/>
      <c r="M374" s="11"/>
    </row>
    <row r="375" spans="1:13" s="6" customFormat="1" x14ac:dyDescent="0.25">
      <c r="I375" s="34"/>
      <c r="J375" s="35"/>
      <c r="K375" s="35"/>
      <c r="L375" s="35"/>
      <c r="M375" s="11"/>
    </row>
    <row r="376" spans="1:13" x14ac:dyDescent="0.25">
      <c r="A376" s="6"/>
      <c r="B376" s="6"/>
      <c r="C376" s="6"/>
      <c r="D376" s="6"/>
      <c r="E376" s="6"/>
      <c r="F376" s="6"/>
      <c r="G376" s="6"/>
      <c r="H376" s="6"/>
      <c r="I376" s="34"/>
    </row>
    <row r="377" spans="1:13" x14ac:dyDescent="0.25">
      <c r="A377" s="6"/>
      <c r="B377" s="6"/>
      <c r="C377" s="6"/>
      <c r="D377" s="6"/>
      <c r="E377" s="6"/>
      <c r="F377" s="6"/>
      <c r="G377" s="6"/>
      <c r="H377" s="6"/>
      <c r="I377" s="34"/>
    </row>
    <row r="378" spans="1:13" x14ac:dyDescent="0.25">
      <c r="A378" s="6"/>
      <c r="B378" s="6"/>
      <c r="C378" s="6"/>
      <c r="D378" s="6"/>
      <c r="E378" s="6"/>
      <c r="F378" s="6"/>
      <c r="G378" s="6"/>
      <c r="H378" s="6"/>
    </row>
  </sheetData>
  <sheetProtection algorithmName="SHA-512" hashValue="sCn919iby1Uv4OkQg8w4kTmmk/k8UBOpXwMgbYmwrhqfgp88t0C4+9MwxqgCUiMcbN8NeXfEn/yh+8G3SEOyzA==" saltValue="aqXTOQg5GmpAIcc0BH8eEw==" spinCount="100000" sheet="1" objects="1" scenarios="1"/>
  <mergeCells count="20">
    <mergeCell ref="A22:M22"/>
    <mergeCell ref="A4:M4"/>
    <mergeCell ref="A20:M20"/>
    <mergeCell ref="A6:M6"/>
    <mergeCell ref="A10:M10"/>
    <mergeCell ref="A7:M7"/>
    <mergeCell ref="A13:M13"/>
    <mergeCell ref="A11:M11"/>
    <mergeCell ref="A5:M5"/>
    <mergeCell ref="A19:M19"/>
    <mergeCell ref="A21:M21"/>
    <mergeCell ref="A1:M2"/>
    <mergeCell ref="A8:M8"/>
    <mergeCell ref="A12:M12"/>
    <mergeCell ref="A17:M17"/>
    <mergeCell ref="A18:M18"/>
    <mergeCell ref="A9:M9"/>
    <mergeCell ref="A14:M14"/>
    <mergeCell ref="A15:M15"/>
    <mergeCell ref="A16:M1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2A434-5D77-4270-A6D0-22A5D115B6B0}">
  <sheetPr codeName="Blad10"/>
  <dimension ref="A1:GW418"/>
  <sheetViews>
    <sheetView zoomScale="65" zoomScaleNormal="65" workbookViewId="0">
      <selection activeCell="C6" sqref="C6:F6"/>
    </sheetView>
  </sheetViews>
  <sheetFormatPr defaultColWidth="8.85546875" defaultRowHeight="12.75" x14ac:dyDescent="0.25"/>
  <cols>
    <col min="1" max="1" width="16.28515625" style="38" customWidth="1"/>
    <col min="2" max="2" width="14"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2" width="13.5703125" style="54" customWidth="1"/>
    <col min="13" max="13" width="20.4257812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8</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24</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78</v>
      </c>
      <c r="F19" s="134"/>
      <c r="G19" s="134"/>
      <c r="H19" s="46"/>
      <c r="I19" s="42"/>
      <c r="J19" s="44" t="s">
        <v>62</v>
      </c>
      <c r="K19" s="50">
        <f>G17</f>
        <v>24</v>
      </c>
      <c r="L19" s="48" t="s">
        <v>64</v>
      </c>
      <c r="M19" s="49"/>
    </row>
    <row r="20" spans="1:13" s="37" customFormat="1" ht="20.100000000000001" customHeight="1" thickBot="1" x14ac:dyDescent="0.3">
      <c r="A20" s="42"/>
      <c r="B20" s="46"/>
      <c r="C20" s="46"/>
      <c r="D20" s="46"/>
      <c r="E20" s="46"/>
      <c r="F20" s="46"/>
      <c r="G20" s="46"/>
      <c r="H20" s="46"/>
      <c r="I20" s="42"/>
      <c r="J20" s="44" t="s">
        <v>61</v>
      </c>
      <c r="K20" s="50">
        <f>G16</f>
        <v>8</v>
      </c>
      <c r="L20" s="48" t="s">
        <v>63</v>
      </c>
      <c r="M20" s="49"/>
    </row>
    <row r="21" spans="1:13" s="37" customFormat="1" ht="27" customHeight="1" thickBot="1" x14ac:dyDescent="0.3">
      <c r="A21" s="42"/>
      <c r="B21" s="104" t="s">
        <v>125</v>
      </c>
      <c r="C21" s="104"/>
      <c r="D21" s="105"/>
      <c r="E21" s="51">
        <f>IF((K18-((K19-E16)/K21)*K18)&gt;K18,K18,K18-((K19-E16)/K21)*K18)</f>
        <v>-20</v>
      </c>
      <c r="F21" s="46"/>
      <c r="G21" s="46"/>
      <c r="H21" s="46"/>
      <c r="I21" s="42"/>
      <c r="J21" s="44" t="s">
        <v>2</v>
      </c>
      <c r="K21" s="50">
        <f>K19-K20</f>
        <v>16</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61" t="s">
        <v>26</v>
      </c>
      <c r="B24" s="162"/>
      <c r="C24" s="163"/>
      <c r="D24" s="115" t="s">
        <v>101</v>
      </c>
      <c r="E24" s="115"/>
      <c r="F24" s="115" t="s">
        <v>119</v>
      </c>
      <c r="G24" s="115"/>
      <c r="H24" s="115"/>
      <c r="I24" s="159" t="s">
        <v>102</v>
      </c>
      <c r="J24" s="159"/>
      <c r="K24" s="154"/>
      <c r="L24" s="154"/>
      <c r="M24" s="155"/>
    </row>
    <row r="25" spans="1:13" s="37" customFormat="1" ht="15" customHeight="1" x14ac:dyDescent="0.25">
      <c r="A25" s="164"/>
      <c r="B25" s="165"/>
      <c r="C25" s="166"/>
      <c r="D25" s="116"/>
      <c r="E25" s="116"/>
      <c r="F25" s="116"/>
      <c r="G25" s="116"/>
      <c r="H25" s="116"/>
      <c r="I25" s="106"/>
      <c r="J25" s="106"/>
      <c r="K25" s="156"/>
      <c r="L25" s="156"/>
      <c r="M25" s="157"/>
    </row>
    <row r="26" spans="1:13" s="37" customFormat="1" ht="15" customHeight="1" x14ac:dyDescent="0.25">
      <c r="A26" s="164"/>
      <c r="B26" s="165"/>
      <c r="C26" s="166"/>
      <c r="D26" s="116"/>
      <c r="E26" s="116"/>
      <c r="F26" s="116"/>
      <c r="G26" s="116"/>
      <c r="H26" s="116"/>
      <c r="I26" s="106"/>
      <c r="J26" s="106"/>
      <c r="K26" s="156"/>
      <c r="L26" s="156"/>
      <c r="M26" s="157"/>
    </row>
    <row r="27" spans="1:13" s="37" customFormat="1" ht="15" customHeight="1" x14ac:dyDescent="0.25">
      <c r="A27" s="164"/>
      <c r="B27" s="165"/>
      <c r="C27" s="166"/>
      <c r="D27" s="116"/>
      <c r="E27" s="116"/>
      <c r="F27" s="116"/>
      <c r="G27" s="116"/>
      <c r="H27" s="116"/>
      <c r="I27" s="106"/>
      <c r="J27" s="106"/>
      <c r="K27" s="156"/>
      <c r="L27" s="156"/>
      <c r="M27" s="157"/>
    </row>
    <row r="28" spans="1:13" s="37" customFormat="1" ht="15" customHeight="1" x14ac:dyDescent="0.25">
      <c r="A28" s="164"/>
      <c r="B28" s="165"/>
      <c r="C28" s="166"/>
      <c r="D28" s="116"/>
      <c r="E28" s="116"/>
      <c r="F28" s="116"/>
      <c r="G28" s="116"/>
      <c r="H28" s="116"/>
      <c r="I28" s="106"/>
      <c r="J28" s="106"/>
      <c r="K28" s="156"/>
      <c r="L28" s="156"/>
      <c r="M28" s="157"/>
    </row>
    <row r="29" spans="1:13" s="37" customFormat="1" ht="15" customHeight="1" x14ac:dyDescent="0.25">
      <c r="A29" s="109" t="s">
        <v>27</v>
      </c>
      <c r="B29" s="110"/>
      <c r="C29" s="110"/>
      <c r="D29" s="116"/>
      <c r="E29" s="116"/>
      <c r="F29" s="116"/>
      <c r="G29" s="116"/>
      <c r="H29" s="116"/>
      <c r="I29" s="106"/>
      <c r="J29" s="106"/>
      <c r="K29" s="156"/>
      <c r="L29" s="156"/>
      <c r="M29" s="157"/>
    </row>
    <row r="30" spans="1:13" s="37" customFormat="1" ht="15" customHeight="1" x14ac:dyDescent="0.25">
      <c r="A30" s="109"/>
      <c r="B30" s="110"/>
      <c r="C30" s="110"/>
      <c r="D30" s="116"/>
      <c r="E30" s="116"/>
      <c r="F30" s="116"/>
      <c r="G30" s="116"/>
      <c r="H30" s="116"/>
      <c r="I30" s="106"/>
      <c r="J30" s="106"/>
      <c r="K30" s="156"/>
      <c r="L30" s="156"/>
      <c r="M30" s="157"/>
    </row>
    <row r="31" spans="1:13" s="37" customFormat="1" ht="15" customHeight="1" x14ac:dyDescent="0.25">
      <c r="A31" s="109"/>
      <c r="B31" s="110"/>
      <c r="C31" s="110"/>
      <c r="D31" s="116"/>
      <c r="E31" s="116"/>
      <c r="F31" s="116"/>
      <c r="G31" s="116"/>
      <c r="H31" s="116"/>
      <c r="I31" s="106"/>
      <c r="J31" s="106"/>
      <c r="K31" s="156"/>
      <c r="L31" s="156"/>
      <c r="M31" s="157"/>
    </row>
    <row r="32" spans="1:13" s="37" customFormat="1" ht="15" customHeight="1" x14ac:dyDescent="0.25">
      <c r="A32" s="109"/>
      <c r="B32" s="110"/>
      <c r="C32" s="110"/>
      <c r="D32" s="116"/>
      <c r="E32" s="116"/>
      <c r="F32" s="116"/>
      <c r="G32" s="116"/>
      <c r="H32" s="116"/>
      <c r="I32" s="106"/>
      <c r="J32" s="106"/>
      <c r="K32" s="156"/>
      <c r="L32" s="156"/>
      <c r="M32" s="157"/>
    </row>
    <row r="33" spans="1:13" s="37" customFormat="1" ht="15" customHeight="1" x14ac:dyDescent="0.25">
      <c r="A33" s="109"/>
      <c r="B33" s="110"/>
      <c r="C33" s="110"/>
      <c r="D33" s="116"/>
      <c r="E33" s="116"/>
      <c r="F33" s="116"/>
      <c r="G33" s="116"/>
      <c r="H33" s="116"/>
      <c r="I33" s="106"/>
      <c r="J33" s="106"/>
      <c r="K33" s="156"/>
      <c r="L33" s="156"/>
      <c r="M33" s="157"/>
    </row>
    <row r="34" spans="1:13" s="37" customFormat="1" ht="15" customHeight="1" x14ac:dyDescent="0.25">
      <c r="A34" s="109" t="s">
        <v>106</v>
      </c>
      <c r="B34" s="110"/>
      <c r="C34" s="110"/>
      <c r="D34" s="116"/>
      <c r="E34" s="116"/>
      <c r="F34" s="116"/>
      <c r="G34" s="116"/>
      <c r="H34" s="116"/>
      <c r="I34" s="106"/>
      <c r="J34" s="106"/>
      <c r="K34" s="156"/>
      <c r="L34" s="156"/>
      <c r="M34" s="157"/>
    </row>
    <row r="35" spans="1:13" s="37" customFormat="1" ht="15" customHeight="1" x14ac:dyDescent="0.25">
      <c r="A35" s="109"/>
      <c r="B35" s="110"/>
      <c r="C35" s="110"/>
      <c r="D35" s="116"/>
      <c r="E35" s="116"/>
      <c r="F35" s="116"/>
      <c r="G35" s="116"/>
      <c r="H35" s="116"/>
      <c r="I35" s="106"/>
      <c r="J35" s="106"/>
      <c r="K35" s="156"/>
      <c r="L35" s="156"/>
      <c r="M35" s="157"/>
    </row>
    <row r="36" spans="1:13" s="37" customFormat="1" ht="15" customHeight="1" x14ac:dyDescent="0.25">
      <c r="A36" s="109"/>
      <c r="B36" s="110"/>
      <c r="C36" s="110"/>
      <c r="D36" s="116"/>
      <c r="E36" s="116"/>
      <c r="F36" s="116"/>
      <c r="G36" s="116"/>
      <c r="H36" s="116"/>
      <c r="I36" s="106"/>
      <c r="J36" s="106"/>
      <c r="K36" s="156"/>
      <c r="L36" s="156"/>
      <c r="M36" s="157"/>
    </row>
    <row r="37" spans="1:13" s="37" customFormat="1" ht="15" customHeight="1" x14ac:dyDescent="0.25">
      <c r="A37" s="109"/>
      <c r="B37" s="110"/>
      <c r="C37" s="110"/>
      <c r="D37" s="116"/>
      <c r="E37" s="116"/>
      <c r="F37" s="116"/>
      <c r="G37" s="116"/>
      <c r="H37" s="116"/>
      <c r="I37" s="106"/>
      <c r="J37" s="106"/>
      <c r="K37" s="156"/>
      <c r="L37" s="156"/>
      <c r="M37" s="157"/>
    </row>
    <row r="38" spans="1:13" s="37" customFormat="1" ht="15" customHeight="1" x14ac:dyDescent="0.25">
      <c r="A38" s="109"/>
      <c r="B38" s="110"/>
      <c r="C38" s="110"/>
      <c r="D38" s="116"/>
      <c r="E38" s="116"/>
      <c r="F38" s="116"/>
      <c r="G38" s="116"/>
      <c r="H38" s="116"/>
      <c r="I38" s="106"/>
      <c r="J38" s="106"/>
      <c r="K38" s="156"/>
      <c r="L38" s="156"/>
      <c r="M38" s="157"/>
    </row>
    <row r="39" spans="1:13" s="37" customFormat="1" ht="15" customHeight="1" x14ac:dyDescent="0.25">
      <c r="A39" s="111" t="s">
        <v>90</v>
      </c>
      <c r="B39" s="112"/>
      <c r="C39" s="112"/>
      <c r="D39" s="116"/>
      <c r="E39" s="116"/>
      <c r="F39" s="116"/>
      <c r="G39" s="116"/>
      <c r="H39" s="116"/>
      <c r="I39" s="106"/>
      <c r="J39" s="106"/>
      <c r="K39" s="156"/>
      <c r="L39" s="156"/>
      <c r="M39" s="157"/>
    </row>
    <row r="40" spans="1:13" s="37" customFormat="1" ht="15" customHeight="1" x14ac:dyDescent="0.25">
      <c r="A40" s="111"/>
      <c r="B40" s="112"/>
      <c r="C40" s="112"/>
      <c r="D40" s="116"/>
      <c r="E40" s="116"/>
      <c r="F40" s="116"/>
      <c r="G40" s="116"/>
      <c r="H40" s="116"/>
      <c r="I40" s="106"/>
      <c r="J40" s="106"/>
      <c r="K40" s="156"/>
      <c r="L40" s="156"/>
      <c r="M40" s="157"/>
    </row>
    <row r="41" spans="1:13" s="37" customFormat="1" ht="15" customHeight="1" x14ac:dyDescent="0.25">
      <c r="A41" s="111"/>
      <c r="B41" s="112"/>
      <c r="C41" s="112"/>
      <c r="D41" s="116"/>
      <c r="E41" s="116"/>
      <c r="F41" s="116"/>
      <c r="G41" s="116"/>
      <c r="H41" s="116"/>
      <c r="I41" s="106"/>
      <c r="J41" s="106"/>
      <c r="K41" s="156"/>
      <c r="L41" s="156"/>
      <c r="M41" s="157"/>
    </row>
    <row r="42" spans="1:13" s="37" customFormat="1" ht="15" customHeight="1" x14ac:dyDescent="0.25">
      <c r="A42" s="111"/>
      <c r="B42" s="112"/>
      <c r="C42" s="112"/>
      <c r="D42" s="116"/>
      <c r="E42" s="116"/>
      <c r="F42" s="116"/>
      <c r="G42" s="116"/>
      <c r="H42" s="116"/>
      <c r="I42" s="106"/>
      <c r="J42" s="106"/>
      <c r="K42" s="156"/>
      <c r="L42" s="156"/>
      <c r="M42" s="157"/>
    </row>
    <row r="43" spans="1:13" s="37" customFormat="1" ht="15" customHeight="1" thickBot="1" x14ac:dyDescent="0.3">
      <c r="A43" s="167"/>
      <c r="B43" s="168"/>
      <c r="C43" s="168"/>
      <c r="D43" s="151"/>
      <c r="E43" s="151"/>
      <c r="F43" s="151"/>
      <c r="G43" s="151"/>
      <c r="H43" s="151"/>
      <c r="I43" s="158"/>
      <c r="J43" s="158"/>
      <c r="K43" s="152"/>
      <c r="L43" s="152"/>
      <c r="M43" s="153"/>
    </row>
    <row r="44" spans="1:13" s="37" customFormat="1" x14ac:dyDescent="0.25">
      <c r="D44" s="85"/>
      <c r="E44" s="85"/>
      <c r="F44" s="85"/>
      <c r="G44" s="85"/>
      <c r="H44" s="85"/>
      <c r="I44" s="86"/>
      <c r="J44" s="86"/>
      <c r="K44" s="8"/>
      <c r="L44" s="8"/>
    </row>
    <row r="45" spans="1:13" s="37" customFormat="1" x14ac:dyDescent="0.25">
      <c r="D45" s="85"/>
      <c r="E45" s="85"/>
      <c r="F45" s="85"/>
      <c r="G45" s="85"/>
      <c r="H45" s="85"/>
      <c r="I45" s="86"/>
      <c r="J45" s="86"/>
      <c r="K45" s="8"/>
      <c r="L45" s="8"/>
    </row>
    <row r="46" spans="1:13" s="37" customFormat="1" x14ac:dyDescent="0.25">
      <c r="D46" s="85"/>
      <c r="E46" s="85"/>
      <c r="F46" s="85"/>
      <c r="G46" s="85"/>
      <c r="H46" s="85"/>
      <c r="I46" s="86"/>
      <c r="J46" s="86"/>
      <c r="K46" s="8"/>
      <c r="L46" s="8"/>
    </row>
    <row r="47" spans="1:13" s="37" customFormat="1" x14ac:dyDescent="0.25">
      <c r="D47" s="85"/>
      <c r="E47" s="85"/>
      <c r="F47" s="85"/>
      <c r="G47" s="85"/>
      <c r="H47" s="85"/>
      <c r="I47" s="86"/>
      <c r="J47" s="86"/>
      <c r="K47" s="8"/>
      <c r="L47" s="8"/>
    </row>
    <row r="48" spans="1:13" s="37" customFormat="1" x14ac:dyDescent="0.25">
      <c r="D48" s="85"/>
      <c r="E48" s="85"/>
      <c r="F48" s="85"/>
      <c r="G48" s="85"/>
      <c r="H48" s="85"/>
      <c r="I48" s="86"/>
      <c r="J48" s="86"/>
      <c r="K48" s="8"/>
      <c r="L48" s="8"/>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3" s="37" customFormat="1" x14ac:dyDescent="0.25">
      <c r="I401" s="8"/>
      <c r="J401" s="8"/>
      <c r="K401" s="8"/>
      <c r="L401" s="8"/>
    </row>
    <row r="402" spans="9:13" s="37" customFormat="1" x14ac:dyDescent="0.25">
      <c r="I402" s="8"/>
      <c r="J402" s="8"/>
      <c r="K402" s="8"/>
      <c r="L402" s="8"/>
    </row>
    <row r="403" spans="9:13" s="37" customFormat="1" x14ac:dyDescent="0.25">
      <c r="I403" s="8"/>
      <c r="J403" s="8"/>
      <c r="K403" s="8"/>
      <c r="L403" s="8"/>
    </row>
    <row r="404" spans="9:13" s="37" customFormat="1" x14ac:dyDescent="0.25">
      <c r="I404" s="8"/>
      <c r="J404" s="8"/>
      <c r="K404" s="8"/>
      <c r="L404" s="8"/>
    </row>
    <row r="405" spans="9:13" s="37" customFormat="1" x14ac:dyDescent="0.25">
      <c r="I405" s="8"/>
      <c r="J405" s="8"/>
      <c r="K405" s="8"/>
      <c r="L405" s="8"/>
    </row>
    <row r="406" spans="9:13" s="37" customFormat="1" x14ac:dyDescent="0.25">
      <c r="I406" s="8"/>
      <c r="J406" s="8"/>
      <c r="K406" s="8"/>
      <c r="L406" s="8"/>
    </row>
    <row r="407" spans="9:13" s="37" customFormat="1" x14ac:dyDescent="0.25">
      <c r="I407" s="8"/>
      <c r="J407" s="8"/>
      <c r="K407" s="8"/>
      <c r="L407" s="8"/>
    </row>
    <row r="408" spans="9:13" s="37" customFormat="1" x14ac:dyDescent="0.25">
      <c r="I408" s="8"/>
      <c r="J408" s="8"/>
      <c r="K408" s="8"/>
      <c r="L408" s="8"/>
    </row>
    <row r="409" spans="9:13" s="37" customFormat="1" x14ac:dyDescent="0.25">
      <c r="I409" s="8"/>
      <c r="J409" s="8"/>
      <c r="K409" s="8"/>
      <c r="L409" s="8"/>
    </row>
    <row r="410" spans="9:13" s="37" customFormat="1" x14ac:dyDescent="0.25">
      <c r="I410" s="8"/>
      <c r="J410" s="8"/>
      <c r="K410" s="8"/>
      <c r="L410" s="8"/>
    </row>
    <row r="411" spans="9:13" s="37" customFormat="1" x14ac:dyDescent="0.25">
      <c r="I411" s="8"/>
      <c r="J411" s="8"/>
      <c r="K411" s="8"/>
      <c r="L411" s="8"/>
    </row>
    <row r="412" spans="9:13" s="37" customFormat="1" x14ac:dyDescent="0.25">
      <c r="I412" s="8"/>
      <c r="J412" s="8"/>
      <c r="K412" s="8"/>
      <c r="L412" s="8"/>
    </row>
    <row r="413" spans="9:13" s="37" customFormat="1" x14ac:dyDescent="0.25">
      <c r="I413" s="8"/>
      <c r="J413" s="8"/>
      <c r="K413" s="8"/>
      <c r="L413" s="8"/>
    </row>
    <row r="414" spans="9:13" s="37" customFormat="1" x14ac:dyDescent="0.25">
      <c r="I414" s="8"/>
      <c r="J414" s="54"/>
      <c r="K414" s="54"/>
      <c r="L414" s="54"/>
      <c r="M414" s="38"/>
    </row>
    <row r="415" spans="9:13" s="37" customFormat="1" x14ac:dyDescent="0.25">
      <c r="I415" s="8"/>
      <c r="J415" s="54"/>
      <c r="K415" s="54"/>
      <c r="L415" s="54"/>
      <c r="M415" s="38"/>
    </row>
    <row r="416" spans="9:13" s="37" customFormat="1" x14ac:dyDescent="0.25">
      <c r="I416" s="8"/>
      <c r="J416" s="54"/>
      <c r="K416" s="54"/>
      <c r="L416" s="54"/>
      <c r="M416" s="38"/>
    </row>
    <row r="417" spans="1:13" s="37" customFormat="1" x14ac:dyDescent="0.25">
      <c r="I417" s="8"/>
      <c r="J417" s="54"/>
      <c r="K417" s="54"/>
      <c r="L417" s="54"/>
      <c r="M417" s="38"/>
    </row>
    <row r="418" spans="1:13" x14ac:dyDescent="0.25">
      <c r="A418" s="37"/>
      <c r="B418" s="37"/>
      <c r="C418" s="37"/>
      <c r="D418" s="37"/>
      <c r="E418" s="37"/>
      <c r="F418" s="37"/>
      <c r="G418" s="37"/>
      <c r="H418" s="37"/>
    </row>
  </sheetData>
  <sheetProtection algorithmName="SHA-512" hashValue="7yuufXq/a6nFoQtVBJWZ1cBA7CoL4IIV0dZy6Oc05reLnTBNlvTqXV5QmPVAk/GfX2E0wqptdgVh+XJ8S+906Q==" saltValue="x9/lALoMj8CuhrrZXmFbwA==" spinCount="100000" sheet="1" objects="1" scenarios="1" formatRows="0"/>
  <mergeCells count="103">
    <mergeCell ref="A39:C43"/>
    <mergeCell ref="D39:E39"/>
    <mergeCell ref="F39:H39"/>
    <mergeCell ref="I39:J39"/>
    <mergeCell ref="K39:M39"/>
    <mergeCell ref="D40:E40"/>
    <mergeCell ref="D42:E42"/>
    <mergeCell ref="F42:H42"/>
    <mergeCell ref="I42:J42"/>
    <mergeCell ref="K42:M42"/>
    <mergeCell ref="D43:E43"/>
    <mergeCell ref="F43:H43"/>
    <mergeCell ref="I43:J43"/>
    <mergeCell ref="K43:M43"/>
    <mergeCell ref="F40:H40"/>
    <mergeCell ref="I40:J40"/>
    <mergeCell ref="K40:M40"/>
    <mergeCell ref="D41:E41"/>
    <mergeCell ref="F41:H41"/>
    <mergeCell ref="I41:J41"/>
    <mergeCell ref="K41:M41"/>
    <mergeCell ref="F36:H36"/>
    <mergeCell ref="I36:J36"/>
    <mergeCell ref="K36:M36"/>
    <mergeCell ref="D37:E37"/>
    <mergeCell ref="F37:H37"/>
    <mergeCell ref="I37:J37"/>
    <mergeCell ref="K37:M37"/>
    <mergeCell ref="A34:C38"/>
    <mergeCell ref="D34:E34"/>
    <mergeCell ref="F34:H34"/>
    <mergeCell ref="I34:J34"/>
    <mergeCell ref="K34:M34"/>
    <mergeCell ref="D35:E35"/>
    <mergeCell ref="F35:H35"/>
    <mergeCell ref="I35:J35"/>
    <mergeCell ref="K35:M35"/>
    <mergeCell ref="D36:E36"/>
    <mergeCell ref="D38:E38"/>
    <mergeCell ref="F38:H38"/>
    <mergeCell ref="I38:J38"/>
    <mergeCell ref="K38:M38"/>
    <mergeCell ref="A29:C33"/>
    <mergeCell ref="D29:E29"/>
    <mergeCell ref="F29:H29"/>
    <mergeCell ref="I29:J29"/>
    <mergeCell ref="K29:M29"/>
    <mergeCell ref="D30:E30"/>
    <mergeCell ref="D32:E32"/>
    <mergeCell ref="F32:H32"/>
    <mergeCell ref="I32:J32"/>
    <mergeCell ref="K32:M32"/>
    <mergeCell ref="D33:E33"/>
    <mergeCell ref="F33:H33"/>
    <mergeCell ref="I33:J33"/>
    <mergeCell ref="K33:M33"/>
    <mergeCell ref="F30:H30"/>
    <mergeCell ref="I30:J30"/>
    <mergeCell ref="K30:M30"/>
    <mergeCell ref="D31:E31"/>
    <mergeCell ref="F31:H31"/>
    <mergeCell ref="I31:J31"/>
    <mergeCell ref="K31:M31"/>
    <mergeCell ref="A24:C28"/>
    <mergeCell ref="D24:E24"/>
    <mergeCell ref="F24:H24"/>
    <mergeCell ref="I24:J24"/>
    <mergeCell ref="K24:M24"/>
    <mergeCell ref="D25:E25"/>
    <mergeCell ref="F25:H25"/>
    <mergeCell ref="I25:J25"/>
    <mergeCell ref="K25:M25"/>
    <mergeCell ref="D26:E26"/>
    <mergeCell ref="F26:H26"/>
    <mergeCell ref="I26:J26"/>
    <mergeCell ref="K26:M26"/>
    <mergeCell ref="D27:E27"/>
    <mergeCell ref="F27:H27"/>
    <mergeCell ref="I27:J27"/>
    <mergeCell ref="K27:M27"/>
    <mergeCell ref="D28:E28"/>
    <mergeCell ref="F28:H28"/>
    <mergeCell ref="I28:J28"/>
    <mergeCell ref="K28:M28"/>
    <mergeCell ref="A2:M3"/>
    <mergeCell ref="A5:M5"/>
    <mergeCell ref="C6:F6"/>
    <mergeCell ref="B19:D19"/>
    <mergeCell ref="E19:G19"/>
    <mergeCell ref="B21:D21"/>
    <mergeCell ref="A23:C23"/>
    <mergeCell ref="D23:E23"/>
    <mergeCell ref="F23:H23"/>
    <mergeCell ref="A7:M7"/>
    <mergeCell ref="A8:M8"/>
    <mergeCell ref="A14:E14"/>
    <mergeCell ref="I14:M14"/>
    <mergeCell ref="I15:M15"/>
    <mergeCell ref="B16:D17"/>
    <mergeCell ref="E16:E17"/>
    <mergeCell ref="I16:M16"/>
    <mergeCell ref="I23:J23"/>
    <mergeCell ref="K23:M23"/>
  </mergeCells>
  <dataValidations count="2">
    <dataValidation type="list" allowBlank="1" showInputMessage="1" showErrorMessage="1" sqref="K24:M43" xr:uid="{80445723-3245-4C20-AFEE-1324AF493E89}">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93741A0C-E060-45BB-8117-61A4199BAB74}">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3759D47-CD59-4863-96AF-DB21D5FF2CFB}">
          <x14:formula1>
            <xm:f>'Tmin en Tmax'!$A$2:$A$17</xm:f>
          </x14:formula1>
          <xm:sqref>E19:G19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7A834-DCDE-4E6A-96AD-6F1118BD7EDB}">
  <sheetPr codeName="Blad11"/>
  <dimension ref="A1:GW423"/>
  <sheetViews>
    <sheetView zoomScale="65" zoomScaleNormal="65" workbookViewId="0">
      <selection activeCell="C6" sqref="C6:F6"/>
    </sheetView>
  </sheetViews>
  <sheetFormatPr defaultColWidth="8.85546875" defaultRowHeight="12.75" x14ac:dyDescent="0.25"/>
  <cols>
    <col min="1" max="1" width="16.28515625" style="38" customWidth="1"/>
    <col min="2" max="2" width="13.8554687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2" width="13.5703125" style="54" customWidth="1"/>
    <col min="13" max="13" width="19.14062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8</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25</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79</v>
      </c>
      <c r="F19" s="134"/>
      <c r="G19" s="134"/>
      <c r="H19" s="46"/>
      <c r="I19" s="42"/>
      <c r="J19" s="44" t="s">
        <v>62</v>
      </c>
      <c r="K19" s="50">
        <f>G17</f>
        <v>25</v>
      </c>
      <c r="L19" s="48" t="s">
        <v>64</v>
      </c>
      <c r="M19" s="49"/>
    </row>
    <row r="20" spans="1:13" s="37" customFormat="1" ht="20.100000000000001" customHeight="1" thickBot="1" x14ac:dyDescent="0.3">
      <c r="A20" s="42"/>
      <c r="B20" s="46"/>
      <c r="C20" s="46"/>
      <c r="D20" s="46"/>
      <c r="E20" s="46"/>
      <c r="F20" s="46"/>
      <c r="G20" s="46"/>
      <c r="H20" s="46"/>
      <c r="I20" s="42"/>
      <c r="J20" s="44" t="s">
        <v>61</v>
      </c>
      <c r="K20" s="50">
        <f>G16</f>
        <v>8</v>
      </c>
      <c r="L20" s="48" t="s">
        <v>63</v>
      </c>
      <c r="M20" s="49"/>
    </row>
    <row r="21" spans="1:13" s="37" customFormat="1" ht="27" customHeight="1" thickBot="1" x14ac:dyDescent="0.3">
      <c r="A21" s="42"/>
      <c r="B21" s="104" t="s">
        <v>125</v>
      </c>
      <c r="C21" s="104"/>
      <c r="D21" s="105"/>
      <c r="E21" s="51">
        <f>IF((K18-((K19-E16)/K21)*K18)&gt;K18,K18,K18-((K19-E16)/K21)*K18)</f>
        <v>-18.82352941176471</v>
      </c>
      <c r="F21" s="46"/>
      <c r="G21" s="46"/>
      <c r="H21" s="46"/>
      <c r="I21" s="42"/>
      <c r="J21" s="44" t="s">
        <v>2</v>
      </c>
      <c r="K21" s="50">
        <f>K19-K20</f>
        <v>17</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78" t="s">
        <v>29</v>
      </c>
      <c r="B24" s="179"/>
      <c r="C24" s="180"/>
      <c r="D24" s="115" t="s">
        <v>101</v>
      </c>
      <c r="E24" s="115"/>
      <c r="F24" s="115" t="s">
        <v>119</v>
      </c>
      <c r="G24" s="115"/>
      <c r="H24" s="115"/>
      <c r="I24" s="159" t="s">
        <v>102</v>
      </c>
      <c r="J24" s="159"/>
      <c r="K24" s="154"/>
      <c r="L24" s="154"/>
      <c r="M24" s="155"/>
    </row>
    <row r="25" spans="1:13" s="37" customFormat="1" ht="15" customHeight="1" x14ac:dyDescent="0.25">
      <c r="A25" s="181"/>
      <c r="B25" s="182"/>
      <c r="C25" s="183"/>
      <c r="D25" s="193"/>
      <c r="E25" s="194"/>
      <c r="F25" s="116"/>
      <c r="G25" s="116"/>
      <c r="H25" s="116"/>
      <c r="I25" s="106"/>
      <c r="J25" s="106"/>
      <c r="K25" s="156"/>
      <c r="L25" s="156"/>
      <c r="M25" s="157"/>
    </row>
    <row r="26" spans="1:13" s="37" customFormat="1" ht="15" customHeight="1" x14ac:dyDescent="0.25">
      <c r="A26" s="181"/>
      <c r="B26" s="182"/>
      <c r="C26" s="183"/>
      <c r="D26" s="193"/>
      <c r="E26" s="194"/>
      <c r="F26" s="116"/>
      <c r="G26" s="116"/>
      <c r="H26" s="116"/>
      <c r="I26" s="106"/>
      <c r="J26" s="106"/>
      <c r="K26" s="156"/>
      <c r="L26" s="156"/>
      <c r="M26" s="157"/>
    </row>
    <row r="27" spans="1:13" s="37" customFormat="1" ht="15" customHeight="1" x14ac:dyDescent="0.25">
      <c r="A27" s="181"/>
      <c r="B27" s="182"/>
      <c r="C27" s="183"/>
      <c r="D27" s="193"/>
      <c r="E27" s="194"/>
      <c r="F27" s="116"/>
      <c r="G27" s="116"/>
      <c r="H27" s="116"/>
      <c r="I27" s="106"/>
      <c r="J27" s="106"/>
      <c r="K27" s="156"/>
      <c r="L27" s="156"/>
      <c r="M27" s="157"/>
    </row>
    <row r="28" spans="1:13" s="37" customFormat="1" ht="15" customHeight="1" x14ac:dyDescent="0.25">
      <c r="A28" s="181"/>
      <c r="B28" s="182"/>
      <c r="C28" s="183"/>
      <c r="D28" s="193"/>
      <c r="E28" s="194"/>
      <c r="F28" s="116"/>
      <c r="G28" s="116"/>
      <c r="H28" s="116"/>
      <c r="I28" s="106"/>
      <c r="J28" s="106"/>
      <c r="K28" s="156"/>
      <c r="L28" s="156"/>
      <c r="M28" s="157"/>
    </row>
    <row r="29" spans="1:13" s="37" customFormat="1" ht="15" customHeight="1" x14ac:dyDescent="0.25">
      <c r="A29" s="181"/>
      <c r="B29" s="182"/>
      <c r="C29" s="183"/>
      <c r="D29" s="193"/>
      <c r="E29" s="194"/>
      <c r="F29" s="116"/>
      <c r="G29" s="116"/>
      <c r="H29" s="116"/>
      <c r="I29" s="106"/>
      <c r="J29" s="106"/>
      <c r="K29" s="156"/>
      <c r="L29" s="156"/>
      <c r="M29" s="157"/>
    </row>
    <row r="30" spans="1:13" s="37" customFormat="1" ht="15" customHeight="1" x14ac:dyDescent="0.25">
      <c r="A30" s="181"/>
      <c r="B30" s="182"/>
      <c r="C30" s="183"/>
      <c r="D30" s="193"/>
      <c r="E30" s="194"/>
      <c r="F30" s="116"/>
      <c r="G30" s="116"/>
      <c r="H30" s="116"/>
      <c r="I30" s="106"/>
      <c r="J30" s="106"/>
      <c r="K30" s="156"/>
      <c r="L30" s="156"/>
      <c r="M30" s="157"/>
    </row>
    <row r="31" spans="1:13" s="37" customFormat="1" ht="15" customHeight="1" x14ac:dyDescent="0.25">
      <c r="A31" s="181"/>
      <c r="B31" s="182"/>
      <c r="C31" s="183"/>
      <c r="D31" s="193"/>
      <c r="E31" s="194"/>
      <c r="F31" s="116"/>
      <c r="G31" s="116"/>
      <c r="H31" s="116"/>
      <c r="I31" s="106"/>
      <c r="J31" s="106"/>
      <c r="K31" s="156"/>
      <c r="L31" s="156"/>
      <c r="M31" s="157"/>
    </row>
    <row r="32" spans="1:13" s="37" customFormat="1" ht="15" customHeight="1" x14ac:dyDescent="0.25">
      <c r="A32" s="181"/>
      <c r="B32" s="182"/>
      <c r="C32" s="183"/>
      <c r="D32" s="193"/>
      <c r="E32" s="194"/>
      <c r="F32" s="116"/>
      <c r="G32" s="116"/>
      <c r="H32" s="116"/>
      <c r="I32" s="106"/>
      <c r="J32" s="106"/>
      <c r="K32" s="156"/>
      <c r="L32" s="156"/>
      <c r="M32" s="157"/>
    </row>
    <row r="33" spans="1:13" s="37" customFormat="1" ht="15" customHeight="1" x14ac:dyDescent="0.25">
      <c r="A33" s="181"/>
      <c r="B33" s="182"/>
      <c r="C33" s="183"/>
      <c r="D33" s="193"/>
      <c r="E33" s="194"/>
      <c r="F33" s="116"/>
      <c r="G33" s="116"/>
      <c r="H33" s="116"/>
      <c r="I33" s="106"/>
      <c r="J33" s="106"/>
      <c r="K33" s="156"/>
      <c r="L33" s="156"/>
      <c r="M33" s="157"/>
    </row>
    <row r="34" spans="1:13" s="37" customFormat="1" ht="15" customHeight="1" x14ac:dyDescent="0.25">
      <c r="A34" s="181"/>
      <c r="B34" s="182"/>
      <c r="C34" s="183"/>
      <c r="D34" s="193"/>
      <c r="E34" s="194"/>
      <c r="F34" s="116"/>
      <c r="G34" s="116"/>
      <c r="H34" s="116"/>
      <c r="I34" s="106"/>
      <c r="J34" s="106"/>
      <c r="K34" s="156"/>
      <c r="L34" s="156"/>
      <c r="M34" s="157"/>
    </row>
    <row r="35" spans="1:13" s="37" customFormat="1" ht="15" customHeight="1" x14ac:dyDescent="0.25">
      <c r="A35" s="181"/>
      <c r="B35" s="182"/>
      <c r="C35" s="183"/>
      <c r="D35" s="193"/>
      <c r="E35" s="194"/>
      <c r="F35" s="116"/>
      <c r="G35" s="116"/>
      <c r="H35" s="116"/>
      <c r="I35" s="106"/>
      <c r="J35" s="106"/>
      <c r="K35" s="156"/>
      <c r="L35" s="156"/>
      <c r="M35" s="157"/>
    </row>
    <row r="36" spans="1:13" s="37" customFormat="1" ht="15" customHeight="1" x14ac:dyDescent="0.25">
      <c r="A36" s="181"/>
      <c r="B36" s="182"/>
      <c r="C36" s="183"/>
      <c r="D36" s="193"/>
      <c r="E36" s="194"/>
      <c r="F36" s="116"/>
      <c r="G36" s="116"/>
      <c r="H36" s="116"/>
      <c r="I36" s="106"/>
      <c r="J36" s="106"/>
      <c r="K36" s="156"/>
      <c r="L36" s="156"/>
      <c r="M36" s="157"/>
    </row>
    <row r="37" spans="1:13" s="37" customFormat="1" ht="15" customHeight="1" x14ac:dyDescent="0.25">
      <c r="A37" s="181"/>
      <c r="B37" s="182"/>
      <c r="C37" s="183"/>
      <c r="D37" s="193"/>
      <c r="E37" s="194"/>
      <c r="F37" s="116"/>
      <c r="G37" s="116"/>
      <c r="H37" s="116"/>
      <c r="I37" s="106"/>
      <c r="J37" s="106"/>
      <c r="K37" s="156"/>
      <c r="L37" s="156"/>
      <c r="M37" s="157"/>
    </row>
    <row r="38" spans="1:13" s="37" customFormat="1" ht="15" customHeight="1" x14ac:dyDescent="0.25">
      <c r="A38" s="181"/>
      <c r="B38" s="182"/>
      <c r="C38" s="183"/>
      <c r="D38" s="193"/>
      <c r="E38" s="194"/>
      <c r="F38" s="116"/>
      <c r="G38" s="116"/>
      <c r="H38" s="116"/>
      <c r="I38" s="106"/>
      <c r="J38" s="106"/>
      <c r="K38" s="156"/>
      <c r="L38" s="156"/>
      <c r="M38" s="157"/>
    </row>
    <row r="39" spans="1:13" s="37" customFormat="1" ht="15" customHeight="1" x14ac:dyDescent="0.25">
      <c r="A39" s="181"/>
      <c r="B39" s="182"/>
      <c r="C39" s="183"/>
      <c r="D39" s="193"/>
      <c r="E39" s="194"/>
      <c r="F39" s="116"/>
      <c r="G39" s="116"/>
      <c r="H39" s="116"/>
      <c r="I39" s="106"/>
      <c r="J39" s="106"/>
      <c r="K39" s="156"/>
      <c r="L39" s="156"/>
      <c r="M39" s="157"/>
    </row>
    <row r="40" spans="1:13" s="37" customFormat="1" ht="15" customHeight="1" x14ac:dyDescent="0.25">
      <c r="A40" s="181"/>
      <c r="B40" s="182"/>
      <c r="C40" s="183"/>
      <c r="D40" s="193"/>
      <c r="E40" s="194"/>
      <c r="F40" s="116"/>
      <c r="G40" s="116"/>
      <c r="H40" s="116"/>
      <c r="I40" s="106"/>
      <c r="J40" s="106"/>
      <c r="K40" s="156"/>
      <c r="L40" s="156"/>
      <c r="M40" s="157"/>
    </row>
    <row r="41" spans="1:13" s="37" customFormat="1" ht="15" customHeight="1" x14ac:dyDescent="0.25">
      <c r="A41" s="181"/>
      <c r="B41" s="182"/>
      <c r="C41" s="183"/>
      <c r="D41" s="193"/>
      <c r="E41" s="194"/>
      <c r="F41" s="116"/>
      <c r="G41" s="116"/>
      <c r="H41" s="116"/>
      <c r="I41" s="106"/>
      <c r="J41" s="106"/>
      <c r="K41" s="156"/>
      <c r="L41" s="156"/>
      <c r="M41" s="157"/>
    </row>
    <row r="42" spans="1:13" s="37" customFormat="1" ht="15" customHeight="1" x14ac:dyDescent="0.25">
      <c r="A42" s="181"/>
      <c r="B42" s="182"/>
      <c r="C42" s="183"/>
      <c r="D42" s="193"/>
      <c r="E42" s="194"/>
      <c r="F42" s="116"/>
      <c r="G42" s="116"/>
      <c r="H42" s="116"/>
      <c r="I42" s="106"/>
      <c r="J42" s="106"/>
      <c r="K42" s="156"/>
      <c r="L42" s="156"/>
      <c r="M42" s="157"/>
    </row>
    <row r="43" spans="1:13" s="37" customFormat="1" ht="15" customHeight="1" x14ac:dyDescent="0.25">
      <c r="A43" s="181"/>
      <c r="B43" s="182"/>
      <c r="C43" s="183"/>
      <c r="D43" s="193"/>
      <c r="E43" s="194"/>
      <c r="F43" s="116"/>
      <c r="G43" s="116"/>
      <c r="H43" s="116"/>
      <c r="I43" s="106"/>
      <c r="J43" s="106"/>
      <c r="K43" s="156"/>
      <c r="L43" s="156"/>
      <c r="M43" s="157"/>
    </row>
    <row r="44" spans="1:13" s="37" customFormat="1" ht="15" customHeight="1" x14ac:dyDescent="0.25">
      <c r="A44" s="181"/>
      <c r="B44" s="182"/>
      <c r="C44" s="183"/>
      <c r="D44" s="193"/>
      <c r="E44" s="194"/>
      <c r="F44" s="116"/>
      <c r="G44" s="116"/>
      <c r="H44" s="116"/>
      <c r="I44" s="106"/>
      <c r="J44" s="106"/>
      <c r="K44" s="156"/>
      <c r="L44" s="156"/>
      <c r="M44" s="157"/>
    </row>
    <row r="45" spans="1:13" s="37" customFormat="1" ht="15" customHeight="1" x14ac:dyDescent="0.25">
      <c r="A45" s="181"/>
      <c r="B45" s="182"/>
      <c r="C45" s="183"/>
      <c r="D45" s="193"/>
      <c r="E45" s="194"/>
      <c r="F45" s="116"/>
      <c r="G45" s="116"/>
      <c r="H45" s="116"/>
      <c r="I45" s="106"/>
      <c r="J45" s="106"/>
      <c r="K45" s="156"/>
      <c r="L45" s="156"/>
      <c r="M45" s="157"/>
    </row>
    <row r="46" spans="1:13" s="37" customFormat="1" ht="15" customHeight="1" x14ac:dyDescent="0.25">
      <c r="A46" s="181"/>
      <c r="B46" s="182"/>
      <c r="C46" s="183"/>
      <c r="D46" s="193"/>
      <c r="E46" s="194"/>
      <c r="F46" s="116"/>
      <c r="G46" s="116"/>
      <c r="H46" s="116"/>
      <c r="I46" s="106"/>
      <c r="J46" s="106"/>
      <c r="K46" s="156"/>
      <c r="L46" s="156"/>
      <c r="M46" s="157"/>
    </row>
    <row r="47" spans="1:13" s="37" customFormat="1" ht="15" customHeight="1" x14ac:dyDescent="0.25">
      <c r="A47" s="181"/>
      <c r="B47" s="182"/>
      <c r="C47" s="183"/>
      <c r="D47" s="193"/>
      <c r="E47" s="194"/>
      <c r="F47" s="116"/>
      <c r="G47" s="116"/>
      <c r="H47" s="116"/>
      <c r="I47" s="106"/>
      <c r="J47" s="106"/>
      <c r="K47" s="156"/>
      <c r="L47" s="156"/>
      <c r="M47" s="157"/>
    </row>
    <row r="48" spans="1:13" s="37" customFormat="1" ht="15" customHeight="1" thickBot="1" x14ac:dyDescent="0.3">
      <c r="A48" s="187"/>
      <c r="B48" s="188"/>
      <c r="C48" s="189"/>
      <c r="D48" s="195"/>
      <c r="E48" s="196"/>
      <c r="F48" s="151"/>
      <c r="G48" s="151"/>
      <c r="H48" s="151"/>
      <c r="I48" s="158"/>
      <c r="J48" s="158"/>
      <c r="K48" s="152"/>
      <c r="L48" s="152"/>
      <c r="M48" s="153"/>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2" s="37" customFormat="1" x14ac:dyDescent="0.25">
      <c r="I401" s="8"/>
      <c r="J401" s="8"/>
      <c r="K401" s="8"/>
      <c r="L401" s="8"/>
    </row>
    <row r="402" spans="9:12" s="37" customFormat="1" x14ac:dyDescent="0.25">
      <c r="I402" s="8"/>
      <c r="J402" s="8"/>
      <c r="K402" s="8"/>
      <c r="L402" s="8"/>
    </row>
    <row r="403" spans="9:12" s="37" customFormat="1" x14ac:dyDescent="0.25">
      <c r="I403" s="8"/>
      <c r="J403" s="8"/>
      <c r="K403" s="8"/>
      <c r="L403" s="8"/>
    </row>
    <row r="404" spans="9:12" s="37" customFormat="1" x14ac:dyDescent="0.25">
      <c r="I404" s="8"/>
      <c r="J404" s="8"/>
      <c r="K404" s="8"/>
      <c r="L404" s="8"/>
    </row>
    <row r="405" spans="9:12" s="37" customFormat="1" x14ac:dyDescent="0.25">
      <c r="I405" s="8"/>
      <c r="J405" s="8"/>
      <c r="K405" s="8"/>
      <c r="L405" s="8"/>
    </row>
    <row r="406" spans="9:12" s="37" customFormat="1" x14ac:dyDescent="0.25">
      <c r="I406" s="8"/>
      <c r="J406" s="8"/>
      <c r="K406" s="8"/>
      <c r="L406" s="8"/>
    </row>
    <row r="407" spans="9:12" s="37" customFormat="1" x14ac:dyDescent="0.25">
      <c r="I407" s="8"/>
      <c r="J407" s="8"/>
      <c r="K407" s="8"/>
      <c r="L407" s="8"/>
    </row>
    <row r="408" spans="9:12" s="37" customFormat="1" x14ac:dyDescent="0.25">
      <c r="I408" s="8"/>
      <c r="J408" s="8"/>
      <c r="K408" s="8"/>
      <c r="L408" s="8"/>
    </row>
    <row r="409" spans="9:12" s="37" customFormat="1" x14ac:dyDescent="0.25">
      <c r="I409" s="8"/>
      <c r="J409" s="8"/>
      <c r="K409" s="8"/>
      <c r="L409" s="8"/>
    </row>
    <row r="410" spans="9:12" s="37" customFormat="1" x14ac:dyDescent="0.25">
      <c r="I410" s="8"/>
      <c r="J410" s="8"/>
      <c r="K410" s="8"/>
      <c r="L410" s="8"/>
    </row>
    <row r="411" spans="9:12" s="37" customFormat="1" x14ac:dyDescent="0.25">
      <c r="I411" s="8"/>
      <c r="J411" s="8"/>
      <c r="K411" s="8"/>
      <c r="L411" s="8"/>
    </row>
    <row r="412" spans="9:12" s="37" customFormat="1" x14ac:dyDescent="0.25">
      <c r="I412" s="8"/>
      <c r="J412" s="8"/>
      <c r="K412" s="8"/>
      <c r="L412" s="8"/>
    </row>
    <row r="413" spans="9:12" s="37" customFormat="1" x14ac:dyDescent="0.25">
      <c r="I413" s="8"/>
      <c r="J413" s="8"/>
      <c r="K413" s="8"/>
      <c r="L413" s="8"/>
    </row>
    <row r="414" spans="9:12" s="37" customFormat="1" x14ac:dyDescent="0.25">
      <c r="I414" s="8"/>
      <c r="J414" s="8"/>
      <c r="K414" s="8"/>
      <c r="L414" s="8"/>
    </row>
    <row r="415" spans="9:12" s="37" customFormat="1" x14ac:dyDescent="0.25">
      <c r="I415" s="8"/>
      <c r="J415" s="8"/>
      <c r="K415" s="8"/>
      <c r="L415" s="8"/>
    </row>
    <row r="416" spans="9:12" s="37" customFormat="1" x14ac:dyDescent="0.25">
      <c r="I416" s="8"/>
      <c r="J416" s="8"/>
      <c r="K416" s="8"/>
      <c r="L416" s="8"/>
    </row>
    <row r="417" spans="1:13" s="37" customFormat="1" x14ac:dyDescent="0.25">
      <c r="I417" s="8"/>
      <c r="J417" s="8"/>
      <c r="K417" s="8"/>
      <c r="L417" s="8"/>
    </row>
    <row r="418" spans="1:13" s="37" customFormat="1" x14ac:dyDescent="0.25">
      <c r="I418" s="8"/>
      <c r="J418" s="8"/>
      <c r="K418" s="8"/>
      <c r="L418" s="8"/>
    </row>
    <row r="419" spans="1:13" s="37" customFormat="1" x14ac:dyDescent="0.25">
      <c r="I419" s="8"/>
      <c r="J419" s="54"/>
      <c r="K419" s="54"/>
      <c r="L419" s="54"/>
      <c r="M419" s="38"/>
    </row>
    <row r="420" spans="1:13" s="37" customFormat="1" x14ac:dyDescent="0.25">
      <c r="I420" s="8"/>
      <c r="J420" s="54"/>
      <c r="K420" s="54"/>
      <c r="L420" s="54"/>
      <c r="M420" s="38"/>
    </row>
    <row r="421" spans="1:13" s="37" customFormat="1" x14ac:dyDescent="0.25">
      <c r="I421" s="8"/>
      <c r="J421" s="54"/>
      <c r="K421" s="54"/>
      <c r="L421" s="54"/>
      <c r="M421" s="38"/>
    </row>
    <row r="422" spans="1:13" s="37" customFormat="1" x14ac:dyDescent="0.25">
      <c r="I422" s="8"/>
      <c r="J422" s="54"/>
      <c r="K422" s="54"/>
      <c r="L422" s="54"/>
      <c r="M422" s="38"/>
    </row>
    <row r="423" spans="1:13" x14ac:dyDescent="0.25">
      <c r="A423" s="37"/>
      <c r="B423" s="37"/>
      <c r="C423" s="37"/>
      <c r="D423" s="37"/>
      <c r="E423" s="37"/>
      <c r="F423" s="37"/>
      <c r="G423" s="37"/>
      <c r="H423" s="37"/>
    </row>
  </sheetData>
  <sheetProtection algorithmName="SHA-512" hashValue="mLslv17Z7dueR1NGDVzaLTqNXNbZbiaGqY/7aOIbyXJjmJrIQkPLRTJQveZKxko+arEwZArOJlWLR74CvGFpng==" saltValue="bxKjNGL3GqA8AhbMwGhKJw==" spinCount="100000" sheet="1" objects="1" scenarios="1" formatRows="0"/>
  <mergeCells count="120">
    <mergeCell ref="D48:E48"/>
    <mergeCell ref="F48:H48"/>
    <mergeCell ref="I48:J48"/>
    <mergeCell ref="K48:M48"/>
    <mergeCell ref="D46:E46"/>
    <mergeCell ref="F46:H46"/>
    <mergeCell ref="I46:J46"/>
    <mergeCell ref="K46:M46"/>
    <mergeCell ref="D47:E47"/>
    <mergeCell ref="F47:H47"/>
    <mergeCell ref="I47:J47"/>
    <mergeCell ref="K47:M47"/>
    <mergeCell ref="D44:E44"/>
    <mergeCell ref="F44:H44"/>
    <mergeCell ref="I44:J44"/>
    <mergeCell ref="K44:M44"/>
    <mergeCell ref="D45:E45"/>
    <mergeCell ref="F45:H45"/>
    <mergeCell ref="I45:J45"/>
    <mergeCell ref="K45:M45"/>
    <mergeCell ref="D42:E42"/>
    <mergeCell ref="F42:H42"/>
    <mergeCell ref="I42:J42"/>
    <mergeCell ref="K42:M42"/>
    <mergeCell ref="D43:E43"/>
    <mergeCell ref="F43:H43"/>
    <mergeCell ref="I43:J43"/>
    <mergeCell ref="K43:M43"/>
    <mergeCell ref="D40:E40"/>
    <mergeCell ref="F40:H40"/>
    <mergeCell ref="I40:J40"/>
    <mergeCell ref="K40:M40"/>
    <mergeCell ref="D41:E41"/>
    <mergeCell ref="F41:H41"/>
    <mergeCell ref="I41:J41"/>
    <mergeCell ref="K41:M41"/>
    <mergeCell ref="D38:E38"/>
    <mergeCell ref="F38:H38"/>
    <mergeCell ref="I38:J38"/>
    <mergeCell ref="K38:M38"/>
    <mergeCell ref="D39:E39"/>
    <mergeCell ref="F39:H39"/>
    <mergeCell ref="I39:J39"/>
    <mergeCell ref="K39:M39"/>
    <mergeCell ref="D36:E36"/>
    <mergeCell ref="F36:H36"/>
    <mergeCell ref="I36:J36"/>
    <mergeCell ref="K36:M36"/>
    <mergeCell ref="D37:E37"/>
    <mergeCell ref="F37:H37"/>
    <mergeCell ref="I37:J37"/>
    <mergeCell ref="K37:M37"/>
    <mergeCell ref="D34:E34"/>
    <mergeCell ref="F34:H34"/>
    <mergeCell ref="I34:J34"/>
    <mergeCell ref="K34:M34"/>
    <mergeCell ref="D35:E35"/>
    <mergeCell ref="F35:H35"/>
    <mergeCell ref="I35:J35"/>
    <mergeCell ref="K35:M35"/>
    <mergeCell ref="K27:M27"/>
    <mergeCell ref="D32:E32"/>
    <mergeCell ref="F32:H32"/>
    <mergeCell ref="I32:J32"/>
    <mergeCell ref="K32:M32"/>
    <mergeCell ref="D33:E33"/>
    <mergeCell ref="F33:H33"/>
    <mergeCell ref="I33:J33"/>
    <mergeCell ref="K33:M33"/>
    <mergeCell ref="D30:E30"/>
    <mergeCell ref="F30:H30"/>
    <mergeCell ref="I30:J30"/>
    <mergeCell ref="K30:M30"/>
    <mergeCell ref="D31:E31"/>
    <mergeCell ref="F31:H31"/>
    <mergeCell ref="I31:J31"/>
    <mergeCell ref="K31:M31"/>
    <mergeCell ref="A24:C48"/>
    <mergeCell ref="D24:E24"/>
    <mergeCell ref="F24:H24"/>
    <mergeCell ref="I24:J24"/>
    <mergeCell ref="K24:M24"/>
    <mergeCell ref="D25:E25"/>
    <mergeCell ref="F25:H25"/>
    <mergeCell ref="I25:J25"/>
    <mergeCell ref="D28:E28"/>
    <mergeCell ref="F28:H28"/>
    <mergeCell ref="I28:J28"/>
    <mergeCell ref="K28:M28"/>
    <mergeCell ref="D29:E29"/>
    <mergeCell ref="F29:H29"/>
    <mergeCell ref="I29:J29"/>
    <mergeCell ref="K29:M29"/>
    <mergeCell ref="K25:M25"/>
    <mergeCell ref="D26:E26"/>
    <mergeCell ref="F26:H26"/>
    <mergeCell ref="I26:J26"/>
    <mergeCell ref="K26:M26"/>
    <mergeCell ref="D27:E27"/>
    <mergeCell ref="F27:H27"/>
    <mergeCell ref="I27:J27"/>
    <mergeCell ref="A2:M3"/>
    <mergeCell ref="A5:M5"/>
    <mergeCell ref="C6:F6"/>
    <mergeCell ref="B19:D19"/>
    <mergeCell ref="E19:G19"/>
    <mergeCell ref="B21:D21"/>
    <mergeCell ref="A23:C23"/>
    <mergeCell ref="D23:E23"/>
    <mergeCell ref="F23:H23"/>
    <mergeCell ref="A7:M7"/>
    <mergeCell ref="A8:M8"/>
    <mergeCell ref="A14:E14"/>
    <mergeCell ref="I14:M14"/>
    <mergeCell ref="I15:M15"/>
    <mergeCell ref="B16:D17"/>
    <mergeCell ref="E16:E17"/>
    <mergeCell ref="I16:M16"/>
    <mergeCell ref="I23:J23"/>
    <mergeCell ref="K23:M23"/>
  </mergeCells>
  <dataValidations count="2">
    <dataValidation type="list" allowBlank="1" showInputMessage="1" showErrorMessage="1" sqref="K24:M48" xr:uid="{60E80659-8506-4C8B-941B-94CDD90C050D}">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B25F4333-761A-42CD-9400-04F86759D23A}">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8DF8200-A5D2-4C54-8E6D-277DF40E1EE7}">
          <x14:formula1>
            <xm:f>'Tmin en Tmax'!$A$2:$A$17</xm:f>
          </x14:formula1>
          <xm:sqref>E19:G19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05CD3-68A3-4730-9C56-F51878BD4E85}">
  <sheetPr codeName="Blad12"/>
  <dimension ref="A1:GW423"/>
  <sheetViews>
    <sheetView zoomScale="65" zoomScaleNormal="65" workbookViewId="0">
      <selection activeCell="C6" sqref="C6:F6"/>
    </sheetView>
  </sheetViews>
  <sheetFormatPr defaultColWidth="8.85546875" defaultRowHeight="12.75" x14ac:dyDescent="0.25"/>
  <cols>
    <col min="1" max="1" width="16.28515625" style="38" customWidth="1"/>
    <col min="2" max="2" width="13.4257812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2" width="13.5703125" style="54" customWidth="1"/>
    <col min="13" max="13" width="18.14062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8</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25</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80</v>
      </c>
      <c r="F19" s="134"/>
      <c r="G19" s="134"/>
      <c r="H19" s="46"/>
      <c r="I19" s="42"/>
      <c r="J19" s="44" t="s">
        <v>62</v>
      </c>
      <c r="K19" s="50">
        <f>G17</f>
        <v>25</v>
      </c>
      <c r="L19" s="48" t="s">
        <v>64</v>
      </c>
      <c r="M19" s="49"/>
    </row>
    <row r="20" spans="1:13" s="37" customFormat="1" ht="20.100000000000001" customHeight="1" thickBot="1" x14ac:dyDescent="0.3">
      <c r="A20" s="42"/>
      <c r="B20" s="46"/>
      <c r="C20" s="46"/>
      <c r="D20" s="46"/>
      <c r="E20" s="46"/>
      <c r="F20" s="46"/>
      <c r="G20" s="46"/>
      <c r="H20" s="46"/>
      <c r="I20" s="42"/>
      <c r="J20" s="44" t="s">
        <v>61</v>
      </c>
      <c r="K20" s="50">
        <f>G16</f>
        <v>8</v>
      </c>
      <c r="L20" s="48" t="s">
        <v>63</v>
      </c>
      <c r="M20" s="49"/>
    </row>
    <row r="21" spans="1:13" s="37" customFormat="1" ht="27" customHeight="1" thickBot="1" x14ac:dyDescent="0.3">
      <c r="A21" s="42"/>
      <c r="B21" s="104" t="s">
        <v>125</v>
      </c>
      <c r="C21" s="104"/>
      <c r="D21" s="105"/>
      <c r="E21" s="51">
        <f>IF((K18-((K19-E16)/K21)*K18)&gt;K18,K18,K18-((K19-E16)/K21)*K18)</f>
        <v>-18.82352941176471</v>
      </c>
      <c r="F21" s="46"/>
      <c r="G21" s="46"/>
      <c r="H21" s="46"/>
      <c r="I21" s="42"/>
      <c r="J21" s="44" t="s">
        <v>2</v>
      </c>
      <c r="K21" s="50">
        <f>K19-K20</f>
        <v>17</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78" t="s">
        <v>30</v>
      </c>
      <c r="B24" s="179"/>
      <c r="C24" s="180"/>
      <c r="D24" s="115" t="s">
        <v>101</v>
      </c>
      <c r="E24" s="115"/>
      <c r="F24" s="115" t="s">
        <v>119</v>
      </c>
      <c r="G24" s="115"/>
      <c r="H24" s="115"/>
      <c r="I24" s="159" t="s">
        <v>102</v>
      </c>
      <c r="J24" s="159"/>
      <c r="K24" s="154"/>
      <c r="L24" s="154"/>
      <c r="M24" s="155"/>
    </row>
    <row r="25" spans="1:13" s="37" customFormat="1" ht="15" customHeight="1" x14ac:dyDescent="0.25">
      <c r="A25" s="181"/>
      <c r="B25" s="182"/>
      <c r="C25" s="183"/>
      <c r="D25" s="193"/>
      <c r="E25" s="194"/>
      <c r="F25" s="116"/>
      <c r="G25" s="116"/>
      <c r="H25" s="116"/>
      <c r="I25" s="106"/>
      <c r="J25" s="106"/>
      <c r="K25" s="156"/>
      <c r="L25" s="156"/>
      <c r="M25" s="157"/>
    </row>
    <row r="26" spans="1:13" s="37" customFormat="1" ht="15" customHeight="1" x14ac:dyDescent="0.25">
      <c r="A26" s="181"/>
      <c r="B26" s="182"/>
      <c r="C26" s="183"/>
      <c r="D26" s="193"/>
      <c r="E26" s="194"/>
      <c r="F26" s="116"/>
      <c r="G26" s="116"/>
      <c r="H26" s="116"/>
      <c r="I26" s="106"/>
      <c r="J26" s="106"/>
      <c r="K26" s="156"/>
      <c r="L26" s="156"/>
      <c r="M26" s="157"/>
    </row>
    <row r="27" spans="1:13" s="37" customFormat="1" ht="15" customHeight="1" x14ac:dyDescent="0.25">
      <c r="A27" s="181"/>
      <c r="B27" s="182"/>
      <c r="C27" s="183"/>
      <c r="D27" s="193"/>
      <c r="E27" s="194"/>
      <c r="F27" s="116"/>
      <c r="G27" s="116"/>
      <c r="H27" s="116"/>
      <c r="I27" s="106"/>
      <c r="J27" s="106"/>
      <c r="K27" s="156"/>
      <c r="L27" s="156"/>
      <c r="M27" s="157"/>
    </row>
    <row r="28" spans="1:13" s="37" customFormat="1" ht="15" customHeight="1" x14ac:dyDescent="0.25">
      <c r="A28" s="181"/>
      <c r="B28" s="182"/>
      <c r="C28" s="183"/>
      <c r="D28" s="193"/>
      <c r="E28" s="194"/>
      <c r="F28" s="116"/>
      <c r="G28" s="116"/>
      <c r="H28" s="116"/>
      <c r="I28" s="106"/>
      <c r="J28" s="106"/>
      <c r="K28" s="156"/>
      <c r="L28" s="156"/>
      <c r="M28" s="157"/>
    </row>
    <row r="29" spans="1:13" s="37" customFormat="1" ht="15" customHeight="1" x14ac:dyDescent="0.25">
      <c r="A29" s="181"/>
      <c r="B29" s="182"/>
      <c r="C29" s="183"/>
      <c r="D29" s="193"/>
      <c r="E29" s="194"/>
      <c r="F29" s="116"/>
      <c r="G29" s="116"/>
      <c r="H29" s="116"/>
      <c r="I29" s="106"/>
      <c r="J29" s="106"/>
      <c r="K29" s="156"/>
      <c r="L29" s="156"/>
      <c r="M29" s="157"/>
    </row>
    <row r="30" spans="1:13" s="37" customFormat="1" ht="15" customHeight="1" x14ac:dyDescent="0.25">
      <c r="A30" s="181"/>
      <c r="B30" s="182"/>
      <c r="C30" s="183"/>
      <c r="D30" s="193"/>
      <c r="E30" s="194"/>
      <c r="F30" s="116"/>
      <c r="G30" s="116"/>
      <c r="H30" s="116"/>
      <c r="I30" s="106"/>
      <c r="J30" s="106"/>
      <c r="K30" s="156"/>
      <c r="L30" s="156"/>
      <c r="M30" s="157"/>
    </row>
    <row r="31" spans="1:13" s="37" customFormat="1" ht="15" customHeight="1" x14ac:dyDescent="0.25">
      <c r="A31" s="181"/>
      <c r="B31" s="182"/>
      <c r="C31" s="183"/>
      <c r="D31" s="193"/>
      <c r="E31" s="194"/>
      <c r="F31" s="116"/>
      <c r="G31" s="116"/>
      <c r="H31" s="116"/>
      <c r="I31" s="106"/>
      <c r="J31" s="106"/>
      <c r="K31" s="156"/>
      <c r="L31" s="156"/>
      <c r="M31" s="157"/>
    </row>
    <row r="32" spans="1:13" s="37" customFormat="1" ht="15" customHeight="1" x14ac:dyDescent="0.25">
      <c r="A32" s="181"/>
      <c r="B32" s="182"/>
      <c r="C32" s="183"/>
      <c r="D32" s="193"/>
      <c r="E32" s="194"/>
      <c r="F32" s="116"/>
      <c r="G32" s="116"/>
      <c r="H32" s="116"/>
      <c r="I32" s="106"/>
      <c r="J32" s="106"/>
      <c r="K32" s="156"/>
      <c r="L32" s="156"/>
      <c r="M32" s="157"/>
    </row>
    <row r="33" spans="1:13" s="37" customFormat="1" ht="15" customHeight="1" x14ac:dyDescent="0.25">
      <c r="A33" s="181"/>
      <c r="B33" s="182"/>
      <c r="C33" s="183"/>
      <c r="D33" s="193"/>
      <c r="E33" s="194"/>
      <c r="F33" s="116"/>
      <c r="G33" s="116"/>
      <c r="H33" s="116"/>
      <c r="I33" s="106"/>
      <c r="J33" s="106"/>
      <c r="K33" s="156"/>
      <c r="L33" s="156"/>
      <c r="M33" s="157"/>
    </row>
    <row r="34" spans="1:13" s="37" customFormat="1" ht="15" customHeight="1" x14ac:dyDescent="0.25">
      <c r="A34" s="181"/>
      <c r="B34" s="182"/>
      <c r="C34" s="183"/>
      <c r="D34" s="193"/>
      <c r="E34" s="194"/>
      <c r="F34" s="116"/>
      <c r="G34" s="116"/>
      <c r="H34" s="116"/>
      <c r="I34" s="106"/>
      <c r="J34" s="106"/>
      <c r="K34" s="156"/>
      <c r="L34" s="156"/>
      <c r="M34" s="157"/>
    </row>
    <row r="35" spans="1:13" s="37" customFormat="1" ht="15" customHeight="1" x14ac:dyDescent="0.25">
      <c r="A35" s="181"/>
      <c r="B35" s="182"/>
      <c r="C35" s="183"/>
      <c r="D35" s="193"/>
      <c r="E35" s="194"/>
      <c r="F35" s="116"/>
      <c r="G35" s="116"/>
      <c r="H35" s="116"/>
      <c r="I35" s="106"/>
      <c r="J35" s="106"/>
      <c r="K35" s="156"/>
      <c r="L35" s="156"/>
      <c r="M35" s="157"/>
    </row>
    <row r="36" spans="1:13" s="37" customFormat="1" ht="15" customHeight="1" x14ac:dyDescent="0.25">
      <c r="A36" s="181"/>
      <c r="B36" s="182"/>
      <c r="C36" s="183"/>
      <c r="D36" s="193"/>
      <c r="E36" s="194"/>
      <c r="F36" s="116"/>
      <c r="G36" s="116"/>
      <c r="H36" s="116"/>
      <c r="I36" s="106"/>
      <c r="J36" s="106"/>
      <c r="K36" s="156"/>
      <c r="L36" s="156"/>
      <c r="M36" s="157"/>
    </row>
    <row r="37" spans="1:13" s="37" customFormat="1" ht="15" customHeight="1" x14ac:dyDescent="0.25">
      <c r="A37" s="181"/>
      <c r="B37" s="182"/>
      <c r="C37" s="183"/>
      <c r="D37" s="193"/>
      <c r="E37" s="194"/>
      <c r="F37" s="116"/>
      <c r="G37" s="116"/>
      <c r="H37" s="116"/>
      <c r="I37" s="106"/>
      <c r="J37" s="106"/>
      <c r="K37" s="156"/>
      <c r="L37" s="156"/>
      <c r="M37" s="157"/>
    </row>
    <row r="38" spans="1:13" s="37" customFormat="1" ht="15" customHeight="1" x14ac:dyDescent="0.25">
      <c r="A38" s="181"/>
      <c r="B38" s="182"/>
      <c r="C38" s="183"/>
      <c r="D38" s="193"/>
      <c r="E38" s="194"/>
      <c r="F38" s="116"/>
      <c r="G38" s="116"/>
      <c r="H38" s="116"/>
      <c r="I38" s="106"/>
      <c r="J38" s="106"/>
      <c r="K38" s="156"/>
      <c r="L38" s="156"/>
      <c r="M38" s="157"/>
    </row>
    <row r="39" spans="1:13" s="37" customFormat="1" ht="15" customHeight="1" x14ac:dyDescent="0.25">
      <c r="A39" s="181"/>
      <c r="B39" s="182"/>
      <c r="C39" s="183"/>
      <c r="D39" s="193"/>
      <c r="E39" s="194"/>
      <c r="F39" s="116"/>
      <c r="G39" s="116"/>
      <c r="H39" s="116"/>
      <c r="I39" s="106"/>
      <c r="J39" s="106"/>
      <c r="K39" s="156"/>
      <c r="L39" s="156"/>
      <c r="M39" s="157"/>
    </row>
    <row r="40" spans="1:13" s="37" customFormat="1" ht="15" customHeight="1" x14ac:dyDescent="0.25">
      <c r="A40" s="181"/>
      <c r="B40" s="182"/>
      <c r="C40" s="183"/>
      <c r="D40" s="193"/>
      <c r="E40" s="194"/>
      <c r="F40" s="116"/>
      <c r="G40" s="116"/>
      <c r="H40" s="116"/>
      <c r="I40" s="106"/>
      <c r="J40" s="106"/>
      <c r="K40" s="156"/>
      <c r="L40" s="156"/>
      <c r="M40" s="157"/>
    </row>
    <row r="41" spans="1:13" s="37" customFormat="1" ht="15" customHeight="1" x14ac:dyDescent="0.25">
      <c r="A41" s="181"/>
      <c r="B41" s="182"/>
      <c r="C41" s="183"/>
      <c r="D41" s="193"/>
      <c r="E41" s="194"/>
      <c r="F41" s="116"/>
      <c r="G41" s="116"/>
      <c r="H41" s="116"/>
      <c r="I41" s="106"/>
      <c r="J41" s="106"/>
      <c r="K41" s="156"/>
      <c r="L41" s="156"/>
      <c r="M41" s="157"/>
    </row>
    <row r="42" spans="1:13" s="37" customFormat="1" ht="15" customHeight="1" x14ac:dyDescent="0.25">
      <c r="A42" s="181"/>
      <c r="B42" s="182"/>
      <c r="C42" s="183"/>
      <c r="D42" s="193"/>
      <c r="E42" s="194"/>
      <c r="F42" s="116"/>
      <c r="G42" s="116"/>
      <c r="H42" s="116"/>
      <c r="I42" s="106"/>
      <c r="J42" s="106"/>
      <c r="K42" s="156"/>
      <c r="L42" s="156"/>
      <c r="M42" s="157"/>
    </row>
    <row r="43" spans="1:13" s="37" customFormat="1" ht="15" customHeight="1" x14ac:dyDescent="0.25">
      <c r="A43" s="181"/>
      <c r="B43" s="182"/>
      <c r="C43" s="183"/>
      <c r="D43" s="193"/>
      <c r="E43" s="194"/>
      <c r="F43" s="116"/>
      <c r="G43" s="116"/>
      <c r="H43" s="116"/>
      <c r="I43" s="106"/>
      <c r="J43" s="106"/>
      <c r="K43" s="156"/>
      <c r="L43" s="156"/>
      <c r="M43" s="157"/>
    </row>
    <row r="44" spans="1:13" s="37" customFormat="1" ht="15" customHeight="1" x14ac:dyDescent="0.25">
      <c r="A44" s="181"/>
      <c r="B44" s="182"/>
      <c r="C44" s="183"/>
      <c r="D44" s="193"/>
      <c r="E44" s="194"/>
      <c r="F44" s="116"/>
      <c r="G44" s="116"/>
      <c r="H44" s="116"/>
      <c r="I44" s="106"/>
      <c r="J44" s="106"/>
      <c r="K44" s="156"/>
      <c r="L44" s="156"/>
      <c r="M44" s="157"/>
    </row>
    <row r="45" spans="1:13" s="37" customFormat="1" ht="15" customHeight="1" x14ac:dyDescent="0.25">
      <c r="A45" s="181"/>
      <c r="B45" s="182"/>
      <c r="C45" s="183"/>
      <c r="D45" s="193"/>
      <c r="E45" s="194"/>
      <c r="F45" s="116"/>
      <c r="G45" s="116"/>
      <c r="H45" s="116"/>
      <c r="I45" s="106"/>
      <c r="J45" s="106"/>
      <c r="K45" s="156"/>
      <c r="L45" s="156"/>
      <c r="M45" s="157"/>
    </row>
    <row r="46" spans="1:13" s="37" customFormat="1" ht="15" customHeight="1" x14ac:dyDescent="0.25">
      <c r="A46" s="181"/>
      <c r="B46" s="182"/>
      <c r="C46" s="183"/>
      <c r="D46" s="193"/>
      <c r="E46" s="194"/>
      <c r="F46" s="116"/>
      <c r="G46" s="116"/>
      <c r="H46" s="116"/>
      <c r="I46" s="106"/>
      <c r="J46" s="106"/>
      <c r="K46" s="156"/>
      <c r="L46" s="156"/>
      <c r="M46" s="157"/>
    </row>
    <row r="47" spans="1:13" s="37" customFormat="1" ht="15" customHeight="1" x14ac:dyDescent="0.25">
      <c r="A47" s="181"/>
      <c r="B47" s="182"/>
      <c r="C47" s="183"/>
      <c r="D47" s="193"/>
      <c r="E47" s="194"/>
      <c r="F47" s="116"/>
      <c r="G47" s="116"/>
      <c r="H47" s="116"/>
      <c r="I47" s="106"/>
      <c r="J47" s="106"/>
      <c r="K47" s="156"/>
      <c r="L47" s="156"/>
      <c r="M47" s="157"/>
    </row>
    <row r="48" spans="1:13" s="37" customFormat="1" ht="15" customHeight="1" thickBot="1" x14ac:dyDescent="0.3">
      <c r="A48" s="187"/>
      <c r="B48" s="188"/>
      <c r="C48" s="189"/>
      <c r="D48" s="195"/>
      <c r="E48" s="196"/>
      <c r="F48" s="151"/>
      <c r="G48" s="151"/>
      <c r="H48" s="151"/>
      <c r="I48" s="158"/>
      <c r="J48" s="158"/>
      <c r="K48" s="152"/>
      <c r="L48" s="152"/>
      <c r="M48" s="153"/>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2" s="37" customFormat="1" x14ac:dyDescent="0.25">
      <c r="I401" s="8"/>
      <c r="J401" s="8"/>
      <c r="K401" s="8"/>
      <c r="L401" s="8"/>
    </row>
    <row r="402" spans="9:12" s="37" customFormat="1" x14ac:dyDescent="0.25">
      <c r="I402" s="8"/>
      <c r="J402" s="8"/>
      <c r="K402" s="8"/>
      <c r="L402" s="8"/>
    </row>
    <row r="403" spans="9:12" s="37" customFormat="1" x14ac:dyDescent="0.25">
      <c r="I403" s="8"/>
      <c r="J403" s="8"/>
      <c r="K403" s="8"/>
      <c r="L403" s="8"/>
    </row>
    <row r="404" spans="9:12" s="37" customFormat="1" x14ac:dyDescent="0.25">
      <c r="I404" s="8"/>
      <c r="J404" s="8"/>
      <c r="K404" s="8"/>
      <c r="L404" s="8"/>
    </row>
    <row r="405" spans="9:12" s="37" customFormat="1" x14ac:dyDescent="0.25">
      <c r="I405" s="8"/>
      <c r="J405" s="8"/>
      <c r="K405" s="8"/>
      <c r="L405" s="8"/>
    </row>
    <row r="406" spans="9:12" s="37" customFormat="1" x14ac:dyDescent="0.25">
      <c r="I406" s="8"/>
      <c r="J406" s="8"/>
      <c r="K406" s="8"/>
      <c r="L406" s="8"/>
    </row>
    <row r="407" spans="9:12" s="37" customFormat="1" x14ac:dyDescent="0.25">
      <c r="I407" s="8"/>
      <c r="J407" s="8"/>
      <c r="K407" s="8"/>
      <c r="L407" s="8"/>
    </row>
    <row r="408" spans="9:12" s="37" customFormat="1" x14ac:dyDescent="0.25">
      <c r="I408" s="8"/>
      <c r="J408" s="8"/>
      <c r="K408" s="8"/>
      <c r="L408" s="8"/>
    </row>
    <row r="409" spans="9:12" s="37" customFormat="1" x14ac:dyDescent="0.25">
      <c r="I409" s="8"/>
      <c r="J409" s="8"/>
      <c r="K409" s="8"/>
      <c r="L409" s="8"/>
    </row>
    <row r="410" spans="9:12" s="37" customFormat="1" x14ac:dyDescent="0.25">
      <c r="I410" s="8"/>
      <c r="J410" s="8"/>
      <c r="K410" s="8"/>
      <c r="L410" s="8"/>
    </row>
    <row r="411" spans="9:12" s="37" customFormat="1" x14ac:dyDescent="0.25">
      <c r="I411" s="8"/>
      <c r="J411" s="8"/>
      <c r="K411" s="8"/>
      <c r="L411" s="8"/>
    </row>
    <row r="412" spans="9:12" s="37" customFormat="1" x14ac:dyDescent="0.25">
      <c r="I412" s="8"/>
      <c r="J412" s="8"/>
      <c r="K412" s="8"/>
      <c r="L412" s="8"/>
    </row>
    <row r="413" spans="9:12" s="37" customFormat="1" x14ac:dyDescent="0.25">
      <c r="I413" s="8"/>
      <c r="J413" s="8"/>
      <c r="K413" s="8"/>
      <c r="L413" s="8"/>
    </row>
    <row r="414" spans="9:12" s="37" customFormat="1" x14ac:dyDescent="0.25">
      <c r="I414" s="8"/>
      <c r="J414" s="8"/>
      <c r="K414" s="8"/>
      <c r="L414" s="8"/>
    </row>
    <row r="415" spans="9:12" s="37" customFormat="1" x14ac:dyDescent="0.25">
      <c r="I415" s="8"/>
      <c r="J415" s="8"/>
      <c r="K415" s="8"/>
      <c r="L415" s="8"/>
    </row>
    <row r="416" spans="9:12" s="37" customFormat="1" x14ac:dyDescent="0.25">
      <c r="I416" s="8"/>
      <c r="J416" s="8"/>
      <c r="K416" s="8"/>
      <c r="L416" s="8"/>
    </row>
    <row r="417" spans="1:13" s="37" customFormat="1" x14ac:dyDescent="0.25">
      <c r="I417" s="8"/>
      <c r="J417" s="8"/>
      <c r="K417" s="8"/>
      <c r="L417" s="8"/>
    </row>
    <row r="418" spans="1:13" s="37" customFormat="1" x14ac:dyDescent="0.25">
      <c r="I418" s="8"/>
      <c r="J418" s="8"/>
      <c r="K418" s="8"/>
      <c r="L418" s="8"/>
    </row>
    <row r="419" spans="1:13" s="37" customFormat="1" x14ac:dyDescent="0.25">
      <c r="I419" s="8"/>
      <c r="J419" s="54"/>
      <c r="K419" s="54"/>
      <c r="L419" s="54"/>
      <c r="M419" s="38"/>
    </row>
    <row r="420" spans="1:13" s="37" customFormat="1" x14ac:dyDescent="0.25">
      <c r="I420" s="8"/>
      <c r="J420" s="54"/>
      <c r="K420" s="54"/>
      <c r="L420" s="54"/>
      <c r="M420" s="38"/>
    </row>
    <row r="421" spans="1:13" s="37" customFormat="1" x14ac:dyDescent="0.25">
      <c r="I421" s="8"/>
      <c r="J421" s="54"/>
      <c r="K421" s="54"/>
      <c r="L421" s="54"/>
      <c r="M421" s="38"/>
    </row>
    <row r="422" spans="1:13" s="37" customFormat="1" x14ac:dyDescent="0.25">
      <c r="I422" s="8"/>
      <c r="J422" s="54"/>
      <c r="K422" s="54"/>
      <c r="L422" s="54"/>
      <c r="M422" s="38"/>
    </row>
    <row r="423" spans="1:13" x14ac:dyDescent="0.25">
      <c r="A423" s="37"/>
      <c r="B423" s="37"/>
      <c r="C423" s="37"/>
      <c r="D423" s="37"/>
      <c r="E423" s="37"/>
      <c r="F423" s="37"/>
      <c r="G423" s="37"/>
      <c r="H423" s="37"/>
    </row>
  </sheetData>
  <sheetProtection algorithmName="SHA-512" hashValue="pmupWnCNVDJ+8LDA2kDqaWqGDBqJIVmcK1QD+UMKLQ/Q5Qsbpo7kNlt2j8hGqB2D7bLhPfk98o8pRIYrz35rOg==" saltValue="wt5KNYTN6uNOjEoT5VXfzw==" spinCount="100000" sheet="1" objects="1" scenarios="1" formatRows="0"/>
  <mergeCells count="120">
    <mergeCell ref="D48:E48"/>
    <mergeCell ref="F48:H48"/>
    <mergeCell ref="I48:J48"/>
    <mergeCell ref="K48:M48"/>
    <mergeCell ref="D46:E46"/>
    <mergeCell ref="F46:H46"/>
    <mergeCell ref="I46:J46"/>
    <mergeCell ref="K46:M46"/>
    <mergeCell ref="D47:E47"/>
    <mergeCell ref="F47:H47"/>
    <mergeCell ref="I47:J47"/>
    <mergeCell ref="K47:M47"/>
    <mergeCell ref="D44:E44"/>
    <mergeCell ref="F44:H44"/>
    <mergeCell ref="I44:J44"/>
    <mergeCell ref="K44:M44"/>
    <mergeCell ref="D45:E45"/>
    <mergeCell ref="F45:H45"/>
    <mergeCell ref="I45:J45"/>
    <mergeCell ref="K45:M45"/>
    <mergeCell ref="D42:E42"/>
    <mergeCell ref="F42:H42"/>
    <mergeCell ref="I42:J42"/>
    <mergeCell ref="K42:M42"/>
    <mergeCell ref="D43:E43"/>
    <mergeCell ref="F43:H43"/>
    <mergeCell ref="I43:J43"/>
    <mergeCell ref="K43:M43"/>
    <mergeCell ref="D40:E40"/>
    <mergeCell ref="F40:H40"/>
    <mergeCell ref="I40:J40"/>
    <mergeCell ref="K40:M40"/>
    <mergeCell ref="D41:E41"/>
    <mergeCell ref="F41:H41"/>
    <mergeCell ref="I41:J41"/>
    <mergeCell ref="K41:M41"/>
    <mergeCell ref="D38:E38"/>
    <mergeCell ref="F38:H38"/>
    <mergeCell ref="I38:J38"/>
    <mergeCell ref="K38:M38"/>
    <mergeCell ref="D39:E39"/>
    <mergeCell ref="F39:H39"/>
    <mergeCell ref="I39:J39"/>
    <mergeCell ref="K39:M39"/>
    <mergeCell ref="D36:E36"/>
    <mergeCell ref="F36:H36"/>
    <mergeCell ref="I36:J36"/>
    <mergeCell ref="K36:M36"/>
    <mergeCell ref="D37:E37"/>
    <mergeCell ref="F37:H37"/>
    <mergeCell ref="I37:J37"/>
    <mergeCell ref="K37:M37"/>
    <mergeCell ref="D34:E34"/>
    <mergeCell ref="F34:H34"/>
    <mergeCell ref="I34:J34"/>
    <mergeCell ref="K34:M34"/>
    <mergeCell ref="D35:E35"/>
    <mergeCell ref="F35:H35"/>
    <mergeCell ref="I35:J35"/>
    <mergeCell ref="K35:M35"/>
    <mergeCell ref="D32:E32"/>
    <mergeCell ref="F32:H32"/>
    <mergeCell ref="I32:J32"/>
    <mergeCell ref="K32:M32"/>
    <mergeCell ref="D33:E33"/>
    <mergeCell ref="F33:H33"/>
    <mergeCell ref="I33:J33"/>
    <mergeCell ref="K33:M33"/>
    <mergeCell ref="D30:E30"/>
    <mergeCell ref="F30:H30"/>
    <mergeCell ref="I30:J30"/>
    <mergeCell ref="K30:M30"/>
    <mergeCell ref="D31:E31"/>
    <mergeCell ref="F31:H31"/>
    <mergeCell ref="I31:J31"/>
    <mergeCell ref="K31:M31"/>
    <mergeCell ref="K29:M29"/>
    <mergeCell ref="D26:E26"/>
    <mergeCell ref="F26:H26"/>
    <mergeCell ref="I26:J26"/>
    <mergeCell ref="K26:M26"/>
    <mergeCell ref="D27:E27"/>
    <mergeCell ref="F27:H27"/>
    <mergeCell ref="I27:J27"/>
    <mergeCell ref="K27:M27"/>
    <mergeCell ref="B19:D19"/>
    <mergeCell ref="E19:G19"/>
    <mergeCell ref="D23:E23"/>
    <mergeCell ref="F23:H23"/>
    <mergeCell ref="I23:J23"/>
    <mergeCell ref="K23:M23"/>
    <mergeCell ref="B21:D21"/>
    <mergeCell ref="A23:C23"/>
    <mergeCell ref="A24:C48"/>
    <mergeCell ref="D24:E24"/>
    <mergeCell ref="F24:H24"/>
    <mergeCell ref="I24:J24"/>
    <mergeCell ref="K24:M24"/>
    <mergeCell ref="D25:E25"/>
    <mergeCell ref="F25:H25"/>
    <mergeCell ref="I25:J25"/>
    <mergeCell ref="K25:M25"/>
    <mergeCell ref="D28:E28"/>
    <mergeCell ref="F28:H28"/>
    <mergeCell ref="I28:J28"/>
    <mergeCell ref="K28:M28"/>
    <mergeCell ref="D29:E29"/>
    <mergeCell ref="F29:H29"/>
    <mergeCell ref="I29:J29"/>
    <mergeCell ref="A2:M3"/>
    <mergeCell ref="A14:E14"/>
    <mergeCell ref="I14:M14"/>
    <mergeCell ref="A8:M8"/>
    <mergeCell ref="A7:M7"/>
    <mergeCell ref="A5:M5"/>
    <mergeCell ref="C6:F6"/>
    <mergeCell ref="I15:M15"/>
    <mergeCell ref="B16:D17"/>
    <mergeCell ref="E16:E17"/>
    <mergeCell ref="I16:M16"/>
  </mergeCells>
  <dataValidations count="2">
    <dataValidation type="list" allowBlank="1" showInputMessage="1" showErrorMessage="1" sqref="K24:M48" xr:uid="{ADC6CE1F-350E-4987-8EC9-C11CE501893A}">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EF2C0F6C-50B8-477D-9333-92FF7E8C3B75}">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2AF9447-F07E-4E32-BDCD-80C52289197C}">
          <x14:formula1>
            <xm:f>'Tmin en Tmax'!$A$2:$A$17</xm:f>
          </x14:formula1>
          <xm:sqref>E19:G19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43C01-F7E5-4463-B5C6-F666ED3F4296}">
  <sheetPr codeName="Blad13"/>
  <dimension ref="A1:GW423"/>
  <sheetViews>
    <sheetView zoomScale="65" zoomScaleNormal="65" workbookViewId="0">
      <selection activeCell="C6" sqref="C6:F6"/>
    </sheetView>
  </sheetViews>
  <sheetFormatPr defaultColWidth="8.85546875" defaultRowHeight="12.75" x14ac:dyDescent="0.25"/>
  <cols>
    <col min="1" max="1" width="16.28515625" style="38" customWidth="1"/>
    <col min="2" max="2" width="13.570312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2" width="13.5703125" style="54" customWidth="1"/>
    <col min="13" max="13" width="19.4257812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5</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15</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81</v>
      </c>
      <c r="F19" s="134"/>
      <c r="G19" s="134"/>
      <c r="H19" s="46"/>
      <c r="I19" s="42"/>
      <c r="J19" s="44" t="s">
        <v>62</v>
      </c>
      <c r="K19" s="50">
        <f>G17</f>
        <v>15</v>
      </c>
      <c r="L19" s="48" t="s">
        <v>64</v>
      </c>
      <c r="M19" s="49"/>
    </row>
    <row r="20" spans="1:13" s="37" customFormat="1" ht="20.100000000000001" customHeight="1" thickBot="1" x14ac:dyDescent="0.3">
      <c r="A20" s="42"/>
      <c r="B20" s="46"/>
      <c r="C20" s="46"/>
      <c r="D20" s="46"/>
      <c r="E20" s="46"/>
      <c r="F20" s="46"/>
      <c r="G20" s="46"/>
      <c r="H20" s="46"/>
      <c r="I20" s="42"/>
      <c r="J20" s="44" t="s">
        <v>61</v>
      </c>
      <c r="K20" s="50">
        <f>G16</f>
        <v>5</v>
      </c>
      <c r="L20" s="48" t="s">
        <v>63</v>
      </c>
      <c r="M20" s="49"/>
    </row>
    <row r="21" spans="1:13" s="37" customFormat="1" ht="27" customHeight="1" thickBot="1" x14ac:dyDescent="0.3">
      <c r="A21" s="42"/>
      <c r="B21" s="104" t="s">
        <v>125</v>
      </c>
      <c r="C21" s="104"/>
      <c r="D21" s="105"/>
      <c r="E21" s="51">
        <f>IF((K18-((K19-E16)/K21)*K18)&gt;K18,K18,K18-((K19-E16)/K21)*K18)</f>
        <v>-20</v>
      </c>
      <c r="F21" s="46"/>
      <c r="G21" s="46"/>
      <c r="H21" s="46"/>
      <c r="I21" s="42"/>
      <c r="J21" s="44" t="s">
        <v>2</v>
      </c>
      <c r="K21" s="50">
        <f>K19-K20</f>
        <v>10</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78" t="s">
        <v>31</v>
      </c>
      <c r="B24" s="179"/>
      <c r="C24" s="180"/>
      <c r="D24" s="115" t="s">
        <v>101</v>
      </c>
      <c r="E24" s="115"/>
      <c r="F24" s="115" t="s">
        <v>119</v>
      </c>
      <c r="G24" s="115"/>
      <c r="H24" s="115"/>
      <c r="I24" s="159" t="s">
        <v>102</v>
      </c>
      <c r="J24" s="159"/>
      <c r="K24" s="154"/>
      <c r="L24" s="154"/>
      <c r="M24" s="155"/>
    </row>
    <row r="25" spans="1:13" s="37" customFormat="1" ht="15" customHeight="1" x14ac:dyDescent="0.25">
      <c r="A25" s="181"/>
      <c r="B25" s="182"/>
      <c r="C25" s="183"/>
      <c r="D25" s="193"/>
      <c r="E25" s="194"/>
      <c r="F25" s="116"/>
      <c r="G25" s="116"/>
      <c r="H25" s="116"/>
      <c r="I25" s="106"/>
      <c r="J25" s="106"/>
      <c r="K25" s="156"/>
      <c r="L25" s="156"/>
      <c r="M25" s="157"/>
    </row>
    <row r="26" spans="1:13" s="37" customFormat="1" ht="15" customHeight="1" x14ac:dyDescent="0.25">
      <c r="A26" s="181"/>
      <c r="B26" s="182"/>
      <c r="C26" s="183"/>
      <c r="D26" s="193"/>
      <c r="E26" s="194"/>
      <c r="F26" s="116"/>
      <c r="G26" s="116"/>
      <c r="H26" s="116"/>
      <c r="I26" s="106"/>
      <c r="J26" s="106"/>
      <c r="K26" s="156"/>
      <c r="L26" s="156"/>
      <c r="M26" s="157"/>
    </row>
    <row r="27" spans="1:13" s="37" customFormat="1" ht="15" customHeight="1" x14ac:dyDescent="0.25">
      <c r="A27" s="181"/>
      <c r="B27" s="182"/>
      <c r="C27" s="183"/>
      <c r="D27" s="193"/>
      <c r="E27" s="194"/>
      <c r="F27" s="116"/>
      <c r="G27" s="116"/>
      <c r="H27" s="116"/>
      <c r="I27" s="106"/>
      <c r="J27" s="106"/>
      <c r="K27" s="156"/>
      <c r="L27" s="156"/>
      <c r="M27" s="157"/>
    </row>
    <row r="28" spans="1:13" s="37" customFormat="1" ht="15" customHeight="1" x14ac:dyDescent="0.25">
      <c r="A28" s="181"/>
      <c r="B28" s="182"/>
      <c r="C28" s="183"/>
      <c r="D28" s="193"/>
      <c r="E28" s="194"/>
      <c r="F28" s="116"/>
      <c r="G28" s="116"/>
      <c r="H28" s="116"/>
      <c r="I28" s="106"/>
      <c r="J28" s="106"/>
      <c r="K28" s="156"/>
      <c r="L28" s="156"/>
      <c r="M28" s="157"/>
    </row>
    <row r="29" spans="1:13" s="37" customFormat="1" ht="15" customHeight="1" x14ac:dyDescent="0.25">
      <c r="A29" s="181"/>
      <c r="B29" s="182"/>
      <c r="C29" s="183"/>
      <c r="D29" s="193"/>
      <c r="E29" s="194"/>
      <c r="F29" s="116"/>
      <c r="G29" s="116"/>
      <c r="H29" s="116"/>
      <c r="I29" s="106"/>
      <c r="J29" s="106"/>
      <c r="K29" s="156"/>
      <c r="L29" s="156"/>
      <c r="M29" s="157"/>
    </row>
    <row r="30" spans="1:13" s="37" customFormat="1" ht="15" customHeight="1" x14ac:dyDescent="0.25">
      <c r="A30" s="181"/>
      <c r="B30" s="182"/>
      <c r="C30" s="183"/>
      <c r="D30" s="193"/>
      <c r="E30" s="194"/>
      <c r="F30" s="116"/>
      <c r="G30" s="116"/>
      <c r="H30" s="116"/>
      <c r="I30" s="106"/>
      <c r="J30" s="106"/>
      <c r="K30" s="156"/>
      <c r="L30" s="156"/>
      <c r="M30" s="157"/>
    </row>
    <row r="31" spans="1:13" s="37" customFormat="1" ht="15" customHeight="1" x14ac:dyDescent="0.25">
      <c r="A31" s="181"/>
      <c r="B31" s="182"/>
      <c r="C31" s="183"/>
      <c r="D31" s="193"/>
      <c r="E31" s="194"/>
      <c r="F31" s="116"/>
      <c r="G31" s="116"/>
      <c r="H31" s="116"/>
      <c r="I31" s="106"/>
      <c r="J31" s="106"/>
      <c r="K31" s="156"/>
      <c r="L31" s="156"/>
      <c r="M31" s="157"/>
    </row>
    <row r="32" spans="1:13" s="37" customFormat="1" ht="15" customHeight="1" x14ac:dyDescent="0.25">
      <c r="A32" s="181"/>
      <c r="B32" s="182"/>
      <c r="C32" s="183"/>
      <c r="D32" s="193"/>
      <c r="E32" s="194"/>
      <c r="F32" s="116"/>
      <c r="G32" s="116"/>
      <c r="H32" s="116"/>
      <c r="I32" s="106"/>
      <c r="J32" s="106"/>
      <c r="K32" s="156"/>
      <c r="L32" s="156"/>
      <c r="M32" s="157"/>
    </row>
    <row r="33" spans="1:13" s="37" customFormat="1" ht="15" customHeight="1" x14ac:dyDescent="0.25">
      <c r="A33" s="181"/>
      <c r="B33" s="182"/>
      <c r="C33" s="183"/>
      <c r="D33" s="193"/>
      <c r="E33" s="194"/>
      <c r="F33" s="116"/>
      <c r="G33" s="116"/>
      <c r="H33" s="116"/>
      <c r="I33" s="106"/>
      <c r="J33" s="106"/>
      <c r="K33" s="156"/>
      <c r="L33" s="156"/>
      <c r="M33" s="157"/>
    </row>
    <row r="34" spans="1:13" s="37" customFormat="1" ht="15" customHeight="1" x14ac:dyDescent="0.25">
      <c r="A34" s="181"/>
      <c r="B34" s="182"/>
      <c r="C34" s="183"/>
      <c r="D34" s="193"/>
      <c r="E34" s="194"/>
      <c r="F34" s="116"/>
      <c r="G34" s="116"/>
      <c r="H34" s="116"/>
      <c r="I34" s="106"/>
      <c r="J34" s="106"/>
      <c r="K34" s="156"/>
      <c r="L34" s="156"/>
      <c r="M34" s="157"/>
    </row>
    <row r="35" spans="1:13" s="37" customFormat="1" ht="15" customHeight="1" x14ac:dyDescent="0.25">
      <c r="A35" s="181"/>
      <c r="B35" s="182"/>
      <c r="C35" s="183"/>
      <c r="D35" s="193"/>
      <c r="E35" s="194"/>
      <c r="F35" s="116"/>
      <c r="G35" s="116"/>
      <c r="H35" s="116"/>
      <c r="I35" s="106"/>
      <c r="J35" s="106"/>
      <c r="K35" s="156"/>
      <c r="L35" s="156"/>
      <c r="M35" s="157"/>
    </row>
    <row r="36" spans="1:13" s="37" customFormat="1" ht="15" customHeight="1" x14ac:dyDescent="0.25">
      <c r="A36" s="181"/>
      <c r="B36" s="182"/>
      <c r="C36" s="183"/>
      <c r="D36" s="193"/>
      <c r="E36" s="194"/>
      <c r="F36" s="116"/>
      <c r="G36" s="116"/>
      <c r="H36" s="116"/>
      <c r="I36" s="106"/>
      <c r="J36" s="106"/>
      <c r="K36" s="156"/>
      <c r="L36" s="156"/>
      <c r="M36" s="157"/>
    </row>
    <row r="37" spans="1:13" s="37" customFormat="1" ht="15" customHeight="1" x14ac:dyDescent="0.25">
      <c r="A37" s="181"/>
      <c r="B37" s="182"/>
      <c r="C37" s="183"/>
      <c r="D37" s="193"/>
      <c r="E37" s="194"/>
      <c r="F37" s="116"/>
      <c r="G37" s="116"/>
      <c r="H37" s="116"/>
      <c r="I37" s="106"/>
      <c r="J37" s="106"/>
      <c r="K37" s="156"/>
      <c r="L37" s="156"/>
      <c r="M37" s="157"/>
    </row>
    <row r="38" spans="1:13" s="37" customFormat="1" ht="15" customHeight="1" x14ac:dyDescent="0.25">
      <c r="A38" s="181"/>
      <c r="B38" s="182"/>
      <c r="C38" s="183"/>
      <c r="D38" s="193"/>
      <c r="E38" s="194"/>
      <c r="F38" s="116"/>
      <c r="G38" s="116"/>
      <c r="H38" s="116"/>
      <c r="I38" s="106"/>
      <c r="J38" s="106"/>
      <c r="K38" s="156"/>
      <c r="L38" s="156"/>
      <c r="M38" s="157"/>
    </row>
    <row r="39" spans="1:13" s="37" customFormat="1" ht="15" customHeight="1" x14ac:dyDescent="0.25">
      <c r="A39" s="181"/>
      <c r="B39" s="182"/>
      <c r="C39" s="183"/>
      <c r="D39" s="193"/>
      <c r="E39" s="194"/>
      <c r="F39" s="116"/>
      <c r="G39" s="116"/>
      <c r="H39" s="116"/>
      <c r="I39" s="106"/>
      <c r="J39" s="106"/>
      <c r="K39" s="156"/>
      <c r="L39" s="156"/>
      <c r="M39" s="157"/>
    </row>
    <row r="40" spans="1:13" s="37" customFormat="1" ht="15" customHeight="1" x14ac:dyDescent="0.25">
      <c r="A40" s="181"/>
      <c r="B40" s="182"/>
      <c r="C40" s="183"/>
      <c r="D40" s="193"/>
      <c r="E40" s="194"/>
      <c r="F40" s="116"/>
      <c r="G40" s="116"/>
      <c r="H40" s="116"/>
      <c r="I40" s="106"/>
      <c r="J40" s="106"/>
      <c r="K40" s="156"/>
      <c r="L40" s="156"/>
      <c r="M40" s="157"/>
    </row>
    <row r="41" spans="1:13" s="37" customFormat="1" ht="15" customHeight="1" x14ac:dyDescent="0.25">
      <c r="A41" s="181"/>
      <c r="B41" s="182"/>
      <c r="C41" s="183"/>
      <c r="D41" s="193"/>
      <c r="E41" s="194"/>
      <c r="F41" s="116"/>
      <c r="G41" s="116"/>
      <c r="H41" s="116"/>
      <c r="I41" s="106"/>
      <c r="J41" s="106"/>
      <c r="K41" s="156"/>
      <c r="L41" s="156"/>
      <c r="M41" s="157"/>
    </row>
    <row r="42" spans="1:13" s="37" customFormat="1" ht="15" customHeight="1" x14ac:dyDescent="0.25">
      <c r="A42" s="181"/>
      <c r="B42" s="182"/>
      <c r="C42" s="183"/>
      <c r="D42" s="193"/>
      <c r="E42" s="194"/>
      <c r="F42" s="116"/>
      <c r="G42" s="116"/>
      <c r="H42" s="116"/>
      <c r="I42" s="106"/>
      <c r="J42" s="106"/>
      <c r="K42" s="156"/>
      <c r="L42" s="156"/>
      <c r="M42" s="157"/>
    </row>
    <row r="43" spans="1:13" s="37" customFormat="1" ht="15" customHeight="1" x14ac:dyDescent="0.25">
      <c r="A43" s="181"/>
      <c r="B43" s="182"/>
      <c r="C43" s="183"/>
      <c r="D43" s="193"/>
      <c r="E43" s="194"/>
      <c r="F43" s="116"/>
      <c r="G43" s="116"/>
      <c r="H43" s="116"/>
      <c r="I43" s="106"/>
      <c r="J43" s="106"/>
      <c r="K43" s="156"/>
      <c r="L43" s="156"/>
      <c r="M43" s="157"/>
    </row>
    <row r="44" spans="1:13" s="37" customFormat="1" ht="15" customHeight="1" x14ac:dyDescent="0.25">
      <c r="A44" s="181"/>
      <c r="B44" s="182"/>
      <c r="C44" s="183"/>
      <c r="D44" s="193"/>
      <c r="E44" s="194"/>
      <c r="F44" s="116"/>
      <c r="G44" s="116"/>
      <c r="H44" s="116"/>
      <c r="I44" s="106"/>
      <c r="J44" s="106"/>
      <c r="K44" s="156"/>
      <c r="L44" s="156"/>
      <c r="M44" s="157"/>
    </row>
    <row r="45" spans="1:13" s="37" customFormat="1" ht="15" customHeight="1" x14ac:dyDescent="0.25">
      <c r="A45" s="181"/>
      <c r="B45" s="182"/>
      <c r="C45" s="183"/>
      <c r="D45" s="193"/>
      <c r="E45" s="194"/>
      <c r="F45" s="116"/>
      <c r="G45" s="116"/>
      <c r="H45" s="116"/>
      <c r="I45" s="106"/>
      <c r="J45" s="106"/>
      <c r="K45" s="156"/>
      <c r="L45" s="156"/>
      <c r="M45" s="157"/>
    </row>
    <row r="46" spans="1:13" s="37" customFormat="1" ht="15" customHeight="1" x14ac:dyDescent="0.25">
      <c r="A46" s="181"/>
      <c r="B46" s="182"/>
      <c r="C46" s="183"/>
      <c r="D46" s="193"/>
      <c r="E46" s="194"/>
      <c r="F46" s="116"/>
      <c r="G46" s="116"/>
      <c r="H46" s="116"/>
      <c r="I46" s="106"/>
      <c r="J46" s="106"/>
      <c r="K46" s="156"/>
      <c r="L46" s="156"/>
      <c r="M46" s="157"/>
    </row>
    <row r="47" spans="1:13" s="37" customFormat="1" ht="15" customHeight="1" x14ac:dyDescent="0.25">
      <c r="A47" s="181"/>
      <c r="B47" s="182"/>
      <c r="C47" s="183"/>
      <c r="D47" s="193"/>
      <c r="E47" s="194"/>
      <c r="F47" s="116"/>
      <c r="G47" s="116"/>
      <c r="H47" s="116"/>
      <c r="I47" s="106"/>
      <c r="J47" s="106"/>
      <c r="K47" s="156"/>
      <c r="L47" s="156"/>
      <c r="M47" s="157"/>
    </row>
    <row r="48" spans="1:13" s="37" customFormat="1" ht="15" customHeight="1" thickBot="1" x14ac:dyDescent="0.3">
      <c r="A48" s="187"/>
      <c r="B48" s="188"/>
      <c r="C48" s="189"/>
      <c r="D48" s="195"/>
      <c r="E48" s="196"/>
      <c r="F48" s="151"/>
      <c r="G48" s="151"/>
      <c r="H48" s="151"/>
      <c r="I48" s="158"/>
      <c r="J48" s="158"/>
      <c r="K48" s="152"/>
      <c r="L48" s="152"/>
      <c r="M48" s="153"/>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2" s="37" customFormat="1" x14ac:dyDescent="0.25">
      <c r="I401" s="8"/>
      <c r="J401" s="8"/>
      <c r="K401" s="8"/>
      <c r="L401" s="8"/>
    </row>
    <row r="402" spans="9:12" s="37" customFormat="1" x14ac:dyDescent="0.25">
      <c r="I402" s="8"/>
      <c r="J402" s="8"/>
      <c r="K402" s="8"/>
      <c r="L402" s="8"/>
    </row>
    <row r="403" spans="9:12" s="37" customFormat="1" x14ac:dyDescent="0.25">
      <c r="I403" s="8"/>
      <c r="J403" s="8"/>
      <c r="K403" s="8"/>
      <c r="L403" s="8"/>
    </row>
    <row r="404" spans="9:12" s="37" customFormat="1" x14ac:dyDescent="0.25">
      <c r="I404" s="8"/>
      <c r="J404" s="8"/>
      <c r="K404" s="8"/>
      <c r="L404" s="8"/>
    </row>
    <row r="405" spans="9:12" s="37" customFormat="1" x14ac:dyDescent="0.25">
      <c r="I405" s="8"/>
      <c r="J405" s="8"/>
      <c r="K405" s="8"/>
      <c r="L405" s="8"/>
    </row>
    <row r="406" spans="9:12" s="37" customFormat="1" x14ac:dyDescent="0.25">
      <c r="I406" s="8"/>
      <c r="J406" s="8"/>
      <c r="K406" s="8"/>
      <c r="L406" s="8"/>
    </row>
    <row r="407" spans="9:12" s="37" customFormat="1" x14ac:dyDescent="0.25">
      <c r="I407" s="8"/>
      <c r="J407" s="8"/>
      <c r="K407" s="8"/>
      <c r="L407" s="8"/>
    </row>
    <row r="408" spans="9:12" s="37" customFormat="1" x14ac:dyDescent="0.25">
      <c r="I408" s="8"/>
      <c r="J408" s="8"/>
      <c r="K408" s="8"/>
      <c r="L408" s="8"/>
    </row>
    <row r="409" spans="9:12" s="37" customFormat="1" x14ac:dyDescent="0.25">
      <c r="I409" s="8"/>
      <c r="J409" s="8"/>
      <c r="K409" s="8"/>
      <c r="L409" s="8"/>
    </row>
    <row r="410" spans="9:12" s="37" customFormat="1" x14ac:dyDescent="0.25">
      <c r="I410" s="8"/>
      <c r="J410" s="8"/>
      <c r="K410" s="8"/>
      <c r="L410" s="8"/>
    </row>
    <row r="411" spans="9:12" s="37" customFormat="1" x14ac:dyDescent="0.25">
      <c r="I411" s="8"/>
      <c r="J411" s="8"/>
      <c r="K411" s="8"/>
      <c r="L411" s="8"/>
    </row>
    <row r="412" spans="9:12" s="37" customFormat="1" x14ac:dyDescent="0.25">
      <c r="I412" s="8"/>
      <c r="J412" s="8"/>
      <c r="K412" s="8"/>
      <c r="L412" s="8"/>
    </row>
    <row r="413" spans="9:12" s="37" customFormat="1" x14ac:dyDescent="0.25">
      <c r="I413" s="8"/>
      <c r="J413" s="8"/>
      <c r="K413" s="8"/>
      <c r="L413" s="8"/>
    </row>
    <row r="414" spans="9:12" s="37" customFormat="1" x14ac:dyDescent="0.25">
      <c r="I414" s="8"/>
      <c r="J414" s="8"/>
      <c r="K414" s="8"/>
      <c r="L414" s="8"/>
    </row>
    <row r="415" spans="9:12" s="37" customFormat="1" x14ac:dyDescent="0.25">
      <c r="I415" s="8"/>
      <c r="J415" s="8"/>
      <c r="K415" s="8"/>
      <c r="L415" s="8"/>
    </row>
    <row r="416" spans="9:12" s="37" customFormat="1" x14ac:dyDescent="0.25">
      <c r="I416" s="8"/>
      <c r="J416" s="8"/>
      <c r="K416" s="8"/>
      <c r="L416" s="8"/>
    </row>
    <row r="417" spans="1:13" s="37" customFormat="1" x14ac:dyDescent="0.25">
      <c r="I417" s="8"/>
      <c r="J417" s="8"/>
      <c r="K417" s="8"/>
      <c r="L417" s="8"/>
    </row>
    <row r="418" spans="1:13" s="37" customFormat="1" x14ac:dyDescent="0.25">
      <c r="I418" s="8"/>
      <c r="J418" s="8"/>
      <c r="K418" s="8"/>
      <c r="L418" s="8"/>
    </row>
    <row r="419" spans="1:13" s="37" customFormat="1" x14ac:dyDescent="0.25">
      <c r="I419" s="8"/>
      <c r="J419" s="54"/>
      <c r="K419" s="54"/>
      <c r="L419" s="54"/>
      <c r="M419" s="38"/>
    </row>
    <row r="420" spans="1:13" s="37" customFormat="1" x14ac:dyDescent="0.25">
      <c r="I420" s="8"/>
      <c r="J420" s="54"/>
      <c r="K420" s="54"/>
      <c r="L420" s="54"/>
      <c r="M420" s="38"/>
    </row>
    <row r="421" spans="1:13" s="37" customFormat="1" x14ac:dyDescent="0.25">
      <c r="I421" s="8"/>
      <c r="J421" s="54"/>
      <c r="K421" s="54"/>
      <c r="L421" s="54"/>
      <c r="M421" s="38"/>
    </row>
    <row r="422" spans="1:13" s="37" customFormat="1" x14ac:dyDescent="0.25">
      <c r="I422" s="8"/>
      <c r="J422" s="54"/>
      <c r="K422" s="54"/>
      <c r="L422" s="54"/>
      <c r="M422" s="38"/>
    </row>
    <row r="423" spans="1:13" x14ac:dyDescent="0.25">
      <c r="A423" s="37"/>
      <c r="B423" s="37"/>
      <c r="C423" s="37"/>
      <c r="D423" s="37"/>
      <c r="E423" s="37"/>
      <c r="F423" s="37"/>
      <c r="G423" s="37"/>
      <c r="H423" s="37"/>
    </row>
  </sheetData>
  <sheetProtection algorithmName="SHA-512" hashValue="xgcx5jGulRbl14N6Od+dbAv00x4OCum6Ggo6RVp5DxkWPSK9GqAatNv9wm11uWOVNoFi3B5rT4ADoHwGOJVbrA==" saltValue="ujNMBi61mPd2HWaT7QRYEw==" spinCount="100000" sheet="1" objects="1" scenarios="1" formatRows="0"/>
  <mergeCells count="120">
    <mergeCell ref="D48:E48"/>
    <mergeCell ref="F48:H48"/>
    <mergeCell ref="I48:J48"/>
    <mergeCell ref="K48:M48"/>
    <mergeCell ref="D46:E46"/>
    <mergeCell ref="F46:H46"/>
    <mergeCell ref="I46:J46"/>
    <mergeCell ref="K46:M46"/>
    <mergeCell ref="D47:E47"/>
    <mergeCell ref="F47:H47"/>
    <mergeCell ref="I47:J47"/>
    <mergeCell ref="K47:M47"/>
    <mergeCell ref="D44:E44"/>
    <mergeCell ref="F44:H44"/>
    <mergeCell ref="I44:J44"/>
    <mergeCell ref="K44:M44"/>
    <mergeCell ref="D45:E45"/>
    <mergeCell ref="F45:H45"/>
    <mergeCell ref="I45:J45"/>
    <mergeCell ref="K45:M45"/>
    <mergeCell ref="D42:E42"/>
    <mergeCell ref="F42:H42"/>
    <mergeCell ref="I42:J42"/>
    <mergeCell ref="K42:M42"/>
    <mergeCell ref="D43:E43"/>
    <mergeCell ref="F43:H43"/>
    <mergeCell ref="I43:J43"/>
    <mergeCell ref="K43:M43"/>
    <mergeCell ref="D40:E40"/>
    <mergeCell ref="F40:H40"/>
    <mergeCell ref="I40:J40"/>
    <mergeCell ref="K40:M40"/>
    <mergeCell ref="D41:E41"/>
    <mergeCell ref="F41:H41"/>
    <mergeCell ref="I41:J41"/>
    <mergeCell ref="K41:M41"/>
    <mergeCell ref="D38:E38"/>
    <mergeCell ref="F38:H38"/>
    <mergeCell ref="I38:J38"/>
    <mergeCell ref="K38:M38"/>
    <mergeCell ref="D39:E39"/>
    <mergeCell ref="F39:H39"/>
    <mergeCell ref="I39:J39"/>
    <mergeCell ref="K39:M39"/>
    <mergeCell ref="D36:E36"/>
    <mergeCell ref="F36:H36"/>
    <mergeCell ref="I36:J36"/>
    <mergeCell ref="K36:M36"/>
    <mergeCell ref="D37:E37"/>
    <mergeCell ref="F37:H37"/>
    <mergeCell ref="I37:J37"/>
    <mergeCell ref="K37:M37"/>
    <mergeCell ref="D34:E34"/>
    <mergeCell ref="F34:H34"/>
    <mergeCell ref="I34:J34"/>
    <mergeCell ref="K34:M34"/>
    <mergeCell ref="D35:E35"/>
    <mergeCell ref="F35:H35"/>
    <mergeCell ref="I35:J35"/>
    <mergeCell ref="K35:M35"/>
    <mergeCell ref="D32:E32"/>
    <mergeCell ref="F32:H32"/>
    <mergeCell ref="I32:J32"/>
    <mergeCell ref="K32:M32"/>
    <mergeCell ref="D33:E33"/>
    <mergeCell ref="F33:H33"/>
    <mergeCell ref="I33:J33"/>
    <mergeCell ref="K33:M33"/>
    <mergeCell ref="D30:E30"/>
    <mergeCell ref="F30:H30"/>
    <mergeCell ref="I30:J30"/>
    <mergeCell ref="K30:M30"/>
    <mergeCell ref="D31:E31"/>
    <mergeCell ref="F31:H31"/>
    <mergeCell ref="I31:J31"/>
    <mergeCell ref="K31:M31"/>
    <mergeCell ref="K29:M29"/>
    <mergeCell ref="D26:E26"/>
    <mergeCell ref="F26:H26"/>
    <mergeCell ref="I26:J26"/>
    <mergeCell ref="K26:M26"/>
    <mergeCell ref="D27:E27"/>
    <mergeCell ref="F27:H27"/>
    <mergeCell ref="I27:J27"/>
    <mergeCell ref="K27:M27"/>
    <mergeCell ref="B19:D19"/>
    <mergeCell ref="E19:G19"/>
    <mergeCell ref="D23:E23"/>
    <mergeCell ref="F23:H23"/>
    <mergeCell ref="I23:J23"/>
    <mergeCell ref="K23:M23"/>
    <mergeCell ref="B21:D21"/>
    <mergeCell ref="A23:C23"/>
    <mergeCell ref="A24:C48"/>
    <mergeCell ref="D24:E24"/>
    <mergeCell ref="F24:H24"/>
    <mergeCell ref="I24:J24"/>
    <mergeCell ref="K24:M24"/>
    <mergeCell ref="D25:E25"/>
    <mergeCell ref="F25:H25"/>
    <mergeCell ref="I25:J25"/>
    <mergeCell ref="K25:M25"/>
    <mergeCell ref="D28:E28"/>
    <mergeCell ref="F28:H28"/>
    <mergeCell ref="I28:J28"/>
    <mergeCell ref="K28:M28"/>
    <mergeCell ref="D29:E29"/>
    <mergeCell ref="F29:H29"/>
    <mergeCell ref="I29:J29"/>
    <mergeCell ref="A2:M3"/>
    <mergeCell ref="A14:E14"/>
    <mergeCell ref="I14:M14"/>
    <mergeCell ref="A8:M8"/>
    <mergeCell ref="A7:M7"/>
    <mergeCell ref="A5:M5"/>
    <mergeCell ref="C6:F6"/>
    <mergeCell ref="I15:M15"/>
    <mergeCell ref="B16:D17"/>
    <mergeCell ref="E16:E17"/>
    <mergeCell ref="I16:M16"/>
  </mergeCells>
  <dataValidations count="2">
    <dataValidation type="list" allowBlank="1" showInputMessage="1" showErrorMessage="1" sqref="K24:M48" xr:uid="{4F7F452B-34B7-4D0F-8816-85BB98383F9F}">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20C1236F-0D4C-480C-8E29-49E9D223E3AA}">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BCEEC9D-ADB3-4CA0-8275-4C216043EBA8}">
          <x14:formula1>
            <xm:f>'Tmin en Tmax'!$A$2:$A$17</xm:f>
          </x14:formula1>
          <xm:sqref>E19:G19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F12A9-4CD7-4063-A961-99E7DE08E972}">
  <sheetPr codeName="Blad14"/>
  <dimension ref="A1:GW428"/>
  <sheetViews>
    <sheetView zoomScale="65" zoomScaleNormal="65" workbookViewId="0">
      <selection activeCell="C6" sqref="C6:F6"/>
    </sheetView>
  </sheetViews>
  <sheetFormatPr defaultColWidth="8.85546875" defaultRowHeight="12.75" x14ac:dyDescent="0.25"/>
  <cols>
    <col min="1" max="1" width="16.28515625" style="38" customWidth="1"/>
    <col min="2" max="2" width="13.4257812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2" width="13.5703125" style="54" customWidth="1"/>
    <col min="13" max="13" width="18.14062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7</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30</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82</v>
      </c>
      <c r="F19" s="134"/>
      <c r="G19" s="134"/>
      <c r="H19" s="46"/>
      <c r="I19" s="42"/>
      <c r="J19" s="44" t="s">
        <v>62</v>
      </c>
      <c r="K19" s="50">
        <f>G17</f>
        <v>30</v>
      </c>
      <c r="L19" s="48" t="s">
        <v>64</v>
      </c>
      <c r="M19" s="49"/>
    </row>
    <row r="20" spans="1:13" s="37" customFormat="1" ht="20.100000000000001" customHeight="1" thickBot="1" x14ac:dyDescent="0.3">
      <c r="A20" s="42"/>
      <c r="B20" s="46"/>
      <c r="C20" s="46"/>
      <c r="D20" s="46"/>
      <c r="E20" s="46"/>
      <c r="F20" s="46"/>
      <c r="G20" s="46"/>
      <c r="H20" s="46"/>
      <c r="I20" s="42"/>
      <c r="J20" s="44" t="s">
        <v>61</v>
      </c>
      <c r="K20" s="50">
        <f>G16</f>
        <v>7</v>
      </c>
      <c r="L20" s="48" t="s">
        <v>63</v>
      </c>
      <c r="M20" s="49"/>
    </row>
    <row r="21" spans="1:13" s="37" customFormat="1" ht="27" customHeight="1" thickBot="1" x14ac:dyDescent="0.3">
      <c r="A21" s="42"/>
      <c r="B21" s="104" t="s">
        <v>125</v>
      </c>
      <c r="C21" s="104"/>
      <c r="D21" s="105"/>
      <c r="E21" s="51">
        <f>IF((K18-((K19-E16)/K21)*K18)&gt;K18,K18,K18-((K19-E16)/K21)*K18)</f>
        <v>-12.173913043478265</v>
      </c>
      <c r="F21" s="46"/>
      <c r="G21" s="46"/>
      <c r="H21" s="46"/>
      <c r="I21" s="42"/>
      <c r="J21" s="44" t="s">
        <v>2</v>
      </c>
      <c r="K21" s="50">
        <f>K19-K20</f>
        <v>23</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78" t="s">
        <v>32</v>
      </c>
      <c r="B24" s="179"/>
      <c r="C24" s="180"/>
      <c r="D24" s="115"/>
      <c r="E24" s="115"/>
      <c r="F24" s="115"/>
      <c r="G24" s="115"/>
      <c r="H24" s="115"/>
      <c r="I24" s="159"/>
      <c r="J24" s="159"/>
      <c r="K24" s="154"/>
      <c r="L24" s="154"/>
      <c r="M24" s="155"/>
    </row>
    <row r="25" spans="1:13" s="37" customFormat="1" ht="15" customHeight="1" x14ac:dyDescent="0.25">
      <c r="A25" s="181"/>
      <c r="B25" s="182"/>
      <c r="C25" s="183"/>
      <c r="D25" s="193"/>
      <c r="E25" s="194"/>
      <c r="F25" s="116"/>
      <c r="G25" s="116"/>
      <c r="H25" s="116"/>
      <c r="I25" s="106"/>
      <c r="J25" s="106"/>
      <c r="K25" s="156"/>
      <c r="L25" s="156"/>
      <c r="M25" s="157"/>
    </row>
    <row r="26" spans="1:13" s="37" customFormat="1" ht="15" customHeight="1" x14ac:dyDescent="0.25">
      <c r="A26" s="181"/>
      <c r="B26" s="182"/>
      <c r="C26" s="183"/>
      <c r="D26" s="193"/>
      <c r="E26" s="194"/>
      <c r="F26" s="116"/>
      <c r="G26" s="116"/>
      <c r="H26" s="116"/>
      <c r="I26" s="106"/>
      <c r="J26" s="106"/>
      <c r="K26" s="156"/>
      <c r="L26" s="156"/>
      <c r="M26" s="157"/>
    </row>
    <row r="27" spans="1:13" s="37" customFormat="1" ht="15" customHeight="1" x14ac:dyDescent="0.25">
      <c r="A27" s="181"/>
      <c r="B27" s="182"/>
      <c r="C27" s="183"/>
      <c r="D27" s="193"/>
      <c r="E27" s="194"/>
      <c r="F27" s="116"/>
      <c r="G27" s="116"/>
      <c r="H27" s="116"/>
      <c r="I27" s="106"/>
      <c r="J27" s="106"/>
      <c r="K27" s="156"/>
      <c r="L27" s="156"/>
      <c r="M27" s="157"/>
    </row>
    <row r="28" spans="1:13" s="37" customFormat="1" ht="15" customHeight="1" x14ac:dyDescent="0.25">
      <c r="A28" s="184"/>
      <c r="B28" s="185"/>
      <c r="C28" s="186"/>
      <c r="D28" s="193"/>
      <c r="E28" s="194"/>
      <c r="F28" s="116"/>
      <c r="G28" s="116"/>
      <c r="H28" s="116"/>
      <c r="I28" s="106"/>
      <c r="J28" s="106"/>
      <c r="K28" s="156"/>
      <c r="L28" s="156"/>
      <c r="M28" s="157"/>
    </row>
    <row r="29" spans="1:13" s="37" customFormat="1" ht="15" customHeight="1" x14ac:dyDescent="0.25">
      <c r="A29" s="190" t="s">
        <v>36</v>
      </c>
      <c r="B29" s="191"/>
      <c r="C29" s="192"/>
      <c r="D29" s="193"/>
      <c r="E29" s="194"/>
      <c r="F29" s="116"/>
      <c r="G29" s="116"/>
      <c r="H29" s="116"/>
      <c r="I29" s="106"/>
      <c r="J29" s="106"/>
      <c r="K29" s="156"/>
      <c r="L29" s="156"/>
      <c r="M29" s="157"/>
    </row>
    <row r="30" spans="1:13" s="37" customFormat="1" ht="15" customHeight="1" x14ac:dyDescent="0.25">
      <c r="A30" s="181"/>
      <c r="B30" s="182"/>
      <c r="C30" s="183"/>
      <c r="D30" s="193"/>
      <c r="E30" s="194"/>
      <c r="F30" s="116"/>
      <c r="G30" s="116"/>
      <c r="H30" s="116"/>
      <c r="I30" s="106"/>
      <c r="J30" s="106"/>
      <c r="K30" s="156"/>
      <c r="L30" s="156"/>
      <c r="M30" s="157"/>
    </row>
    <row r="31" spans="1:13" s="37" customFormat="1" ht="15" customHeight="1" x14ac:dyDescent="0.25">
      <c r="A31" s="181"/>
      <c r="B31" s="182"/>
      <c r="C31" s="183"/>
      <c r="D31" s="193"/>
      <c r="E31" s="194"/>
      <c r="F31" s="116"/>
      <c r="G31" s="116"/>
      <c r="H31" s="116"/>
      <c r="I31" s="106"/>
      <c r="J31" s="106"/>
      <c r="K31" s="156"/>
      <c r="L31" s="156"/>
      <c r="M31" s="157"/>
    </row>
    <row r="32" spans="1:13" s="37" customFormat="1" ht="15" customHeight="1" x14ac:dyDescent="0.25">
      <c r="A32" s="181"/>
      <c r="B32" s="182"/>
      <c r="C32" s="183"/>
      <c r="D32" s="193"/>
      <c r="E32" s="194"/>
      <c r="F32" s="116"/>
      <c r="G32" s="116"/>
      <c r="H32" s="116"/>
      <c r="I32" s="106"/>
      <c r="J32" s="106"/>
      <c r="K32" s="156"/>
      <c r="L32" s="156"/>
      <c r="M32" s="157"/>
    </row>
    <row r="33" spans="1:13" s="37" customFormat="1" ht="15" customHeight="1" x14ac:dyDescent="0.25">
      <c r="A33" s="184"/>
      <c r="B33" s="185"/>
      <c r="C33" s="186"/>
      <c r="D33" s="193"/>
      <c r="E33" s="194"/>
      <c r="F33" s="116"/>
      <c r="G33" s="116"/>
      <c r="H33" s="116"/>
      <c r="I33" s="106"/>
      <c r="J33" s="106"/>
      <c r="K33" s="156"/>
      <c r="L33" s="156"/>
      <c r="M33" s="157"/>
    </row>
    <row r="34" spans="1:13" s="37" customFormat="1" ht="15" customHeight="1" x14ac:dyDescent="0.25">
      <c r="A34" s="190" t="s">
        <v>37</v>
      </c>
      <c r="B34" s="191"/>
      <c r="C34" s="192"/>
      <c r="D34" s="193"/>
      <c r="E34" s="194"/>
      <c r="F34" s="116"/>
      <c r="G34" s="116"/>
      <c r="H34" s="116"/>
      <c r="I34" s="106"/>
      <c r="J34" s="106"/>
      <c r="K34" s="156"/>
      <c r="L34" s="156"/>
      <c r="M34" s="157"/>
    </row>
    <row r="35" spans="1:13" s="37" customFormat="1" ht="15" customHeight="1" x14ac:dyDescent="0.25">
      <c r="A35" s="181"/>
      <c r="B35" s="182"/>
      <c r="C35" s="183"/>
      <c r="D35" s="193"/>
      <c r="E35" s="194"/>
      <c r="F35" s="116"/>
      <c r="G35" s="116"/>
      <c r="H35" s="116"/>
      <c r="I35" s="106"/>
      <c r="J35" s="106"/>
      <c r="K35" s="156"/>
      <c r="L35" s="156"/>
      <c r="M35" s="157"/>
    </row>
    <row r="36" spans="1:13" s="37" customFormat="1" ht="15" customHeight="1" x14ac:dyDescent="0.25">
      <c r="A36" s="181"/>
      <c r="B36" s="182"/>
      <c r="C36" s="183"/>
      <c r="D36" s="193"/>
      <c r="E36" s="194"/>
      <c r="F36" s="116"/>
      <c r="G36" s="116"/>
      <c r="H36" s="116"/>
      <c r="I36" s="106"/>
      <c r="J36" s="106"/>
      <c r="K36" s="156"/>
      <c r="L36" s="156"/>
      <c r="M36" s="157"/>
    </row>
    <row r="37" spans="1:13" s="37" customFormat="1" ht="15" customHeight="1" x14ac:dyDescent="0.25">
      <c r="A37" s="181"/>
      <c r="B37" s="182"/>
      <c r="C37" s="183"/>
      <c r="D37" s="193"/>
      <c r="E37" s="194"/>
      <c r="F37" s="116"/>
      <c r="G37" s="116"/>
      <c r="H37" s="116"/>
      <c r="I37" s="106"/>
      <c r="J37" s="106"/>
      <c r="K37" s="156"/>
      <c r="L37" s="156"/>
      <c r="M37" s="157"/>
    </row>
    <row r="38" spans="1:13" s="37" customFormat="1" ht="15" customHeight="1" x14ac:dyDescent="0.25">
      <c r="A38" s="184"/>
      <c r="B38" s="185"/>
      <c r="C38" s="186"/>
      <c r="D38" s="193"/>
      <c r="E38" s="194"/>
      <c r="F38" s="116"/>
      <c r="G38" s="116"/>
      <c r="H38" s="116"/>
      <c r="I38" s="106"/>
      <c r="J38" s="106"/>
      <c r="K38" s="156"/>
      <c r="L38" s="156"/>
      <c r="M38" s="157"/>
    </row>
    <row r="39" spans="1:13" s="37" customFormat="1" ht="15" customHeight="1" x14ac:dyDescent="0.25">
      <c r="A39" s="197" t="s">
        <v>33</v>
      </c>
      <c r="B39" s="198"/>
      <c r="C39" s="199"/>
      <c r="D39" s="193"/>
      <c r="E39" s="194"/>
      <c r="F39" s="116"/>
      <c r="G39" s="116"/>
      <c r="H39" s="116"/>
      <c r="I39" s="106"/>
      <c r="J39" s="106"/>
      <c r="K39" s="156"/>
      <c r="L39" s="156"/>
      <c r="M39" s="157"/>
    </row>
    <row r="40" spans="1:13" s="37" customFormat="1" ht="15" customHeight="1" x14ac:dyDescent="0.25">
      <c r="A40" s="197" t="s">
        <v>34</v>
      </c>
      <c r="B40" s="198"/>
      <c r="C40" s="199"/>
      <c r="D40" s="193"/>
      <c r="E40" s="194"/>
      <c r="F40" s="116"/>
      <c r="G40" s="116"/>
      <c r="H40" s="116"/>
      <c r="I40" s="106"/>
      <c r="J40" s="106"/>
      <c r="K40" s="156"/>
      <c r="L40" s="156"/>
      <c r="M40" s="157"/>
    </row>
    <row r="41" spans="1:13" s="37" customFormat="1" ht="15" customHeight="1" x14ac:dyDescent="0.25">
      <c r="A41" s="197" t="s">
        <v>35</v>
      </c>
      <c r="B41" s="198"/>
      <c r="C41" s="199"/>
      <c r="D41" s="193"/>
      <c r="E41" s="194"/>
      <c r="F41" s="116"/>
      <c r="G41" s="116"/>
      <c r="H41" s="116"/>
      <c r="I41" s="106"/>
      <c r="J41" s="106"/>
      <c r="K41" s="156"/>
      <c r="L41" s="156"/>
      <c r="M41" s="157"/>
    </row>
    <row r="42" spans="1:13" s="37" customFormat="1" ht="15" customHeight="1" x14ac:dyDescent="0.25">
      <c r="A42" s="197" t="s">
        <v>86</v>
      </c>
      <c r="B42" s="198"/>
      <c r="C42" s="199"/>
      <c r="D42" s="193"/>
      <c r="E42" s="194"/>
      <c r="F42" s="116"/>
      <c r="G42" s="116"/>
      <c r="H42" s="116"/>
      <c r="I42" s="106"/>
      <c r="J42" s="106"/>
      <c r="K42" s="156"/>
      <c r="L42" s="156"/>
      <c r="M42" s="157"/>
    </row>
    <row r="43" spans="1:13" s="37" customFormat="1" ht="15" customHeight="1" x14ac:dyDescent="0.25">
      <c r="A43" s="190" t="s">
        <v>91</v>
      </c>
      <c r="B43" s="191"/>
      <c r="C43" s="192"/>
      <c r="D43" s="193"/>
      <c r="E43" s="194"/>
      <c r="F43" s="116"/>
      <c r="G43" s="116"/>
      <c r="H43" s="116"/>
      <c r="I43" s="106"/>
      <c r="J43" s="106"/>
      <c r="K43" s="156"/>
      <c r="L43" s="156"/>
      <c r="M43" s="157"/>
    </row>
    <row r="44" spans="1:13" s="37" customFormat="1" ht="15" customHeight="1" x14ac:dyDescent="0.25">
      <c r="A44" s="181"/>
      <c r="B44" s="182"/>
      <c r="C44" s="183"/>
      <c r="D44" s="193"/>
      <c r="E44" s="194"/>
      <c r="F44" s="116"/>
      <c r="G44" s="116"/>
      <c r="H44" s="116"/>
      <c r="I44" s="106"/>
      <c r="J44" s="106"/>
      <c r="K44" s="156"/>
      <c r="L44" s="156"/>
      <c r="M44" s="157"/>
    </row>
    <row r="45" spans="1:13" s="37" customFormat="1" ht="15" customHeight="1" x14ac:dyDescent="0.25">
      <c r="A45" s="181"/>
      <c r="B45" s="182"/>
      <c r="C45" s="183"/>
      <c r="D45" s="193"/>
      <c r="E45" s="194"/>
      <c r="F45" s="116"/>
      <c r="G45" s="116"/>
      <c r="H45" s="116"/>
      <c r="I45" s="106"/>
      <c r="J45" s="106"/>
      <c r="K45" s="156"/>
      <c r="L45" s="156"/>
      <c r="M45" s="157"/>
    </row>
    <row r="46" spans="1:13" s="37" customFormat="1" ht="15" customHeight="1" x14ac:dyDescent="0.25">
      <c r="A46" s="181"/>
      <c r="B46" s="182"/>
      <c r="C46" s="183"/>
      <c r="D46" s="193"/>
      <c r="E46" s="194"/>
      <c r="F46" s="116"/>
      <c r="G46" s="116"/>
      <c r="H46" s="116"/>
      <c r="I46" s="106"/>
      <c r="J46" s="106"/>
      <c r="K46" s="156"/>
      <c r="L46" s="156"/>
      <c r="M46" s="157"/>
    </row>
    <row r="47" spans="1:13" s="37" customFormat="1" ht="15" customHeight="1" x14ac:dyDescent="0.25">
      <c r="A47" s="184"/>
      <c r="B47" s="185"/>
      <c r="C47" s="186"/>
      <c r="D47" s="193"/>
      <c r="E47" s="194"/>
      <c r="F47" s="116"/>
      <c r="G47" s="116"/>
      <c r="H47" s="116"/>
      <c r="I47" s="106"/>
      <c r="J47" s="106"/>
      <c r="K47" s="156"/>
      <c r="L47" s="156"/>
      <c r="M47" s="157"/>
    </row>
    <row r="48" spans="1:13" s="37" customFormat="1" ht="15" customHeight="1" x14ac:dyDescent="0.25">
      <c r="A48" s="190" t="s">
        <v>92</v>
      </c>
      <c r="B48" s="191"/>
      <c r="C48" s="192"/>
      <c r="D48" s="193"/>
      <c r="E48" s="194"/>
      <c r="F48" s="116"/>
      <c r="G48" s="116"/>
      <c r="H48" s="116"/>
      <c r="I48" s="106"/>
      <c r="J48" s="106"/>
      <c r="K48" s="156"/>
      <c r="L48" s="156"/>
      <c r="M48" s="157"/>
    </row>
    <row r="49" spans="1:13" s="37" customFormat="1" ht="15" customHeight="1" x14ac:dyDescent="0.25">
      <c r="A49" s="181"/>
      <c r="B49" s="182"/>
      <c r="C49" s="183"/>
      <c r="D49" s="193"/>
      <c r="E49" s="194"/>
      <c r="F49" s="116"/>
      <c r="G49" s="116"/>
      <c r="H49" s="116"/>
      <c r="I49" s="106"/>
      <c r="J49" s="106"/>
      <c r="K49" s="156"/>
      <c r="L49" s="156"/>
      <c r="M49" s="157"/>
    </row>
    <row r="50" spans="1:13" s="37" customFormat="1" ht="15" customHeight="1" x14ac:dyDescent="0.25">
      <c r="A50" s="184"/>
      <c r="B50" s="185"/>
      <c r="C50" s="186"/>
      <c r="D50" s="193"/>
      <c r="E50" s="194"/>
      <c r="F50" s="116"/>
      <c r="G50" s="116"/>
      <c r="H50" s="116"/>
      <c r="I50" s="106"/>
      <c r="J50" s="106"/>
      <c r="K50" s="156"/>
      <c r="L50" s="156"/>
      <c r="M50" s="157"/>
    </row>
    <row r="51" spans="1:13" s="37" customFormat="1" ht="15" customHeight="1" x14ac:dyDescent="0.25">
      <c r="A51" s="197" t="s">
        <v>107</v>
      </c>
      <c r="B51" s="198"/>
      <c r="C51" s="199"/>
      <c r="D51" s="193"/>
      <c r="E51" s="194"/>
      <c r="F51" s="116"/>
      <c r="G51" s="116"/>
      <c r="H51" s="116"/>
      <c r="I51" s="106"/>
      <c r="J51" s="106"/>
      <c r="K51" s="156"/>
      <c r="L51" s="156"/>
      <c r="M51" s="157"/>
    </row>
    <row r="52" spans="1:13" s="37" customFormat="1" ht="15" customHeight="1" x14ac:dyDescent="0.25">
      <c r="A52" s="197" t="s">
        <v>88</v>
      </c>
      <c r="B52" s="198"/>
      <c r="C52" s="199"/>
      <c r="D52" s="193"/>
      <c r="E52" s="194"/>
      <c r="F52" s="116"/>
      <c r="G52" s="116"/>
      <c r="H52" s="116"/>
      <c r="I52" s="106"/>
      <c r="J52" s="106"/>
      <c r="K52" s="156"/>
      <c r="L52" s="156"/>
      <c r="M52" s="157"/>
    </row>
    <row r="53" spans="1:13" s="37" customFormat="1" ht="15" customHeight="1" thickBot="1" x14ac:dyDescent="0.3">
      <c r="A53" s="187" t="s">
        <v>95</v>
      </c>
      <c r="B53" s="188"/>
      <c r="C53" s="189"/>
      <c r="D53" s="195"/>
      <c r="E53" s="196"/>
      <c r="F53" s="151"/>
      <c r="G53" s="151"/>
      <c r="H53" s="151"/>
      <c r="I53" s="158"/>
      <c r="J53" s="158"/>
      <c r="K53" s="152"/>
      <c r="L53" s="152"/>
      <c r="M53" s="153"/>
    </row>
    <row r="54" spans="1:13" s="37" customFormat="1" x14ac:dyDescent="0.25">
      <c r="I54" s="8"/>
      <c r="J54" s="8"/>
      <c r="K54" s="8"/>
      <c r="L54" s="8"/>
    </row>
    <row r="55" spans="1:13" s="37" customFormat="1" x14ac:dyDescent="0.25">
      <c r="I55" s="8"/>
      <c r="J55" s="8"/>
      <c r="K55" s="8"/>
      <c r="L55" s="8"/>
    </row>
    <row r="56" spans="1:13" s="37" customFormat="1" x14ac:dyDescent="0.25">
      <c r="I56" s="8"/>
      <c r="J56" s="8"/>
      <c r="K56" s="8"/>
      <c r="L56" s="8"/>
    </row>
    <row r="57" spans="1:13" s="37" customFormat="1" x14ac:dyDescent="0.25">
      <c r="I57" s="8"/>
      <c r="J57" s="8"/>
      <c r="K57" s="8"/>
      <c r="L57" s="8"/>
    </row>
    <row r="58" spans="1:13" s="37" customFormat="1" x14ac:dyDescent="0.25">
      <c r="I58" s="8"/>
      <c r="J58" s="8"/>
      <c r="K58" s="8"/>
      <c r="L58" s="8"/>
    </row>
    <row r="59" spans="1:13" s="37" customFormat="1" x14ac:dyDescent="0.25">
      <c r="I59" s="8"/>
      <c r="J59" s="8"/>
      <c r="K59" s="8"/>
      <c r="L59" s="8"/>
    </row>
    <row r="60" spans="1:13" s="37" customFormat="1" x14ac:dyDescent="0.25">
      <c r="I60" s="8"/>
      <c r="J60" s="8"/>
      <c r="K60" s="8"/>
      <c r="L60" s="8"/>
    </row>
    <row r="61" spans="1:13" s="37" customFormat="1" x14ac:dyDescent="0.25">
      <c r="I61" s="8"/>
      <c r="J61" s="8"/>
      <c r="K61" s="8"/>
      <c r="L61" s="8"/>
    </row>
    <row r="62" spans="1:13" s="37" customFormat="1" x14ac:dyDescent="0.25">
      <c r="I62" s="8"/>
      <c r="J62" s="8"/>
      <c r="K62" s="8"/>
      <c r="L62" s="8"/>
    </row>
    <row r="63" spans="1:13" s="37" customFormat="1" x14ac:dyDescent="0.25">
      <c r="I63" s="8"/>
      <c r="J63" s="8"/>
      <c r="K63" s="8"/>
      <c r="L63" s="8"/>
    </row>
    <row r="64" spans="1:13"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2" s="37" customFormat="1" x14ac:dyDescent="0.25">
      <c r="I401" s="8"/>
      <c r="J401" s="8"/>
      <c r="K401" s="8"/>
      <c r="L401" s="8"/>
    </row>
    <row r="402" spans="9:12" s="37" customFormat="1" x14ac:dyDescent="0.25">
      <c r="I402" s="8"/>
      <c r="J402" s="8"/>
      <c r="K402" s="8"/>
      <c r="L402" s="8"/>
    </row>
    <row r="403" spans="9:12" s="37" customFormat="1" x14ac:dyDescent="0.25">
      <c r="I403" s="8"/>
      <c r="J403" s="8"/>
      <c r="K403" s="8"/>
      <c r="L403" s="8"/>
    </row>
    <row r="404" spans="9:12" s="37" customFormat="1" x14ac:dyDescent="0.25">
      <c r="I404" s="8"/>
      <c r="J404" s="8"/>
      <c r="K404" s="8"/>
      <c r="L404" s="8"/>
    </row>
    <row r="405" spans="9:12" s="37" customFormat="1" x14ac:dyDescent="0.25">
      <c r="I405" s="8"/>
      <c r="J405" s="8"/>
      <c r="K405" s="8"/>
      <c r="L405" s="8"/>
    </row>
    <row r="406" spans="9:12" s="37" customFormat="1" x14ac:dyDescent="0.25">
      <c r="I406" s="8"/>
      <c r="J406" s="8"/>
      <c r="K406" s="8"/>
      <c r="L406" s="8"/>
    </row>
    <row r="407" spans="9:12" s="37" customFormat="1" x14ac:dyDescent="0.25">
      <c r="I407" s="8"/>
      <c r="J407" s="8"/>
      <c r="K407" s="8"/>
      <c r="L407" s="8"/>
    </row>
    <row r="408" spans="9:12" s="37" customFormat="1" x14ac:dyDescent="0.25">
      <c r="I408" s="8"/>
      <c r="J408" s="8"/>
      <c r="K408" s="8"/>
      <c r="L408" s="8"/>
    </row>
    <row r="409" spans="9:12" s="37" customFormat="1" x14ac:dyDescent="0.25">
      <c r="I409" s="8"/>
      <c r="J409" s="8"/>
      <c r="K409" s="8"/>
      <c r="L409" s="8"/>
    </row>
    <row r="410" spans="9:12" s="37" customFormat="1" x14ac:dyDescent="0.25">
      <c r="I410" s="8"/>
      <c r="J410" s="8"/>
      <c r="K410" s="8"/>
      <c r="L410" s="8"/>
    </row>
    <row r="411" spans="9:12" s="37" customFormat="1" x14ac:dyDescent="0.25">
      <c r="I411" s="8"/>
      <c r="J411" s="8"/>
      <c r="K411" s="8"/>
      <c r="L411" s="8"/>
    </row>
    <row r="412" spans="9:12" s="37" customFormat="1" x14ac:dyDescent="0.25">
      <c r="I412" s="8"/>
      <c r="J412" s="8"/>
      <c r="K412" s="8"/>
      <c r="L412" s="8"/>
    </row>
    <row r="413" spans="9:12" s="37" customFormat="1" x14ac:dyDescent="0.25">
      <c r="I413" s="8"/>
      <c r="J413" s="8"/>
      <c r="K413" s="8"/>
      <c r="L413" s="8"/>
    </row>
    <row r="414" spans="9:12" s="37" customFormat="1" x14ac:dyDescent="0.25">
      <c r="I414" s="8"/>
      <c r="J414" s="8"/>
      <c r="K414" s="8"/>
      <c r="L414" s="8"/>
    </row>
    <row r="415" spans="9:12" s="37" customFormat="1" x14ac:dyDescent="0.25">
      <c r="I415" s="8"/>
      <c r="J415" s="8"/>
      <c r="K415" s="8"/>
      <c r="L415" s="8"/>
    </row>
    <row r="416" spans="9:12" s="37" customFormat="1" x14ac:dyDescent="0.25">
      <c r="I416" s="8"/>
      <c r="J416" s="8"/>
      <c r="K416" s="8"/>
      <c r="L416" s="8"/>
    </row>
    <row r="417" spans="1:13" s="37" customFormat="1" x14ac:dyDescent="0.25">
      <c r="I417" s="8"/>
      <c r="J417" s="8"/>
      <c r="K417" s="8"/>
      <c r="L417" s="8"/>
    </row>
    <row r="418" spans="1:13" s="37" customFormat="1" x14ac:dyDescent="0.25">
      <c r="I418" s="8"/>
      <c r="J418" s="8"/>
      <c r="K418" s="8"/>
      <c r="L418" s="8"/>
    </row>
    <row r="419" spans="1:13" s="37" customFormat="1" x14ac:dyDescent="0.25">
      <c r="I419" s="8"/>
      <c r="J419" s="8"/>
      <c r="K419" s="8"/>
      <c r="L419" s="8"/>
    </row>
    <row r="420" spans="1:13" s="37" customFormat="1" x14ac:dyDescent="0.25">
      <c r="I420" s="8"/>
      <c r="J420" s="8"/>
      <c r="K420" s="8"/>
      <c r="L420" s="8"/>
    </row>
    <row r="421" spans="1:13" s="37" customFormat="1" x14ac:dyDescent="0.25">
      <c r="I421" s="8"/>
      <c r="J421" s="8"/>
      <c r="K421" s="8"/>
      <c r="L421" s="8"/>
    </row>
    <row r="422" spans="1:13" s="37" customFormat="1" x14ac:dyDescent="0.25">
      <c r="I422" s="8"/>
      <c r="J422" s="8"/>
      <c r="K422" s="8"/>
      <c r="L422" s="8"/>
    </row>
    <row r="423" spans="1:13" s="37" customFormat="1" x14ac:dyDescent="0.25">
      <c r="I423" s="8"/>
      <c r="J423" s="8"/>
      <c r="K423" s="8"/>
      <c r="L423" s="8"/>
    </row>
    <row r="424" spans="1:13" s="37" customFormat="1" x14ac:dyDescent="0.25">
      <c r="I424" s="8"/>
      <c r="J424" s="54"/>
      <c r="K424" s="54"/>
      <c r="L424" s="54"/>
      <c r="M424" s="38"/>
    </row>
    <row r="425" spans="1:13" s="37" customFormat="1" x14ac:dyDescent="0.25">
      <c r="I425" s="8"/>
      <c r="J425" s="54"/>
      <c r="K425" s="54"/>
      <c r="L425" s="54"/>
      <c r="M425" s="38"/>
    </row>
    <row r="426" spans="1:13" s="37" customFormat="1" x14ac:dyDescent="0.25">
      <c r="I426" s="8"/>
      <c r="J426" s="54"/>
      <c r="K426" s="54"/>
      <c r="L426" s="54"/>
      <c r="M426" s="38"/>
    </row>
    <row r="427" spans="1:13" s="37" customFormat="1" x14ac:dyDescent="0.25">
      <c r="I427" s="8"/>
      <c r="J427" s="54"/>
      <c r="K427" s="54"/>
      <c r="L427" s="54"/>
      <c r="M427" s="38"/>
    </row>
    <row r="428" spans="1:13" x14ac:dyDescent="0.25">
      <c r="A428" s="37"/>
      <c r="B428" s="37"/>
      <c r="C428" s="37"/>
      <c r="D428" s="37"/>
      <c r="E428" s="37"/>
      <c r="F428" s="37"/>
      <c r="G428" s="37"/>
      <c r="H428" s="37"/>
    </row>
  </sheetData>
  <sheetProtection algorithmName="SHA-512" hashValue="2py+YcAvrtudhXE/YxLSEFgap2HFg6X0lRODN2RboQVqbHUJfJSVDWRE7Vh65Y165DaTkCuWCZVlZNrEL0tirg==" saltValue="dVF0Bd5wNDR1L5K8GTp/lA==" spinCount="100000" sheet="1" objects="1" scenarios="1" formatRows="0"/>
  <mergeCells count="151">
    <mergeCell ref="A43:C47"/>
    <mergeCell ref="A48:C50"/>
    <mergeCell ref="A51:C51"/>
    <mergeCell ref="A52:C52"/>
    <mergeCell ref="A53:C53"/>
    <mergeCell ref="D43:E43"/>
    <mergeCell ref="F43:H43"/>
    <mergeCell ref="I43:J43"/>
    <mergeCell ref="K43:M43"/>
    <mergeCell ref="D53:E53"/>
    <mergeCell ref="F53:H53"/>
    <mergeCell ref="I53:J53"/>
    <mergeCell ref="K53:M53"/>
    <mergeCell ref="D52:E52"/>
    <mergeCell ref="F52:H52"/>
    <mergeCell ref="I52:J52"/>
    <mergeCell ref="K52:M52"/>
    <mergeCell ref="I48:J48"/>
    <mergeCell ref="K48:M48"/>
    <mergeCell ref="D45:E45"/>
    <mergeCell ref="F45:H45"/>
    <mergeCell ref="I45:J45"/>
    <mergeCell ref="K45:M45"/>
    <mergeCell ref="D46:E46"/>
    <mergeCell ref="A29:C33"/>
    <mergeCell ref="A34:C38"/>
    <mergeCell ref="A39:C39"/>
    <mergeCell ref="A40:C40"/>
    <mergeCell ref="A41:C41"/>
    <mergeCell ref="A42:C42"/>
    <mergeCell ref="K40:M40"/>
    <mergeCell ref="D41:E41"/>
    <mergeCell ref="F41:H41"/>
    <mergeCell ref="I41:J41"/>
    <mergeCell ref="K41:M41"/>
    <mergeCell ref="D42:E42"/>
    <mergeCell ref="F42:H42"/>
    <mergeCell ref="I42:J42"/>
    <mergeCell ref="K42:M42"/>
    <mergeCell ref="D36:E36"/>
    <mergeCell ref="F36:H36"/>
    <mergeCell ref="I36:J36"/>
    <mergeCell ref="K36:M36"/>
    <mergeCell ref="D37:E37"/>
    <mergeCell ref="F37:H37"/>
    <mergeCell ref="I37:J37"/>
    <mergeCell ref="K37:M37"/>
    <mergeCell ref="D34:E34"/>
    <mergeCell ref="A24:C28"/>
    <mergeCell ref="D39:E39"/>
    <mergeCell ref="F39:H39"/>
    <mergeCell ref="I39:J39"/>
    <mergeCell ref="K39:M39"/>
    <mergeCell ref="D40:E40"/>
    <mergeCell ref="D51:E51"/>
    <mergeCell ref="F51:H51"/>
    <mergeCell ref="I51:J51"/>
    <mergeCell ref="K51:M51"/>
    <mergeCell ref="D49:E49"/>
    <mergeCell ref="F49:H49"/>
    <mergeCell ref="I49:J49"/>
    <mergeCell ref="K49:M49"/>
    <mergeCell ref="D50:E50"/>
    <mergeCell ref="F50:H50"/>
    <mergeCell ref="I50:J50"/>
    <mergeCell ref="K50:M50"/>
    <mergeCell ref="D47:E47"/>
    <mergeCell ref="F47:H47"/>
    <mergeCell ref="I47:J47"/>
    <mergeCell ref="K47:M47"/>
    <mergeCell ref="D48:E48"/>
    <mergeCell ref="F48:H48"/>
    <mergeCell ref="F46:H46"/>
    <mergeCell ref="I46:J46"/>
    <mergeCell ref="K46:M46"/>
    <mergeCell ref="D38:E38"/>
    <mergeCell ref="F38:H38"/>
    <mergeCell ref="I38:J38"/>
    <mergeCell ref="K38:M38"/>
    <mergeCell ref="D44:E44"/>
    <mergeCell ref="F44:H44"/>
    <mergeCell ref="I44:J44"/>
    <mergeCell ref="K44:M44"/>
    <mergeCell ref="F40:H40"/>
    <mergeCell ref="I40:J40"/>
    <mergeCell ref="F34:H34"/>
    <mergeCell ref="I34:J34"/>
    <mergeCell ref="K34:M34"/>
    <mergeCell ref="D35:E35"/>
    <mergeCell ref="F35:H35"/>
    <mergeCell ref="I35:J35"/>
    <mergeCell ref="K35:M35"/>
    <mergeCell ref="D32:E32"/>
    <mergeCell ref="F32:H32"/>
    <mergeCell ref="I32:J32"/>
    <mergeCell ref="K32:M32"/>
    <mergeCell ref="D33:E33"/>
    <mergeCell ref="F33:H33"/>
    <mergeCell ref="I33:J33"/>
    <mergeCell ref="K33:M33"/>
    <mergeCell ref="D27:E27"/>
    <mergeCell ref="F27:H27"/>
    <mergeCell ref="I27:J27"/>
    <mergeCell ref="K27:M27"/>
    <mergeCell ref="D30:E30"/>
    <mergeCell ref="F30:H30"/>
    <mergeCell ref="I30:J30"/>
    <mergeCell ref="K30:M30"/>
    <mergeCell ref="D31:E31"/>
    <mergeCell ref="F31:H31"/>
    <mergeCell ref="I31:J31"/>
    <mergeCell ref="K31:M31"/>
    <mergeCell ref="D28:E28"/>
    <mergeCell ref="F28:H28"/>
    <mergeCell ref="I28:J28"/>
    <mergeCell ref="K28:M28"/>
    <mergeCell ref="D29:E29"/>
    <mergeCell ref="F29:H29"/>
    <mergeCell ref="I29:J29"/>
    <mergeCell ref="K29:M29"/>
    <mergeCell ref="D24:E24"/>
    <mergeCell ref="F24:H24"/>
    <mergeCell ref="I24:J24"/>
    <mergeCell ref="K24:M24"/>
    <mergeCell ref="D25:E25"/>
    <mergeCell ref="F25:H25"/>
    <mergeCell ref="I25:J25"/>
    <mergeCell ref="K25:M25"/>
    <mergeCell ref="D26:E26"/>
    <mergeCell ref="F26:H26"/>
    <mergeCell ref="I26:J26"/>
    <mergeCell ref="K26:M26"/>
    <mergeCell ref="A2:M3"/>
    <mergeCell ref="A5:M5"/>
    <mergeCell ref="C6:F6"/>
    <mergeCell ref="B19:D19"/>
    <mergeCell ref="E19:G19"/>
    <mergeCell ref="B21:D21"/>
    <mergeCell ref="A23:C23"/>
    <mergeCell ref="D23:E23"/>
    <mergeCell ref="F23:H23"/>
    <mergeCell ref="A7:M7"/>
    <mergeCell ref="A8:M8"/>
    <mergeCell ref="A14:E14"/>
    <mergeCell ref="I14:M14"/>
    <mergeCell ref="I15:M15"/>
    <mergeCell ref="B16:D17"/>
    <mergeCell ref="E16:E17"/>
    <mergeCell ref="I16:M16"/>
    <mergeCell ref="I23:J23"/>
    <mergeCell ref="K23:M23"/>
  </mergeCells>
  <dataValidations count="2">
    <dataValidation type="list" allowBlank="1" showInputMessage="1" showErrorMessage="1" sqref="K24:M53" xr:uid="{688396DE-2FA6-4C3D-A3F3-D8A0A7C58630}">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2B5F0951-676A-4B31-9324-445480DD8E8D}">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A2A55F9-3757-4F64-BDB4-14752D6C4D7C}">
          <x14:formula1>
            <xm:f>'Tmin en Tmax'!$A$2:$A$17</xm:f>
          </x14:formula1>
          <xm:sqref>E19:G19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56977-D716-457D-AB7B-46B5BE09572E}">
  <sheetPr codeName="Blad15"/>
  <dimension ref="A1:GW423"/>
  <sheetViews>
    <sheetView zoomScale="65" zoomScaleNormal="65" workbookViewId="0">
      <selection activeCell="C6" sqref="C6:F6"/>
    </sheetView>
  </sheetViews>
  <sheetFormatPr defaultColWidth="8.85546875" defaultRowHeight="12.75" x14ac:dyDescent="0.25"/>
  <cols>
    <col min="1" max="1" width="16.28515625" style="38" customWidth="1"/>
    <col min="2" max="2" width="13.8554687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2" width="13.5703125" style="54" customWidth="1"/>
    <col min="13" max="13" width="19.14062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8</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25</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93</v>
      </c>
      <c r="F19" s="134"/>
      <c r="G19" s="134"/>
      <c r="H19" s="46"/>
      <c r="I19" s="42"/>
      <c r="J19" s="44" t="s">
        <v>62</v>
      </c>
      <c r="K19" s="50">
        <f>G17</f>
        <v>25</v>
      </c>
      <c r="L19" s="48" t="s">
        <v>64</v>
      </c>
      <c r="M19" s="49"/>
    </row>
    <row r="20" spans="1:13" s="37" customFormat="1" ht="20.100000000000001" customHeight="1" thickBot="1" x14ac:dyDescent="0.3">
      <c r="A20" s="42"/>
      <c r="B20" s="46"/>
      <c r="C20" s="46"/>
      <c r="D20" s="46"/>
      <c r="E20" s="46"/>
      <c r="F20" s="46"/>
      <c r="G20" s="46"/>
      <c r="H20" s="46"/>
      <c r="I20" s="42"/>
      <c r="J20" s="44" t="s">
        <v>61</v>
      </c>
      <c r="K20" s="50">
        <f>G16</f>
        <v>8</v>
      </c>
      <c r="L20" s="48" t="s">
        <v>63</v>
      </c>
      <c r="M20" s="49"/>
    </row>
    <row r="21" spans="1:13" s="37" customFormat="1" ht="27" customHeight="1" thickBot="1" x14ac:dyDescent="0.3">
      <c r="A21" s="42"/>
      <c r="B21" s="104" t="s">
        <v>125</v>
      </c>
      <c r="C21" s="104"/>
      <c r="D21" s="105"/>
      <c r="E21" s="51">
        <f>IF((K18-((K19-E16)/K21)*K18)&gt;K18,K18,K18-((K19-E16)/K21)*K18)</f>
        <v>-18.82352941176471</v>
      </c>
      <c r="F21" s="46"/>
      <c r="G21" s="46"/>
      <c r="H21" s="46"/>
      <c r="I21" s="42"/>
      <c r="J21" s="44" t="s">
        <v>2</v>
      </c>
      <c r="K21" s="50">
        <f>K19-K20</f>
        <v>17</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61" t="s">
        <v>38</v>
      </c>
      <c r="B24" s="162"/>
      <c r="C24" s="163"/>
      <c r="D24" s="115" t="s">
        <v>101</v>
      </c>
      <c r="E24" s="115"/>
      <c r="F24" s="115" t="s">
        <v>119</v>
      </c>
      <c r="G24" s="115"/>
      <c r="H24" s="115"/>
      <c r="I24" s="159" t="s">
        <v>102</v>
      </c>
      <c r="J24" s="159"/>
      <c r="K24" s="154"/>
      <c r="L24" s="154"/>
      <c r="M24" s="155"/>
    </row>
    <row r="25" spans="1:13" s="37" customFormat="1" ht="15" customHeight="1" x14ac:dyDescent="0.25">
      <c r="A25" s="164"/>
      <c r="B25" s="165"/>
      <c r="C25" s="166"/>
      <c r="D25" s="193"/>
      <c r="E25" s="194"/>
      <c r="F25" s="116"/>
      <c r="G25" s="116"/>
      <c r="H25" s="116"/>
      <c r="I25" s="106"/>
      <c r="J25" s="106"/>
      <c r="K25" s="156"/>
      <c r="L25" s="156"/>
      <c r="M25" s="157"/>
    </row>
    <row r="26" spans="1:13" s="37" customFormat="1" ht="15" customHeight="1" x14ac:dyDescent="0.25">
      <c r="A26" s="164"/>
      <c r="B26" s="165"/>
      <c r="C26" s="166"/>
      <c r="D26" s="193"/>
      <c r="E26" s="194"/>
      <c r="F26" s="116"/>
      <c r="G26" s="116"/>
      <c r="H26" s="116"/>
      <c r="I26" s="106"/>
      <c r="J26" s="106"/>
      <c r="K26" s="156"/>
      <c r="L26" s="156"/>
      <c r="M26" s="157"/>
    </row>
    <row r="27" spans="1:13" s="37" customFormat="1" ht="15" customHeight="1" x14ac:dyDescent="0.25">
      <c r="A27" s="164"/>
      <c r="B27" s="165"/>
      <c r="C27" s="166"/>
      <c r="D27" s="193"/>
      <c r="E27" s="194"/>
      <c r="F27" s="116"/>
      <c r="G27" s="116"/>
      <c r="H27" s="116"/>
      <c r="I27" s="106"/>
      <c r="J27" s="106"/>
      <c r="K27" s="156"/>
      <c r="L27" s="156"/>
      <c r="M27" s="157"/>
    </row>
    <row r="28" spans="1:13" s="37" customFormat="1" ht="15" customHeight="1" x14ac:dyDescent="0.25">
      <c r="A28" s="164"/>
      <c r="B28" s="165"/>
      <c r="C28" s="166"/>
      <c r="D28" s="193"/>
      <c r="E28" s="194"/>
      <c r="F28" s="116"/>
      <c r="G28" s="116"/>
      <c r="H28" s="116"/>
      <c r="I28" s="106"/>
      <c r="J28" s="106"/>
      <c r="K28" s="156"/>
      <c r="L28" s="156"/>
      <c r="M28" s="157"/>
    </row>
    <row r="29" spans="1:13" s="37" customFormat="1" ht="15" customHeight="1" x14ac:dyDescent="0.25">
      <c r="A29" s="164"/>
      <c r="B29" s="165"/>
      <c r="C29" s="166"/>
      <c r="D29" s="193"/>
      <c r="E29" s="194"/>
      <c r="F29" s="116"/>
      <c r="G29" s="116"/>
      <c r="H29" s="116"/>
      <c r="I29" s="106"/>
      <c r="J29" s="106"/>
      <c r="K29" s="156"/>
      <c r="L29" s="156"/>
      <c r="M29" s="157"/>
    </row>
    <row r="30" spans="1:13" s="37" customFormat="1" ht="15" customHeight="1" x14ac:dyDescent="0.25">
      <c r="A30" s="164"/>
      <c r="B30" s="165"/>
      <c r="C30" s="166"/>
      <c r="D30" s="193"/>
      <c r="E30" s="194"/>
      <c r="F30" s="116"/>
      <c r="G30" s="116"/>
      <c r="H30" s="116"/>
      <c r="I30" s="106"/>
      <c r="J30" s="106"/>
      <c r="K30" s="156"/>
      <c r="L30" s="156"/>
      <c r="M30" s="157"/>
    </row>
    <row r="31" spans="1:13" s="37" customFormat="1" ht="15" customHeight="1" x14ac:dyDescent="0.25">
      <c r="A31" s="164"/>
      <c r="B31" s="165"/>
      <c r="C31" s="166"/>
      <c r="D31" s="193"/>
      <c r="E31" s="194"/>
      <c r="F31" s="116"/>
      <c r="G31" s="116"/>
      <c r="H31" s="116"/>
      <c r="I31" s="106"/>
      <c r="J31" s="106"/>
      <c r="K31" s="156"/>
      <c r="L31" s="156"/>
      <c r="M31" s="157"/>
    </row>
    <row r="32" spans="1:13" s="37" customFormat="1" ht="15" customHeight="1" x14ac:dyDescent="0.25">
      <c r="A32" s="164"/>
      <c r="B32" s="165"/>
      <c r="C32" s="166"/>
      <c r="D32" s="193"/>
      <c r="E32" s="194"/>
      <c r="F32" s="116"/>
      <c r="G32" s="116"/>
      <c r="H32" s="116"/>
      <c r="I32" s="106"/>
      <c r="J32" s="106"/>
      <c r="K32" s="156"/>
      <c r="L32" s="156"/>
      <c r="M32" s="157"/>
    </row>
    <row r="33" spans="1:13" s="37" customFormat="1" ht="15" customHeight="1" x14ac:dyDescent="0.25">
      <c r="A33" s="164"/>
      <c r="B33" s="165"/>
      <c r="C33" s="166"/>
      <c r="D33" s="193"/>
      <c r="E33" s="194"/>
      <c r="F33" s="116"/>
      <c r="G33" s="116"/>
      <c r="H33" s="116"/>
      <c r="I33" s="106"/>
      <c r="J33" s="106"/>
      <c r="K33" s="156"/>
      <c r="L33" s="156"/>
      <c r="M33" s="157"/>
    </row>
    <row r="34" spans="1:13" s="37" customFormat="1" ht="15" customHeight="1" x14ac:dyDescent="0.25">
      <c r="A34" s="164"/>
      <c r="B34" s="165"/>
      <c r="C34" s="166"/>
      <c r="D34" s="193"/>
      <c r="E34" s="194"/>
      <c r="F34" s="116"/>
      <c r="G34" s="116"/>
      <c r="H34" s="116"/>
      <c r="I34" s="106"/>
      <c r="J34" s="106"/>
      <c r="K34" s="156"/>
      <c r="L34" s="156"/>
      <c r="M34" s="157"/>
    </row>
    <row r="35" spans="1:13" s="37" customFormat="1" ht="15" customHeight="1" x14ac:dyDescent="0.25">
      <c r="A35" s="164"/>
      <c r="B35" s="165"/>
      <c r="C35" s="166"/>
      <c r="D35" s="193"/>
      <c r="E35" s="194"/>
      <c r="F35" s="116"/>
      <c r="G35" s="116"/>
      <c r="H35" s="116"/>
      <c r="I35" s="106"/>
      <c r="J35" s="106"/>
      <c r="K35" s="156"/>
      <c r="L35" s="156"/>
      <c r="M35" s="157"/>
    </row>
    <row r="36" spans="1:13" s="37" customFormat="1" ht="15" customHeight="1" x14ac:dyDescent="0.25">
      <c r="A36" s="164"/>
      <c r="B36" s="165"/>
      <c r="C36" s="166"/>
      <c r="D36" s="193"/>
      <c r="E36" s="194"/>
      <c r="F36" s="116"/>
      <c r="G36" s="116"/>
      <c r="H36" s="116"/>
      <c r="I36" s="106"/>
      <c r="J36" s="106"/>
      <c r="K36" s="156"/>
      <c r="L36" s="156"/>
      <c r="M36" s="157"/>
    </row>
    <row r="37" spans="1:13" s="37" customFormat="1" ht="15" customHeight="1" x14ac:dyDescent="0.25">
      <c r="A37" s="164"/>
      <c r="B37" s="165"/>
      <c r="C37" s="166"/>
      <c r="D37" s="193"/>
      <c r="E37" s="194"/>
      <c r="F37" s="116"/>
      <c r="G37" s="116"/>
      <c r="H37" s="116"/>
      <c r="I37" s="106"/>
      <c r="J37" s="106"/>
      <c r="K37" s="156"/>
      <c r="L37" s="156"/>
      <c r="M37" s="157"/>
    </row>
    <row r="38" spans="1:13" s="37" customFormat="1" ht="15" customHeight="1" x14ac:dyDescent="0.25">
      <c r="A38" s="164"/>
      <c r="B38" s="165"/>
      <c r="C38" s="166"/>
      <c r="D38" s="193"/>
      <c r="E38" s="194"/>
      <c r="F38" s="116"/>
      <c r="G38" s="116"/>
      <c r="H38" s="116"/>
      <c r="I38" s="106"/>
      <c r="J38" s="106"/>
      <c r="K38" s="156"/>
      <c r="L38" s="156"/>
      <c r="M38" s="157"/>
    </row>
    <row r="39" spans="1:13" s="37" customFormat="1" ht="15" customHeight="1" x14ac:dyDescent="0.25">
      <c r="A39" s="109" t="s">
        <v>108</v>
      </c>
      <c r="B39" s="110"/>
      <c r="C39" s="110"/>
      <c r="D39" s="116"/>
      <c r="E39" s="116"/>
      <c r="F39" s="116"/>
      <c r="G39" s="116"/>
      <c r="H39" s="116"/>
      <c r="I39" s="106"/>
      <c r="J39" s="106"/>
      <c r="K39" s="156"/>
      <c r="L39" s="156"/>
      <c r="M39" s="157"/>
    </row>
    <row r="40" spans="1:13" s="37" customFormat="1" ht="15" customHeight="1" x14ac:dyDescent="0.25">
      <c r="A40" s="109"/>
      <c r="B40" s="110"/>
      <c r="C40" s="110"/>
      <c r="D40" s="116"/>
      <c r="E40" s="116"/>
      <c r="F40" s="116"/>
      <c r="G40" s="116"/>
      <c r="H40" s="116"/>
      <c r="I40" s="106"/>
      <c r="J40" s="106"/>
      <c r="K40" s="156"/>
      <c r="L40" s="156"/>
      <c r="M40" s="157"/>
    </row>
    <row r="41" spans="1:13" s="37" customFormat="1" ht="15" customHeight="1" x14ac:dyDescent="0.25">
      <c r="A41" s="109"/>
      <c r="B41" s="110"/>
      <c r="C41" s="110"/>
      <c r="D41" s="116"/>
      <c r="E41" s="116"/>
      <c r="F41" s="116"/>
      <c r="G41" s="116"/>
      <c r="H41" s="116"/>
      <c r="I41" s="106"/>
      <c r="J41" s="106"/>
      <c r="K41" s="156"/>
      <c r="L41" s="156"/>
      <c r="M41" s="157"/>
    </row>
    <row r="42" spans="1:13" s="37" customFormat="1" ht="15" customHeight="1" x14ac:dyDescent="0.25">
      <c r="A42" s="109"/>
      <c r="B42" s="110"/>
      <c r="C42" s="110"/>
      <c r="D42" s="116"/>
      <c r="E42" s="116"/>
      <c r="F42" s="116"/>
      <c r="G42" s="116"/>
      <c r="H42" s="116"/>
      <c r="I42" s="106"/>
      <c r="J42" s="106"/>
      <c r="K42" s="156"/>
      <c r="L42" s="156"/>
      <c r="M42" s="157"/>
    </row>
    <row r="43" spans="1:13" s="37" customFormat="1" ht="15" customHeight="1" x14ac:dyDescent="0.25">
      <c r="A43" s="109"/>
      <c r="B43" s="110"/>
      <c r="C43" s="110"/>
      <c r="D43" s="116"/>
      <c r="E43" s="116"/>
      <c r="F43" s="116"/>
      <c r="G43" s="116"/>
      <c r="H43" s="116"/>
      <c r="I43" s="106"/>
      <c r="J43" s="106"/>
      <c r="K43" s="156"/>
      <c r="L43" s="156"/>
      <c r="M43" s="157"/>
    </row>
    <row r="44" spans="1:13" s="37" customFormat="1" ht="15" customHeight="1" x14ac:dyDescent="0.25">
      <c r="A44" s="109" t="s">
        <v>39</v>
      </c>
      <c r="B44" s="110"/>
      <c r="C44" s="110"/>
      <c r="D44" s="116"/>
      <c r="E44" s="116"/>
      <c r="F44" s="116"/>
      <c r="G44" s="116"/>
      <c r="H44" s="116"/>
      <c r="I44" s="106"/>
      <c r="J44" s="106"/>
      <c r="K44" s="156"/>
      <c r="L44" s="156"/>
      <c r="M44" s="157"/>
    </row>
    <row r="45" spans="1:13" s="37" customFormat="1" ht="15" customHeight="1" x14ac:dyDescent="0.25">
      <c r="A45" s="109"/>
      <c r="B45" s="110"/>
      <c r="C45" s="110"/>
      <c r="D45" s="116"/>
      <c r="E45" s="116"/>
      <c r="F45" s="116"/>
      <c r="G45" s="116"/>
      <c r="H45" s="116"/>
      <c r="I45" s="106"/>
      <c r="J45" s="106"/>
      <c r="K45" s="156"/>
      <c r="L45" s="156"/>
      <c r="M45" s="157"/>
    </row>
    <row r="46" spans="1:13" s="37" customFormat="1" ht="15" customHeight="1" x14ac:dyDescent="0.25">
      <c r="A46" s="109"/>
      <c r="B46" s="110"/>
      <c r="C46" s="110"/>
      <c r="D46" s="116"/>
      <c r="E46" s="116"/>
      <c r="F46" s="116"/>
      <c r="G46" s="116"/>
      <c r="H46" s="116"/>
      <c r="I46" s="106"/>
      <c r="J46" s="106"/>
      <c r="K46" s="156"/>
      <c r="L46" s="156"/>
      <c r="M46" s="157"/>
    </row>
    <row r="47" spans="1:13" s="37" customFormat="1" ht="15" customHeight="1" x14ac:dyDescent="0.25">
      <c r="A47" s="111" t="s">
        <v>109</v>
      </c>
      <c r="B47" s="112"/>
      <c r="C47" s="112"/>
      <c r="D47" s="116"/>
      <c r="E47" s="116"/>
      <c r="F47" s="116"/>
      <c r="G47" s="116"/>
      <c r="H47" s="116"/>
      <c r="I47" s="106"/>
      <c r="J47" s="106"/>
      <c r="K47" s="156"/>
      <c r="L47" s="156"/>
      <c r="M47" s="157"/>
    </row>
    <row r="48" spans="1:13" s="37" customFormat="1" ht="15" customHeight="1" thickBot="1" x14ac:dyDescent="0.3">
      <c r="A48" s="167"/>
      <c r="B48" s="168"/>
      <c r="C48" s="168"/>
      <c r="D48" s="151"/>
      <c r="E48" s="151"/>
      <c r="F48" s="151"/>
      <c r="G48" s="151"/>
      <c r="H48" s="151"/>
      <c r="I48" s="158"/>
      <c r="J48" s="158"/>
      <c r="K48" s="152"/>
      <c r="L48" s="152"/>
      <c r="M48" s="153"/>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2" s="37" customFormat="1" x14ac:dyDescent="0.25">
      <c r="I401" s="8"/>
      <c r="J401" s="8"/>
      <c r="K401" s="8"/>
      <c r="L401" s="8"/>
    </row>
    <row r="402" spans="9:12" s="37" customFormat="1" x14ac:dyDescent="0.25">
      <c r="I402" s="8"/>
      <c r="J402" s="8"/>
      <c r="K402" s="8"/>
      <c r="L402" s="8"/>
    </row>
    <row r="403" spans="9:12" s="37" customFormat="1" x14ac:dyDescent="0.25">
      <c r="I403" s="8"/>
      <c r="J403" s="8"/>
      <c r="K403" s="8"/>
      <c r="L403" s="8"/>
    </row>
    <row r="404" spans="9:12" s="37" customFormat="1" x14ac:dyDescent="0.25">
      <c r="I404" s="8"/>
      <c r="J404" s="8"/>
      <c r="K404" s="8"/>
      <c r="L404" s="8"/>
    </row>
    <row r="405" spans="9:12" s="37" customFormat="1" x14ac:dyDescent="0.25">
      <c r="I405" s="8"/>
      <c r="J405" s="8"/>
      <c r="K405" s="8"/>
      <c r="L405" s="8"/>
    </row>
    <row r="406" spans="9:12" s="37" customFormat="1" x14ac:dyDescent="0.25">
      <c r="I406" s="8"/>
      <c r="J406" s="8"/>
      <c r="K406" s="8"/>
      <c r="L406" s="8"/>
    </row>
    <row r="407" spans="9:12" s="37" customFormat="1" x14ac:dyDescent="0.25">
      <c r="I407" s="8"/>
      <c r="J407" s="8"/>
      <c r="K407" s="8"/>
      <c r="L407" s="8"/>
    </row>
    <row r="408" spans="9:12" s="37" customFormat="1" x14ac:dyDescent="0.25">
      <c r="I408" s="8"/>
      <c r="J408" s="8"/>
      <c r="K408" s="8"/>
      <c r="L408" s="8"/>
    </row>
    <row r="409" spans="9:12" s="37" customFormat="1" x14ac:dyDescent="0.25">
      <c r="I409" s="8"/>
      <c r="J409" s="8"/>
      <c r="K409" s="8"/>
      <c r="L409" s="8"/>
    </row>
    <row r="410" spans="9:12" s="37" customFormat="1" x14ac:dyDescent="0.25">
      <c r="I410" s="8"/>
      <c r="J410" s="8"/>
      <c r="K410" s="8"/>
      <c r="L410" s="8"/>
    </row>
    <row r="411" spans="9:12" s="37" customFormat="1" x14ac:dyDescent="0.25">
      <c r="I411" s="8"/>
      <c r="J411" s="8"/>
      <c r="K411" s="8"/>
      <c r="L411" s="8"/>
    </row>
    <row r="412" spans="9:12" s="37" customFormat="1" x14ac:dyDescent="0.25">
      <c r="I412" s="8"/>
      <c r="J412" s="8"/>
      <c r="K412" s="8"/>
      <c r="L412" s="8"/>
    </row>
    <row r="413" spans="9:12" s="37" customFormat="1" x14ac:dyDescent="0.25">
      <c r="I413" s="8"/>
      <c r="J413" s="8"/>
      <c r="K413" s="8"/>
      <c r="L413" s="8"/>
    </row>
    <row r="414" spans="9:12" s="37" customFormat="1" x14ac:dyDescent="0.25">
      <c r="I414" s="8"/>
      <c r="J414" s="8"/>
      <c r="K414" s="8"/>
      <c r="L414" s="8"/>
    </row>
    <row r="415" spans="9:12" s="37" customFormat="1" x14ac:dyDescent="0.25">
      <c r="I415" s="8"/>
      <c r="J415" s="8"/>
      <c r="K415" s="8"/>
      <c r="L415" s="8"/>
    </row>
    <row r="416" spans="9:12" s="37" customFormat="1" x14ac:dyDescent="0.25">
      <c r="I416" s="8"/>
      <c r="J416" s="8"/>
      <c r="K416" s="8"/>
      <c r="L416" s="8"/>
    </row>
    <row r="417" spans="1:13" s="37" customFormat="1" x14ac:dyDescent="0.25">
      <c r="I417" s="8"/>
      <c r="J417" s="8"/>
      <c r="K417" s="8"/>
      <c r="L417" s="8"/>
    </row>
    <row r="418" spans="1:13" s="37" customFormat="1" x14ac:dyDescent="0.25">
      <c r="I418" s="8"/>
      <c r="J418" s="8"/>
      <c r="K418" s="8"/>
      <c r="L418" s="8"/>
    </row>
    <row r="419" spans="1:13" s="37" customFormat="1" x14ac:dyDescent="0.25">
      <c r="I419" s="8"/>
      <c r="J419" s="54"/>
      <c r="K419" s="54"/>
      <c r="L419" s="54"/>
      <c r="M419" s="38"/>
    </row>
    <row r="420" spans="1:13" s="37" customFormat="1" x14ac:dyDescent="0.25">
      <c r="I420" s="8"/>
      <c r="J420" s="54"/>
      <c r="K420" s="54"/>
      <c r="L420" s="54"/>
      <c r="M420" s="38"/>
    </row>
    <row r="421" spans="1:13" s="37" customFormat="1" x14ac:dyDescent="0.25">
      <c r="I421" s="8"/>
      <c r="J421" s="54"/>
      <c r="K421" s="54"/>
      <c r="L421" s="54"/>
      <c r="M421" s="38"/>
    </row>
    <row r="422" spans="1:13" s="37" customFormat="1" x14ac:dyDescent="0.25">
      <c r="I422" s="8"/>
      <c r="J422" s="54"/>
      <c r="K422" s="54"/>
      <c r="L422" s="54"/>
      <c r="M422" s="38"/>
    </row>
    <row r="423" spans="1:13" x14ac:dyDescent="0.25">
      <c r="A423" s="37"/>
      <c r="B423" s="37"/>
      <c r="C423" s="37"/>
      <c r="D423" s="37"/>
      <c r="E423" s="37"/>
      <c r="F423" s="37"/>
      <c r="G423" s="37"/>
      <c r="H423" s="37"/>
    </row>
  </sheetData>
  <sheetProtection algorithmName="SHA-512" hashValue="g1nkrwAHlpdz6ntpHa0lK4mwOBqr2x8FAd/w8Y/dsPC+WI71GTB1rBxgo+KZFNyKjP0jUHmIUsNhkRrEJWO7PQ==" saltValue="Ay8Y+YptEMHuMPJ3SZ1zHg==" spinCount="100000" sheet="1" objects="1" scenarios="1" formatRows="0"/>
  <mergeCells count="123">
    <mergeCell ref="D32:E32"/>
    <mergeCell ref="F32:H32"/>
    <mergeCell ref="I32:J32"/>
    <mergeCell ref="K32:M32"/>
    <mergeCell ref="D33:E33"/>
    <mergeCell ref="F33:H33"/>
    <mergeCell ref="I33:J33"/>
    <mergeCell ref="K33:M33"/>
    <mergeCell ref="F30:H30"/>
    <mergeCell ref="I30:J30"/>
    <mergeCell ref="K30:M30"/>
    <mergeCell ref="D31:E31"/>
    <mergeCell ref="F31:H31"/>
    <mergeCell ref="I31:J31"/>
    <mergeCell ref="K31:M31"/>
    <mergeCell ref="D27:E27"/>
    <mergeCell ref="F27:H27"/>
    <mergeCell ref="I27:J27"/>
    <mergeCell ref="K27:M27"/>
    <mergeCell ref="D28:E28"/>
    <mergeCell ref="F28:H28"/>
    <mergeCell ref="I28:J28"/>
    <mergeCell ref="K28:M28"/>
    <mergeCell ref="D30:E30"/>
    <mergeCell ref="D29:E29"/>
    <mergeCell ref="F29:H29"/>
    <mergeCell ref="I29:J29"/>
    <mergeCell ref="K29:M29"/>
    <mergeCell ref="K36:M36"/>
    <mergeCell ref="D34:E34"/>
    <mergeCell ref="F34:H34"/>
    <mergeCell ref="I34:J34"/>
    <mergeCell ref="K34:M34"/>
    <mergeCell ref="D35:E35"/>
    <mergeCell ref="F35:H35"/>
    <mergeCell ref="I35:J35"/>
    <mergeCell ref="K35:M35"/>
    <mergeCell ref="A47:C48"/>
    <mergeCell ref="F45:H45"/>
    <mergeCell ref="I45:J45"/>
    <mergeCell ref="K45:M45"/>
    <mergeCell ref="A44:C46"/>
    <mergeCell ref="D44:E44"/>
    <mergeCell ref="F44:H44"/>
    <mergeCell ref="I44:J44"/>
    <mergeCell ref="K44:M44"/>
    <mergeCell ref="D45:E45"/>
    <mergeCell ref="D48:E48"/>
    <mergeCell ref="F48:H48"/>
    <mergeCell ref="I48:J48"/>
    <mergeCell ref="K48:M48"/>
    <mergeCell ref="D47:E47"/>
    <mergeCell ref="F47:H47"/>
    <mergeCell ref="I47:J47"/>
    <mergeCell ref="K47:M47"/>
    <mergeCell ref="D46:E46"/>
    <mergeCell ref="F46:H46"/>
    <mergeCell ref="I46:J46"/>
    <mergeCell ref="K46:M46"/>
    <mergeCell ref="A39:C43"/>
    <mergeCell ref="D39:E39"/>
    <mergeCell ref="F39:H39"/>
    <mergeCell ref="I39:J39"/>
    <mergeCell ref="K39:M39"/>
    <mergeCell ref="D40:E40"/>
    <mergeCell ref="D42:E42"/>
    <mergeCell ref="F42:H42"/>
    <mergeCell ref="I42:J42"/>
    <mergeCell ref="K42:M42"/>
    <mergeCell ref="D43:E43"/>
    <mergeCell ref="F43:H43"/>
    <mergeCell ref="I43:J43"/>
    <mergeCell ref="K43:M43"/>
    <mergeCell ref="F40:H40"/>
    <mergeCell ref="I40:J40"/>
    <mergeCell ref="K40:M40"/>
    <mergeCell ref="D41:E41"/>
    <mergeCell ref="F41:H41"/>
    <mergeCell ref="I41:J41"/>
    <mergeCell ref="K41:M41"/>
    <mergeCell ref="A24:C38"/>
    <mergeCell ref="D24:E24"/>
    <mergeCell ref="F24:H24"/>
    <mergeCell ref="I24:J24"/>
    <mergeCell ref="K24:M24"/>
    <mergeCell ref="D25:E25"/>
    <mergeCell ref="F25:H25"/>
    <mergeCell ref="I25:J25"/>
    <mergeCell ref="K25:M25"/>
    <mergeCell ref="D26:E26"/>
    <mergeCell ref="F26:H26"/>
    <mergeCell ref="I26:J26"/>
    <mergeCell ref="K26:M26"/>
    <mergeCell ref="D37:E37"/>
    <mergeCell ref="F37:H37"/>
    <mergeCell ref="I37:J37"/>
    <mergeCell ref="K37:M37"/>
    <mergeCell ref="D36:E36"/>
    <mergeCell ref="D38:E38"/>
    <mergeCell ref="F38:H38"/>
    <mergeCell ref="I38:J38"/>
    <mergeCell ref="K38:M38"/>
    <mergeCell ref="F36:H36"/>
    <mergeCell ref="I36:J36"/>
    <mergeCell ref="A2:M3"/>
    <mergeCell ref="A5:M5"/>
    <mergeCell ref="C6:F6"/>
    <mergeCell ref="B19:D19"/>
    <mergeCell ref="E19:G19"/>
    <mergeCell ref="B21:D21"/>
    <mergeCell ref="A23:C23"/>
    <mergeCell ref="D23:E23"/>
    <mergeCell ref="F23:H23"/>
    <mergeCell ref="A7:M7"/>
    <mergeCell ref="A8:M8"/>
    <mergeCell ref="A14:E14"/>
    <mergeCell ref="I14:M14"/>
    <mergeCell ref="I15:M15"/>
    <mergeCell ref="B16:D17"/>
    <mergeCell ref="E16:E17"/>
    <mergeCell ref="I16:M16"/>
    <mergeCell ref="I23:J23"/>
    <mergeCell ref="K23:M23"/>
  </mergeCells>
  <dataValidations count="2">
    <dataValidation type="list" allowBlank="1" showInputMessage="1" showErrorMessage="1" sqref="K24:M48" xr:uid="{E0EC1F47-2298-4F97-9B66-70A967A7CA4E}">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0779F75A-CEEA-4CAD-A40C-43B07CFBED47}">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FE62A69-A7DB-44CE-A710-BEFA00104A39}">
          <x14:formula1>
            <xm:f>'Tmin en Tmax'!$A$2:$A$17</xm:f>
          </x14:formula1>
          <xm:sqref>E19:G19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FE3A2-D2B7-462F-894E-1E5E37AFBFA8}">
  <sheetPr codeName="Blad16"/>
  <dimension ref="A1:GW423"/>
  <sheetViews>
    <sheetView zoomScale="65" zoomScaleNormal="65" workbookViewId="0">
      <selection activeCell="C6" sqref="C6:F6"/>
    </sheetView>
  </sheetViews>
  <sheetFormatPr defaultColWidth="8.85546875" defaultRowHeight="12.75" x14ac:dyDescent="0.25"/>
  <cols>
    <col min="1" max="1" width="16.28515625" style="38" customWidth="1"/>
    <col min="2" max="2" width="13.4257812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2" width="13.5703125" style="54" customWidth="1"/>
    <col min="13" max="13" width="17.8554687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8</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25</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94</v>
      </c>
      <c r="F19" s="134"/>
      <c r="G19" s="134"/>
      <c r="H19" s="46"/>
      <c r="I19" s="42"/>
      <c r="J19" s="44" t="s">
        <v>62</v>
      </c>
      <c r="K19" s="50">
        <f>G17</f>
        <v>25</v>
      </c>
      <c r="L19" s="48" t="s">
        <v>64</v>
      </c>
      <c r="M19" s="49"/>
    </row>
    <row r="20" spans="1:13" s="37" customFormat="1" ht="20.100000000000001" customHeight="1" thickBot="1" x14ac:dyDescent="0.3">
      <c r="A20" s="42"/>
      <c r="B20" s="46"/>
      <c r="C20" s="46"/>
      <c r="D20" s="46"/>
      <c r="E20" s="46"/>
      <c r="F20" s="46"/>
      <c r="G20" s="46"/>
      <c r="H20" s="46"/>
      <c r="I20" s="42"/>
      <c r="J20" s="44" t="s">
        <v>61</v>
      </c>
      <c r="K20" s="50">
        <f>G16</f>
        <v>8</v>
      </c>
      <c r="L20" s="48" t="s">
        <v>63</v>
      </c>
      <c r="M20" s="49"/>
    </row>
    <row r="21" spans="1:13" s="37" customFormat="1" ht="27" customHeight="1" thickBot="1" x14ac:dyDescent="0.3">
      <c r="A21" s="42"/>
      <c r="B21" s="104" t="s">
        <v>125</v>
      </c>
      <c r="C21" s="104"/>
      <c r="D21" s="105"/>
      <c r="E21" s="51">
        <f>IF((K18-((K19-E16)/K21)*K18)&gt;K18,K18,K18-((K19-E16)/K21)*K18)</f>
        <v>-18.82352941176471</v>
      </c>
      <c r="F21" s="46"/>
      <c r="G21" s="46"/>
      <c r="H21" s="46"/>
      <c r="I21" s="42"/>
      <c r="J21" s="44" t="s">
        <v>2</v>
      </c>
      <c r="K21" s="50">
        <f>K19-K20</f>
        <v>17</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78" t="s">
        <v>41</v>
      </c>
      <c r="B24" s="179"/>
      <c r="C24" s="180"/>
      <c r="D24" s="115" t="s">
        <v>101</v>
      </c>
      <c r="E24" s="115"/>
      <c r="F24" s="115" t="s">
        <v>119</v>
      </c>
      <c r="G24" s="115"/>
      <c r="H24" s="115"/>
      <c r="I24" s="159" t="s">
        <v>102</v>
      </c>
      <c r="J24" s="159"/>
      <c r="K24" s="154"/>
      <c r="L24" s="154"/>
      <c r="M24" s="155"/>
    </row>
    <row r="25" spans="1:13" s="37" customFormat="1" ht="15" customHeight="1" x14ac:dyDescent="0.25">
      <c r="A25" s="181"/>
      <c r="B25" s="182"/>
      <c r="C25" s="183"/>
      <c r="D25" s="116"/>
      <c r="E25" s="116"/>
      <c r="F25" s="116"/>
      <c r="G25" s="116"/>
      <c r="H25" s="116"/>
      <c r="I25" s="106"/>
      <c r="J25" s="106"/>
      <c r="K25" s="156"/>
      <c r="L25" s="156"/>
      <c r="M25" s="157"/>
    </row>
    <row r="26" spans="1:13" s="37" customFormat="1" ht="15" customHeight="1" x14ac:dyDescent="0.25">
      <c r="A26" s="181"/>
      <c r="B26" s="182"/>
      <c r="C26" s="183"/>
      <c r="D26" s="116"/>
      <c r="E26" s="116"/>
      <c r="F26" s="116"/>
      <c r="G26" s="116"/>
      <c r="H26" s="116"/>
      <c r="I26" s="106"/>
      <c r="J26" s="106"/>
      <c r="K26" s="156"/>
      <c r="L26" s="156"/>
      <c r="M26" s="157"/>
    </row>
    <row r="27" spans="1:13" s="37" customFormat="1" ht="15" customHeight="1" x14ac:dyDescent="0.25">
      <c r="A27" s="181"/>
      <c r="B27" s="182"/>
      <c r="C27" s="183"/>
      <c r="D27" s="116"/>
      <c r="E27" s="116"/>
      <c r="F27" s="116"/>
      <c r="G27" s="116"/>
      <c r="H27" s="116"/>
      <c r="I27" s="106"/>
      <c r="J27" s="106"/>
      <c r="K27" s="156"/>
      <c r="L27" s="156"/>
      <c r="M27" s="157"/>
    </row>
    <row r="28" spans="1:13" s="37" customFormat="1" ht="15" customHeight="1" x14ac:dyDescent="0.25">
      <c r="A28" s="181"/>
      <c r="B28" s="182"/>
      <c r="C28" s="183"/>
      <c r="D28" s="116"/>
      <c r="E28" s="116"/>
      <c r="F28" s="116"/>
      <c r="G28" s="116"/>
      <c r="H28" s="116"/>
      <c r="I28" s="106"/>
      <c r="J28" s="106"/>
      <c r="K28" s="156"/>
      <c r="L28" s="156"/>
      <c r="M28" s="157"/>
    </row>
    <row r="29" spans="1:13" s="37" customFormat="1" ht="15" customHeight="1" x14ac:dyDescent="0.25">
      <c r="A29" s="181"/>
      <c r="B29" s="182"/>
      <c r="C29" s="183"/>
      <c r="D29" s="116"/>
      <c r="E29" s="116"/>
      <c r="F29" s="116"/>
      <c r="G29" s="116"/>
      <c r="H29" s="116"/>
      <c r="I29" s="106"/>
      <c r="J29" s="106"/>
      <c r="K29" s="156"/>
      <c r="L29" s="156"/>
      <c r="M29" s="157"/>
    </row>
    <row r="30" spans="1:13" s="37" customFormat="1" ht="15" customHeight="1" x14ac:dyDescent="0.25">
      <c r="A30" s="181"/>
      <c r="B30" s="182"/>
      <c r="C30" s="183"/>
      <c r="D30" s="116"/>
      <c r="E30" s="116"/>
      <c r="F30" s="116"/>
      <c r="G30" s="116"/>
      <c r="H30" s="116"/>
      <c r="I30" s="106"/>
      <c r="J30" s="106"/>
      <c r="K30" s="156"/>
      <c r="L30" s="156"/>
      <c r="M30" s="157"/>
    </row>
    <row r="31" spans="1:13" s="37" customFormat="1" ht="15" customHeight="1" x14ac:dyDescent="0.25">
      <c r="A31" s="181"/>
      <c r="B31" s="182"/>
      <c r="C31" s="183"/>
      <c r="D31" s="116"/>
      <c r="E31" s="116"/>
      <c r="F31" s="116"/>
      <c r="G31" s="116"/>
      <c r="H31" s="116"/>
      <c r="I31" s="106"/>
      <c r="J31" s="106"/>
      <c r="K31" s="156"/>
      <c r="L31" s="156"/>
      <c r="M31" s="157"/>
    </row>
    <row r="32" spans="1:13" s="37" customFormat="1" ht="15" customHeight="1" x14ac:dyDescent="0.25">
      <c r="A32" s="181"/>
      <c r="B32" s="182"/>
      <c r="C32" s="183"/>
      <c r="D32" s="116"/>
      <c r="E32" s="116"/>
      <c r="F32" s="116"/>
      <c r="G32" s="116"/>
      <c r="H32" s="116"/>
      <c r="I32" s="106"/>
      <c r="J32" s="106"/>
      <c r="K32" s="156"/>
      <c r="L32" s="156"/>
      <c r="M32" s="157"/>
    </row>
    <row r="33" spans="1:13" s="37" customFormat="1" ht="15" customHeight="1" x14ac:dyDescent="0.25">
      <c r="A33" s="184"/>
      <c r="B33" s="185"/>
      <c r="C33" s="186"/>
      <c r="D33" s="116"/>
      <c r="E33" s="116"/>
      <c r="F33" s="116"/>
      <c r="G33" s="116"/>
      <c r="H33" s="116"/>
      <c r="I33" s="106"/>
      <c r="J33" s="106"/>
      <c r="K33" s="156"/>
      <c r="L33" s="156"/>
      <c r="M33" s="157"/>
    </row>
    <row r="34" spans="1:13" s="37" customFormat="1" ht="15" customHeight="1" x14ac:dyDescent="0.25">
      <c r="A34" s="190" t="s">
        <v>42</v>
      </c>
      <c r="B34" s="191"/>
      <c r="C34" s="192"/>
      <c r="D34" s="116"/>
      <c r="E34" s="116"/>
      <c r="F34" s="116"/>
      <c r="G34" s="116"/>
      <c r="H34" s="116"/>
      <c r="I34" s="106"/>
      <c r="J34" s="106"/>
      <c r="K34" s="156"/>
      <c r="L34" s="156"/>
      <c r="M34" s="157"/>
    </row>
    <row r="35" spans="1:13" s="37" customFormat="1" ht="15" customHeight="1" x14ac:dyDescent="0.25">
      <c r="A35" s="181"/>
      <c r="B35" s="182"/>
      <c r="C35" s="183"/>
      <c r="D35" s="116"/>
      <c r="E35" s="116"/>
      <c r="F35" s="116"/>
      <c r="G35" s="116"/>
      <c r="H35" s="116"/>
      <c r="I35" s="106"/>
      <c r="J35" s="106"/>
      <c r="K35" s="156"/>
      <c r="L35" s="156"/>
      <c r="M35" s="157"/>
    </row>
    <row r="36" spans="1:13" s="37" customFormat="1" ht="15" customHeight="1" x14ac:dyDescent="0.25">
      <c r="A36" s="181"/>
      <c r="B36" s="182"/>
      <c r="C36" s="183"/>
      <c r="D36" s="116"/>
      <c r="E36" s="116"/>
      <c r="F36" s="116"/>
      <c r="G36" s="116"/>
      <c r="H36" s="116"/>
      <c r="I36" s="106"/>
      <c r="J36" s="106"/>
      <c r="K36" s="156"/>
      <c r="L36" s="156"/>
      <c r="M36" s="157"/>
    </row>
    <row r="37" spans="1:13" s="37" customFormat="1" ht="15" customHeight="1" x14ac:dyDescent="0.25">
      <c r="A37" s="181"/>
      <c r="B37" s="182"/>
      <c r="C37" s="183"/>
      <c r="D37" s="116"/>
      <c r="E37" s="116"/>
      <c r="F37" s="116"/>
      <c r="G37" s="116"/>
      <c r="H37" s="116"/>
      <c r="I37" s="106"/>
      <c r="J37" s="106"/>
      <c r="K37" s="156"/>
      <c r="L37" s="156"/>
      <c r="M37" s="157"/>
    </row>
    <row r="38" spans="1:13" s="37" customFormat="1" ht="15" customHeight="1" x14ac:dyDescent="0.25">
      <c r="A38" s="181"/>
      <c r="B38" s="182"/>
      <c r="C38" s="183"/>
      <c r="D38" s="116"/>
      <c r="E38" s="116"/>
      <c r="F38" s="116"/>
      <c r="G38" s="116"/>
      <c r="H38" s="116"/>
      <c r="I38" s="106"/>
      <c r="J38" s="106"/>
      <c r="K38" s="156"/>
      <c r="L38" s="156"/>
      <c r="M38" s="157"/>
    </row>
    <row r="39" spans="1:13" s="37" customFormat="1" ht="15" customHeight="1" x14ac:dyDescent="0.25">
      <c r="A39" s="181"/>
      <c r="B39" s="182"/>
      <c r="C39" s="183"/>
      <c r="D39" s="116"/>
      <c r="E39" s="116"/>
      <c r="F39" s="116"/>
      <c r="G39" s="116"/>
      <c r="H39" s="116"/>
      <c r="I39" s="106"/>
      <c r="J39" s="106"/>
      <c r="K39" s="156"/>
      <c r="L39" s="156"/>
      <c r="M39" s="157"/>
    </row>
    <row r="40" spans="1:13" s="37" customFormat="1" ht="15" customHeight="1" x14ac:dyDescent="0.25">
      <c r="A40" s="181"/>
      <c r="B40" s="182"/>
      <c r="C40" s="183"/>
      <c r="D40" s="116"/>
      <c r="E40" s="116"/>
      <c r="F40" s="116"/>
      <c r="G40" s="116"/>
      <c r="H40" s="116"/>
      <c r="I40" s="106"/>
      <c r="J40" s="106"/>
      <c r="K40" s="156"/>
      <c r="L40" s="156"/>
      <c r="M40" s="157"/>
    </row>
    <row r="41" spans="1:13" s="37" customFormat="1" ht="15" customHeight="1" x14ac:dyDescent="0.25">
      <c r="A41" s="181"/>
      <c r="B41" s="182"/>
      <c r="C41" s="183"/>
      <c r="D41" s="116"/>
      <c r="E41" s="116"/>
      <c r="F41" s="116"/>
      <c r="G41" s="116"/>
      <c r="H41" s="116"/>
      <c r="I41" s="106"/>
      <c r="J41" s="106"/>
      <c r="K41" s="156"/>
      <c r="L41" s="156"/>
      <c r="M41" s="157"/>
    </row>
    <row r="42" spans="1:13" s="37" customFormat="1" ht="15" customHeight="1" x14ac:dyDescent="0.25">
      <c r="A42" s="181"/>
      <c r="B42" s="182"/>
      <c r="C42" s="183"/>
      <c r="D42" s="116"/>
      <c r="E42" s="116"/>
      <c r="F42" s="116"/>
      <c r="G42" s="116"/>
      <c r="H42" s="116"/>
      <c r="I42" s="106"/>
      <c r="J42" s="106"/>
      <c r="K42" s="156"/>
      <c r="L42" s="156"/>
      <c r="M42" s="157"/>
    </row>
    <row r="43" spans="1:13" s="37" customFormat="1" ht="15" customHeight="1" x14ac:dyDescent="0.25">
      <c r="A43" s="184"/>
      <c r="B43" s="185"/>
      <c r="C43" s="186"/>
      <c r="D43" s="116"/>
      <c r="E43" s="116"/>
      <c r="F43" s="116"/>
      <c r="G43" s="116"/>
      <c r="H43" s="116"/>
      <c r="I43" s="106"/>
      <c r="J43" s="106"/>
      <c r="K43" s="156"/>
      <c r="L43" s="156"/>
      <c r="M43" s="157"/>
    </row>
    <row r="44" spans="1:13" s="37" customFormat="1" ht="15" customHeight="1" x14ac:dyDescent="0.25">
      <c r="A44" s="172" t="s">
        <v>43</v>
      </c>
      <c r="B44" s="173"/>
      <c r="C44" s="174"/>
      <c r="D44" s="116"/>
      <c r="E44" s="116"/>
      <c r="F44" s="116"/>
      <c r="G44" s="116"/>
      <c r="H44" s="116"/>
      <c r="I44" s="106"/>
      <c r="J44" s="106"/>
      <c r="K44" s="156"/>
      <c r="L44" s="156"/>
      <c r="M44" s="157"/>
    </row>
    <row r="45" spans="1:13" s="37" customFormat="1" ht="15" customHeight="1" x14ac:dyDescent="0.25">
      <c r="A45" s="164"/>
      <c r="B45" s="165"/>
      <c r="C45" s="166"/>
      <c r="D45" s="116"/>
      <c r="E45" s="116"/>
      <c r="F45" s="116"/>
      <c r="G45" s="116"/>
      <c r="H45" s="116"/>
      <c r="I45" s="106"/>
      <c r="J45" s="106"/>
      <c r="K45" s="156"/>
      <c r="L45" s="156"/>
      <c r="M45" s="157"/>
    </row>
    <row r="46" spans="1:13" s="37" customFormat="1" ht="15" customHeight="1" x14ac:dyDescent="0.25">
      <c r="A46" s="164"/>
      <c r="B46" s="165"/>
      <c r="C46" s="166"/>
      <c r="D46" s="116"/>
      <c r="E46" s="116"/>
      <c r="F46" s="116"/>
      <c r="G46" s="116"/>
      <c r="H46" s="116"/>
      <c r="I46" s="106"/>
      <c r="J46" s="106"/>
      <c r="K46" s="156"/>
      <c r="L46" s="156"/>
      <c r="M46" s="157"/>
    </row>
    <row r="47" spans="1:13" s="37" customFormat="1" ht="15" customHeight="1" x14ac:dyDescent="0.25">
      <c r="A47" s="164"/>
      <c r="B47" s="165"/>
      <c r="C47" s="166"/>
      <c r="D47" s="116"/>
      <c r="E47" s="116"/>
      <c r="F47" s="116"/>
      <c r="G47" s="116"/>
      <c r="H47" s="116"/>
      <c r="I47" s="106"/>
      <c r="J47" s="106"/>
      <c r="K47" s="156"/>
      <c r="L47" s="156"/>
      <c r="M47" s="157"/>
    </row>
    <row r="48" spans="1:13" s="37" customFormat="1" ht="15" customHeight="1" thickBot="1" x14ac:dyDescent="0.3">
      <c r="A48" s="175"/>
      <c r="B48" s="176"/>
      <c r="C48" s="177"/>
      <c r="D48" s="151"/>
      <c r="E48" s="151"/>
      <c r="F48" s="151"/>
      <c r="G48" s="151"/>
      <c r="H48" s="151"/>
      <c r="I48" s="158"/>
      <c r="J48" s="158"/>
      <c r="K48" s="152"/>
      <c r="L48" s="152"/>
      <c r="M48" s="153"/>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2" s="37" customFormat="1" x14ac:dyDescent="0.25">
      <c r="I401" s="8"/>
      <c r="J401" s="8"/>
      <c r="K401" s="8"/>
      <c r="L401" s="8"/>
    </row>
    <row r="402" spans="9:12" s="37" customFormat="1" x14ac:dyDescent="0.25">
      <c r="I402" s="8"/>
      <c r="J402" s="8"/>
      <c r="K402" s="8"/>
      <c r="L402" s="8"/>
    </row>
    <row r="403" spans="9:12" s="37" customFormat="1" x14ac:dyDescent="0.25">
      <c r="I403" s="8"/>
      <c r="J403" s="8"/>
      <c r="K403" s="8"/>
      <c r="L403" s="8"/>
    </row>
    <row r="404" spans="9:12" s="37" customFormat="1" x14ac:dyDescent="0.25">
      <c r="I404" s="8"/>
      <c r="J404" s="8"/>
      <c r="K404" s="8"/>
      <c r="L404" s="8"/>
    </row>
    <row r="405" spans="9:12" s="37" customFormat="1" x14ac:dyDescent="0.25">
      <c r="I405" s="8"/>
      <c r="J405" s="8"/>
      <c r="K405" s="8"/>
      <c r="L405" s="8"/>
    </row>
    <row r="406" spans="9:12" s="37" customFormat="1" x14ac:dyDescent="0.25">
      <c r="I406" s="8"/>
      <c r="J406" s="8"/>
      <c r="K406" s="8"/>
      <c r="L406" s="8"/>
    </row>
    <row r="407" spans="9:12" s="37" customFormat="1" x14ac:dyDescent="0.25">
      <c r="I407" s="8"/>
      <c r="J407" s="8"/>
      <c r="K407" s="8"/>
      <c r="L407" s="8"/>
    </row>
    <row r="408" spans="9:12" s="37" customFormat="1" x14ac:dyDescent="0.25">
      <c r="I408" s="8"/>
      <c r="J408" s="8"/>
      <c r="K408" s="8"/>
      <c r="L408" s="8"/>
    </row>
    <row r="409" spans="9:12" s="37" customFormat="1" x14ac:dyDescent="0.25">
      <c r="I409" s="8"/>
      <c r="J409" s="8"/>
      <c r="K409" s="8"/>
      <c r="L409" s="8"/>
    </row>
    <row r="410" spans="9:12" s="37" customFormat="1" x14ac:dyDescent="0.25">
      <c r="I410" s="8"/>
      <c r="J410" s="8"/>
      <c r="K410" s="8"/>
      <c r="L410" s="8"/>
    </row>
    <row r="411" spans="9:12" s="37" customFormat="1" x14ac:dyDescent="0.25">
      <c r="I411" s="8"/>
      <c r="J411" s="8"/>
      <c r="K411" s="8"/>
      <c r="L411" s="8"/>
    </row>
    <row r="412" spans="9:12" s="37" customFormat="1" x14ac:dyDescent="0.25">
      <c r="I412" s="8"/>
      <c r="J412" s="8"/>
      <c r="K412" s="8"/>
      <c r="L412" s="8"/>
    </row>
    <row r="413" spans="9:12" s="37" customFormat="1" x14ac:dyDescent="0.25">
      <c r="I413" s="8"/>
      <c r="J413" s="8"/>
      <c r="K413" s="8"/>
      <c r="L413" s="8"/>
    </row>
    <row r="414" spans="9:12" s="37" customFormat="1" x14ac:dyDescent="0.25">
      <c r="I414" s="8"/>
      <c r="J414" s="8"/>
      <c r="K414" s="8"/>
      <c r="L414" s="8"/>
    </row>
    <row r="415" spans="9:12" s="37" customFormat="1" x14ac:dyDescent="0.25">
      <c r="I415" s="8"/>
      <c r="J415" s="8"/>
      <c r="K415" s="8"/>
      <c r="L415" s="8"/>
    </row>
    <row r="416" spans="9:12" s="37" customFormat="1" x14ac:dyDescent="0.25">
      <c r="I416" s="8"/>
      <c r="J416" s="8"/>
      <c r="K416" s="8"/>
      <c r="L416" s="8"/>
    </row>
    <row r="417" spans="1:13" s="37" customFormat="1" x14ac:dyDescent="0.25">
      <c r="I417" s="8"/>
      <c r="J417" s="8"/>
      <c r="K417" s="8"/>
      <c r="L417" s="8"/>
    </row>
    <row r="418" spans="1:13" s="37" customFormat="1" x14ac:dyDescent="0.25">
      <c r="I418" s="8"/>
      <c r="J418" s="8"/>
      <c r="K418" s="8"/>
      <c r="L418" s="8"/>
    </row>
    <row r="419" spans="1:13" s="37" customFormat="1" x14ac:dyDescent="0.25">
      <c r="I419" s="8"/>
      <c r="J419" s="54"/>
      <c r="K419" s="54"/>
      <c r="L419" s="54"/>
      <c r="M419" s="38"/>
    </row>
    <row r="420" spans="1:13" s="37" customFormat="1" x14ac:dyDescent="0.25">
      <c r="I420" s="8"/>
      <c r="J420" s="54"/>
      <c r="K420" s="54"/>
      <c r="L420" s="54"/>
      <c r="M420" s="38"/>
    </row>
    <row r="421" spans="1:13" s="37" customFormat="1" x14ac:dyDescent="0.25">
      <c r="I421" s="8"/>
      <c r="J421" s="54"/>
      <c r="K421" s="54"/>
      <c r="L421" s="54"/>
      <c r="M421" s="38"/>
    </row>
    <row r="422" spans="1:13" s="37" customFormat="1" x14ac:dyDescent="0.25">
      <c r="I422" s="8"/>
      <c r="J422" s="54"/>
      <c r="K422" s="54"/>
      <c r="L422" s="54"/>
      <c r="M422" s="38"/>
    </row>
    <row r="423" spans="1:13" x14ac:dyDescent="0.25">
      <c r="A423" s="37"/>
      <c r="B423" s="37"/>
      <c r="C423" s="37"/>
      <c r="D423" s="37"/>
      <c r="E423" s="37"/>
      <c r="F423" s="37"/>
      <c r="G423" s="37"/>
      <c r="H423" s="37"/>
    </row>
  </sheetData>
  <sheetProtection algorithmName="SHA-512" hashValue="1eK7d5iTvJWE10WIVFd+Zk+eeYXuewwSJ6c9bOhzX1vV9gt/+gBdboFaQFt8K/VxMhDkU/taGI2cpZ091wzM4g==" saltValue="G22HAwdMjtEvsIWiyRFXLw==" spinCount="100000" sheet="1" objects="1" scenarios="1" formatRows="0"/>
  <mergeCells count="122">
    <mergeCell ref="A44:C48"/>
    <mergeCell ref="D44:E44"/>
    <mergeCell ref="F44:H44"/>
    <mergeCell ref="I44:J44"/>
    <mergeCell ref="K44:M44"/>
    <mergeCell ref="D45:E45"/>
    <mergeCell ref="F45:H45"/>
    <mergeCell ref="I45:J45"/>
    <mergeCell ref="K45:M45"/>
    <mergeCell ref="D46:E46"/>
    <mergeCell ref="D48:E48"/>
    <mergeCell ref="F48:H48"/>
    <mergeCell ref="I48:J48"/>
    <mergeCell ref="K48:M48"/>
    <mergeCell ref="F46:H46"/>
    <mergeCell ref="I46:J46"/>
    <mergeCell ref="K46:M46"/>
    <mergeCell ref="D47:E47"/>
    <mergeCell ref="F47:H47"/>
    <mergeCell ref="I47:J47"/>
    <mergeCell ref="K47:M47"/>
    <mergeCell ref="K37:M37"/>
    <mergeCell ref="D42:E42"/>
    <mergeCell ref="F42:H42"/>
    <mergeCell ref="I42:J42"/>
    <mergeCell ref="K42:M42"/>
    <mergeCell ref="D43:E43"/>
    <mergeCell ref="F43:H43"/>
    <mergeCell ref="I43:J43"/>
    <mergeCell ref="K43:M43"/>
    <mergeCell ref="D40:E40"/>
    <mergeCell ref="F40:H40"/>
    <mergeCell ref="I40:J40"/>
    <mergeCell ref="K40:M40"/>
    <mergeCell ref="D41:E41"/>
    <mergeCell ref="F41:H41"/>
    <mergeCell ref="I41:J41"/>
    <mergeCell ref="K41:M41"/>
    <mergeCell ref="A34:C43"/>
    <mergeCell ref="D34:E34"/>
    <mergeCell ref="F34:H34"/>
    <mergeCell ref="I34:J34"/>
    <mergeCell ref="K34:M34"/>
    <mergeCell ref="D35:E35"/>
    <mergeCell ref="F35:H35"/>
    <mergeCell ref="I35:J35"/>
    <mergeCell ref="K35:M35"/>
    <mergeCell ref="D36:E36"/>
    <mergeCell ref="D38:E38"/>
    <mergeCell ref="F38:H38"/>
    <mergeCell ref="I38:J38"/>
    <mergeCell ref="K38:M38"/>
    <mergeCell ref="D39:E39"/>
    <mergeCell ref="F39:H39"/>
    <mergeCell ref="I39:J39"/>
    <mergeCell ref="K39:M39"/>
    <mergeCell ref="F36:H36"/>
    <mergeCell ref="I36:J36"/>
    <mergeCell ref="K36:M36"/>
    <mergeCell ref="D37:E37"/>
    <mergeCell ref="F37:H37"/>
    <mergeCell ref="I37:J37"/>
    <mergeCell ref="K27:M27"/>
    <mergeCell ref="D32:E32"/>
    <mergeCell ref="F32:H32"/>
    <mergeCell ref="I32:J32"/>
    <mergeCell ref="K32:M32"/>
    <mergeCell ref="D33:E33"/>
    <mergeCell ref="F33:H33"/>
    <mergeCell ref="I33:J33"/>
    <mergeCell ref="K33:M33"/>
    <mergeCell ref="D30:E30"/>
    <mergeCell ref="F30:H30"/>
    <mergeCell ref="I30:J30"/>
    <mergeCell ref="K30:M30"/>
    <mergeCell ref="D31:E31"/>
    <mergeCell ref="F31:H31"/>
    <mergeCell ref="I31:J31"/>
    <mergeCell ref="K31:M31"/>
    <mergeCell ref="A24:C33"/>
    <mergeCell ref="D24:E24"/>
    <mergeCell ref="F24:H24"/>
    <mergeCell ref="I24:J24"/>
    <mergeCell ref="K24:M24"/>
    <mergeCell ref="D25:E25"/>
    <mergeCell ref="F25:H25"/>
    <mergeCell ref="I25:J25"/>
    <mergeCell ref="D28:E28"/>
    <mergeCell ref="F28:H28"/>
    <mergeCell ref="I28:J28"/>
    <mergeCell ref="K28:M28"/>
    <mergeCell ref="D29:E29"/>
    <mergeCell ref="F29:H29"/>
    <mergeCell ref="I29:J29"/>
    <mergeCell ref="K29:M29"/>
    <mergeCell ref="K25:M25"/>
    <mergeCell ref="D26:E26"/>
    <mergeCell ref="F26:H26"/>
    <mergeCell ref="I26:J26"/>
    <mergeCell ref="K26:M26"/>
    <mergeCell ref="D27:E27"/>
    <mergeCell ref="F27:H27"/>
    <mergeCell ref="I27:J27"/>
    <mergeCell ref="A2:M3"/>
    <mergeCell ref="A5:M5"/>
    <mergeCell ref="C6:F6"/>
    <mergeCell ref="B19:D19"/>
    <mergeCell ref="E19:G19"/>
    <mergeCell ref="B21:D21"/>
    <mergeCell ref="A23:C23"/>
    <mergeCell ref="D23:E23"/>
    <mergeCell ref="F23:H23"/>
    <mergeCell ref="A7:M7"/>
    <mergeCell ref="A8:M8"/>
    <mergeCell ref="A14:E14"/>
    <mergeCell ref="I14:M14"/>
    <mergeCell ref="I15:M15"/>
    <mergeCell ref="B16:D17"/>
    <mergeCell ref="E16:E17"/>
    <mergeCell ref="I16:M16"/>
    <mergeCell ref="I23:J23"/>
    <mergeCell ref="K23:M23"/>
  </mergeCells>
  <dataValidations count="2">
    <dataValidation type="list" allowBlank="1" showInputMessage="1" showErrorMessage="1" sqref="K24:M48" xr:uid="{4003CCCC-9054-4FD0-A7A0-5182DC601236}">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C3A36670-E0D9-4B5C-B9F6-6C2C682EEB27}">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D87895E-DA14-4516-B11F-74B174D01B7C}">
          <x14:formula1>
            <xm:f>'Tmin en Tmax'!$A$2:$A$17</xm:f>
          </x14:formula1>
          <xm:sqref>E19:G19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046CB-5C8C-4BC9-8DAD-E34D01277013}">
  <sheetPr codeName="Blad17"/>
  <dimension ref="A1:G215"/>
  <sheetViews>
    <sheetView zoomScale="85" zoomScaleNormal="85" workbookViewId="0">
      <selection activeCell="E20" sqref="E20:E21"/>
    </sheetView>
  </sheetViews>
  <sheetFormatPr defaultColWidth="9.140625" defaultRowHeight="15" x14ac:dyDescent="0.25"/>
  <cols>
    <col min="1" max="1" width="52" style="79" bestFit="1" customWidth="1"/>
    <col min="2" max="2" width="5.42578125" style="80" bestFit="1" customWidth="1"/>
    <col min="3" max="3" width="8.7109375" style="80" bestFit="1" customWidth="1"/>
    <col min="4" max="4" width="9.140625" style="58"/>
    <col min="5" max="5" width="54.85546875" style="58" customWidth="1"/>
    <col min="6" max="6" width="75.140625" style="58" customWidth="1"/>
    <col min="7" max="7" width="5.85546875" style="84" bestFit="1" customWidth="1"/>
    <col min="8" max="16384" width="9.140625" style="58"/>
  </cols>
  <sheetData>
    <row r="1" spans="1:7" ht="18" x14ac:dyDescent="0.35">
      <c r="A1" s="55" t="s">
        <v>3</v>
      </c>
      <c r="B1" s="56" t="s">
        <v>45</v>
      </c>
      <c r="C1" s="57" t="s">
        <v>44</v>
      </c>
      <c r="E1" s="59" t="s">
        <v>3</v>
      </c>
      <c r="F1" s="60" t="s">
        <v>4</v>
      </c>
      <c r="G1" s="61" t="s">
        <v>54</v>
      </c>
    </row>
    <row r="2" spans="1:7" x14ac:dyDescent="0.25">
      <c r="A2" s="62" t="s">
        <v>70</v>
      </c>
      <c r="B2" s="63">
        <v>8</v>
      </c>
      <c r="C2" s="64">
        <f>SUM(G2:G8)</f>
        <v>25</v>
      </c>
      <c r="E2" s="202" t="s">
        <v>70</v>
      </c>
      <c r="F2" s="65" t="s">
        <v>9</v>
      </c>
      <c r="G2" s="66">
        <v>8</v>
      </c>
    </row>
    <row r="3" spans="1:7" x14ac:dyDescent="0.25">
      <c r="A3" s="62" t="s">
        <v>71</v>
      </c>
      <c r="B3" s="63">
        <v>3</v>
      </c>
      <c r="C3" s="64">
        <f>SUM(G9:G11)</f>
        <v>13</v>
      </c>
      <c r="E3" s="202"/>
      <c r="F3" s="65" t="s">
        <v>6</v>
      </c>
      <c r="G3" s="66">
        <v>6</v>
      </c>
    </row>
    <row r="4" spans="1:7" x14ac:dyDescent="0.25">
      <c r="A4" s="62" t="s">
        <v>72</v>
      </c>
      <c r="B4" s="63">
        <v>7</v>
      </c>
      <c r="C4" s="67">
        <f>SUM(G12:G15)</f>
        <v>20</v>
      </c>
      <c r="E4" s="202"/>
      <c r="F4" s="65" t="s">
        <v>10</v>
      </c>
      <c r="G4" s="66">
        <v>5</v>
      </c>
    </row>
    <row r="5" spans="1:7" x14ac:dyDescent="0.25">
      <c r="A5" s="62" t="s">
        <v>73</v>
      </c>
      <c r="B5" s="63">
        <v>8</v>
      </c>
      <c r="C5" s="67">
        <f>SUM(G16:G17)</f>
        <v>25</v>
      </c>
      <c r="E5" s="202"/>
      <c r="F5" s="65" t="s">
        <v>97</v>
      </c>
      <c r="G5" s="66">
        <v>3</v>
      </c>
    </row>
    <row r="6" spans="1:7" x14ac:dyDescent="0.25">
      <c r="A6" s="62" t="s">
        <v>74</v>
      </c>
      <c r="B6" s="63">
        <v>7</v>
      </c>
      <c r="C6" s="67">
        <f>SUM(G18:G19)</f>
        <v>20</v>
      </c>
      <c r="E6" s="202"/>
      <c r="F6" s="65" t="s">
        <v>5</v>
      </c>
      <c r="G6" s="66">
        <v>1</v>
      </c>
    </row>
    <row r="7" spans="1:7" x14ac:dyDescent="0.25">
      <c r="A7" s="62" t="s">
        <v>75</v>
      </c>
      <c r="B7" s="63">
        <v>8</v>
      </c>
      <c r="C7" s="67">
        <f>SUM(G20:G21)</f>
        <v>25</v>
      </c>
      <c r="E7" s="202"/>
      <c r="F7" s="65" t="s">
        <v>7</v>
      </c>
      <c r="G7" s="66">
        <v>1</v>
      </c>
    </row>
    <row r="8" spans="1:7" x14ac:dyDescent="0.25">
      <c r="A8" s="62" t="s">
        <v>76</v>
      </c>
      <c r="B8" s="63">
        <v>8</v>
      </c>
      <c r="C8" s="67">
        <f>SUM(G22)</f>
        <v>25</v>
      </c>
      <c r="E8" s="202"/>
      <c r="F8" s="65" t="s">
        <v>8</v>
      </c>
      <c r="G8" s="66">
        <v>1</v>
      </c>
    </row>
    <row r="9" spans="1:7" x14ac:dyDescent="0.25">
      <c r="A9" s="62" t="s">
        <v>77</v>
      </c>
      <c r="B9" s="63">
        <v>8</v>
      </c>
      <c r="C9" s="67">
        <f>SUM(G24:G26)</f>
        <v>25</v>
      </c>
      <c r="E9" s="203" t="s">
        <v>71</v>
      </c>
      <c r="F9" s="68" t="s">
        <v>11</v>
      </c>
      <c r="G9" s="69">
        <v>3</v>
      </c>
    </row>
    <row r="10" spans="1:7" x14ac:dyDescent="0.25">
      <c r="A10" s="62" t="s">
        <v>78</v>
      </c>
      <c r="B10" s="63">
        <v>8</v>
      </c>
      <c r="C10" s="67">
        <f>SUM(G27:G30)</f>
        <v>24</v>
      </c>
      <c r="E10" s="203"/>
      <c r="F10" s="68" t="s">
        <v>12</v>
      </c>
      <c r="G10" s="69">
        <v>5</v>
      </c>
    </row>
    <row r="11" spans="1:7" x14ac:dyDescent="0.25">
      <c r="A11" s="62" t="s">
        <v>79</v>
      </c>
      <c r="B11" s="63">
        <v>8</v>
      </c>
      <c r="C11" s="67">
        <f>SUM(G31)</f>
        <v>25</v>
      </c>
      <c r="E11" s="203"/>
      <c r="F11" s="68" t="s">
        <v>13</v>
      </c>
      <c r="G11" s="69">
        <v>5</v>
      </c>
    </row>
    <row r="12" spans="1:7" x14ac:dyDescent="0.25">
      <c r="A12" s="62" t="s">
        <v>80</v>
      </c>
      <c r="B12" s="63">
        <v>8</v>
      </c>
      <c r="C12" s="67">
        <f>SUM(G32)</f>
        <v>25</v>
      </c>
      <c r="E12" s="204" t="s">
        <v>72</v>
      </c>
      <c r="F12" s="65" t="s">
        <v>14</v>
      </c>
      <c r="G12" s="66">
        <v>5</v>
      </c>
    </row>
    <row r="13" spans="1:7" x14ac:dyDescent="0.25">
      <c r="A13" s="62" t="s">
        <v>81</v>
      </c>
      <c r="B13" s="63">
        <v>5</v>
      </c>
      <c r="C13" s="67">
        <f>SUM(G33)</f>
        <v>15</v>
      </c>
      <c r="E13" s="204"/>
      <c r="F13" s="65" t="s">
        <v>15</v>
      </c>
      <c r="G13" s="66">
        <v>5</v>
      </c>
    </row>
    <row r="14" spans="1:7" x14ac:dyDescent="0.25">
      <c r="A14" s="62" t="s">
        <v>82</v>
      </c>
      <c r="B14" s="63">
        <v>7</v>
      </c>
      <c r="C14" s="67">
        <f>SUM(G34:G45)</f>
        <v>30</v>
      </c>
      <c r="E14" s="204"/>
      <c r="F14" s="65" t="s">
        <v>16</v>
      </c>
      <c r="G14" s="66">
        <v>5</v>
      </c>
    </row>
    <row r="15" spans="1:7" x14ac:dyDescent="0.25">
      <c r="A15" s="62" t="s">
        <v>93</v>
      </c>
      <c r="B15" s="63">
        <v>8</v>
      </c>
      <c r="C15" s="67">
        <f>SUM(G46:G49)</f>
        <v>25</v>
      </c>
      <c r="E15" s="204"/>
      <c r="F15" s="65" t="s">
        <v>17</v>
      </c>
      <c r="G15" s="66">
        <v>5</v>
      </c>
    </row>
    <row r="16" spans="1:7" ht="15.75" thickBot="1" x14ac:dyDescent="0.3">
      <c r="A16" s="70" t="s">
        <v>94</v>
      </c>
      <c r="B16" s="71">
        <v>8</v>
      </c>
      <c r="C16" s="72">
        <f>SUM(G50:G52)</f>
        <v>25</v>
      </c>
      <c r="E16" s="201" t="s">
        <v>73</v>
      </c>
      <c r="F16" s="68" t="s">
        <v>19</v>
      </c>
      <c r="G16" s="69">
        <v>15</v>
      </c>
    </row>
    <row r="17" spans="1:7" x14ac:dyDescent="0.25">
      <c r="A17" s="73"/>
      <c r="B17" s="74"/>
      <c r="C17" s="74"/>
      <c r="E17" s="201"/>
      <c r="F17" s="68" t="s">
        <v>18</v>
      </c>
      <c r="G17" s="69">
        <v>10</v>
      </c>
    </row>
    <row r="18" spans="1:7" x14ac:dyDescent="0.25">
      <c r="A18" s="73"/>
      <c r="B18" s="74"/>
      <c r="C18" s="74"/>
      <c r="E18" s="204" t="s">
        <v>74</v>
      </c>
      <c r="F18" s="65" t="s">
        <v>20</v>
      </c>
      <c r="G18" s="66">
        <v>10</v>
      </c>
    </row>
    <row r="19" spans="1:7" x14ac:dyDescent="0.25">
      <c r="A19" s="75"/>
      <c r="B19" s="74"/>
      <c r="C19" s="74"/>
      <c r="E19" s="204"/>
      <c r="F19" s="65" t="s">
        <v>21</v>
      </c>
      <c r="G19" s="66">
        <v>10</v>
      </c>
    </row>
    <row r="20" spans="1:7" x14ac:dyDescent="0.25">
      <c r="A20" s="75"/>
      <c r="B20" s="74"/>
      <c r="C20" s="74"/>
      <c r="E20" s="200" t="s">
        <v>75</v>
      </c>
      <c r="F20" s="68" t="s">
        <v>83</v>
      </c>
      <c r="G20" s="69">
        <v>15</v>
      </c>
    </row>
    <row r="21" spans="1:7" x14ac:dyDescent="0.25">
      <c r="A21" s="75"/>
      <c r="B21" s="74"/>
      <c r="C21" s="74"/>
      <c r="E21" s="200"/>
      <c r="F21" s="68" t="s">
        <v>84</v>
      </c>
      <c r="G21" s="69">
        <v>10</v>
      </c>
    </row>
    <row r="22" spans="1:7" x14ac:dyDescent="0.25">
      <c r="A22" s="75"/>
      <c r="B22" s="74"/>
      <c r="C22" s="74"/>
      <c r="E22" s="205" t="s">
        <v>76</v>
      </c>
      <c r="F22" s="208" t="s">
        <v>22</v>
      </c>
      <c r="G22" s="207">
        <v>25</v>
      </c>
    </row>
    <row r="23" spans="1:7" x14ac:dyDescent="0.25">
      <c r="A23" s="75"/>
      <c r="B23" s="74"/>
      <c r="C23" s="74"/>
      <c r="E23" s="205"/>
      <c r="F23" s="208"/>
      <c r="G23" s="207"/>
    </row>
    <row r="24" spans="1:7" x14ac:dyDescent="0.25">
      <c r="A24" s="75"/>
      <c r="B24" s="74"/>
      <c r="C24" s="74"/>
      <c r="E24" s="201" t="s">
        <v>77</v>
      </c>
      <c r="F24" s="68" t="s">
        <v>24</v>
      </c>
      <c r="G24" s="69">
        <v>10</v>
      </c>
    </row>
    <row r="25" spans="1:7" x14ac:dyDescent="0.25">
      <c r="A25" s="76"/>
      <c r="B25" s="74"/>
      <c r="C25" s="74"/>
      <c r="E25" s="201"/>
      <c r="F25" s="68" t="s">
        <v>25</v>
      </c>
      <c r="G25" s="69">
        <v>10</v>
      </c>
    </row>
    <row r="26" spans="1:7" x14ac:dyDescent="0.25">
      <c r="A26" s="76"/>
      <c r="B26" s="74"/>
      <c r="C26" s="74"/>
      <c r="E26" s="201"/>
      <c r="F26" s="68" t="s">
        <v>23</v>
      </c>
      <c r="G26" s="69">
        <v>5</v>
      </c>
    </row>
    <row r="27" spans="1:7" x14ac:dyDescent="0.25">
      <c r="A27" s="76"/>
      <c r="B27" s="74"/>
      <c r="C27" s="74"/>
      <c r="E27" s="204" t="s">
        <v>78</v>
      </c>
      <c r="F27" s="65" t="s">
        <v>26</v>
      </c>
      <c r="G27" s="66">
        <v>6</v>
      </c>
    </row>
    <row r="28" spans="1:7" x14ac:dyDescent="0.25">
      <c r="A28" s="76"/>
      <c r="B28" s="74"/>
      <c r="C28" s="74"/>
      <c r="E28" s="204"/>
      <c r="F28" s="65" t="s">
        <v>27</v>
      </c>
      <c r="G28" s="66">
        <v>6</v>
      </c>
    </row>
    <row r="29" spans="1:7" x14ac:dyDescent="0.25">
      <c r="A29" s="76"/>
      <c r="B29" s="74"/>
      <c r="C29" s="74"/>
      <c r="E29" s="204"/>
      <c r="F29" s="65" t="s">
        <v>28</v>
      </c>
      <c r="G29" s="66">
        <v>6</v>
      </c>
    </row>
    <row r="30" spans="1:7" x14ac:dyDescent="0.25">
      <c r="A30" s="76"/>
      <c r="B30" s="74"/>
      <c r="C30" s="74"/>
      <c r="E30" s="204"/>
      <c r="F30" s="65" t="s">
        <v>90</v>
      </c>
      <c r="G30" s="66">
        <v>6</v>
      </c>
    </row>
    <row r="31" spans="1:7" x14ac:dyDescent="0.25">
      <c r="A31" s="76"/>
      <c r="B31" s="74"/>
      <c r="C31" s="74"/>
      <c r="E31" s="77" t="s">
        <v>79</v>
      </c>
      <c r="F31" s="68" t="s">
        <v>29</v>
      </c>
      <c r="G31" s="69">
        <v>25</v>
      </c>
    </row>
    <row r="32" spans="1:7" x14ac:dyDescent="0.25">
      <c r="A32" s="76"/>
      <c r="B32" s="74"/>
      <c r="C32" s="74"/>
      <c r="E32" s="78" t="s">
        <v>80</v>
      </c>
      <c r="F32" s="65" t="s">
        <v>30</v>
      </c>
      <c r="G32" s="66">
        <v>25</v>
      </c>
    </row>
    <row r="33" spans="1:7" x14ac:dyDescent="0.25">
      <c r="A33" s="76"/>
      <c r="B33" s="74"/>
      <c r="C33" s="74"/>
      <c r="E33" s="77" t="s">
        <v>81</v>
      </c>
      <c r="F33" s="68" t="s">
        <v>31</v>
      </c>
      <c r="G33" s="69">
        <v>15</v>
      </c>
    </row>
    <row r="34" spans="1:7" x14ac:dyDescent="0.25">
      <c r="A34" s="76"/>
      <c r="B34" s="74"/>
      <c r="C34" s="74"/>
      <c r="E34" s="204" t="s">
        <v>96</v>
      </c>
      <c r="F34" s="65" t="s">
        <v>32</v>
      </c>
      <c r="G34" s="66">
        <v>5</v>
      </c>
    </row>
    <row r="35" spans="1:7" x14ac:dyDescent="0.25">
      <c r="A35" s="76"/>
      <c r="B35" s="74"/>
      <c r="C35" s="74"/>
      <c r="E35" s="204"/>
      <c r="F35" s="65" t="s">
        <v>36</v>
      </c>
      <c r="G35" s="66">
        <v>5</v>
      </c>
    </row>
    <row r="36" spans="1:7" x14ac:dyDescent="0.25">
      <c r="A36" s="76"/>
      <c r="B36" s="74"/>
      <c r="C36" s="74"/>
      <c r="E36" s="204"/>
      <c r="F36" s="65" t="s">
        <v>37</v>
      </c>
      <c r="G36" s="66">
        <v>5</v>
      </c>
    </row>
    <row r="37" spans="1:7" x14ac:dyDescent="0.25">
      <c r="A37" s="76"/>
      <c r="B37" s="74"/>
      <c r="C37" s="74"/>
      <c r="E37" s="204"/>
      <c r="F37" s="65" t="s">
        <v>33</v>
      </c>
      <c r="G37" s="66">
        <v>1</v>
      </c>
    </row>
    <row r="38" spans="1:7" x14ac:dyDescent="0.25">
      <c r="A38" s="76"/>
      <c r="B38" s="74"/>
      <c r="C38" s="74"/>
      <c r="E38" s="204"/>
      <c r="F38" s="65" t="s">
        <v>34</v>
      </c>
      <c r="G38" s="66">
        <v>1</v>
      </c>
    </row>
    <row r="39" spans="1:7" x14ac:dyDescent="0.25">
      <c r="A39" s="76"/>
      <c r="B39" s="74"/>
      <c r="C39" s="74"/>
      <c r="E39" s="204"/>
      <c r="F39" s="65" t="s">
        <v>35</v>
      </c>
      <c r="G39" s="66">
        <v>1</v>
      </c>
    </row>
    <row r="40" spans="1:7" x14ac:dyDescent="0.25">
      <c r="A40" s="76"/>
      <c r="B40" s="74"/>
      <c r="C40" s="74"/>
      <c r="E40" s="204"/>
      <c r="F40" s="65" t="s">
        <v>86</v>
      </c>
      <c r="G40" s="66">
        <v>1</v>
      </c>
    </row>
    <row r="41" spans="1:7" x14ac:dyDescent="0.25">
      <c r="A41" s="76"/>
      <c r="B41" s="74"/>
      <c r="C41" s="74"/>
      <c r="E41" s="204"/>
      <c r="F41" s="65" t="s">
        <v>91</v>
      </c>
      <c r="G41" s="66">
        <v>5</v>
      </c>
    </row>
    <row r="42" spans="1:7" x14ac:dyDescent="0.25">
      <c r="A42" s="76"/>
      <c r="B42" s="74"/>
      <c r="C42" s="74"/>
      <c r="E42" s="204"/>
      <c r="F42" s="65" t="s">
        <v>92</v>
      </c>
      <c r="G42" s="66">
        <v>3</v>
      </c>
    </row>
    <row r="43" spans="1:7" x14ac:dyDescent="0.25">
      <c r="A43" s="76"/>
      <c r="B43" s="74"/>
      <c r="C43" s="74"/>
      <c r="E43" s="204"/>
      <c r="F43" s="65" t="s">
        <v>87</v>
      </c>
      <c r="G43" s="66">
        <v>1</v>
      </c>
    </row>
    <row r="44" spans="1:7" x14ac:dyDescent="0.25">
      <c r="A44" s="76"/>
      <c r="B44" s="74"/>
      <c r="C44" s="74"/>
      <c r="E44" s="204"/>
      <c r="F44" s="65" t="s">
        <v>88</v>
      </c>
      <c r="G44" s="66">
        <v>1</v>
      </c>
    </row>
    <row r="45" spans="1:7" x14ac:dyDescent="0.25">
      <c r="A45" s="76"/>
      <c r="B45" s="74"/>
      <c r="C45" s="74"/>
      <c r="E45" s="204"/>
      <c r="F45" s="65" t="s">
        <v>85</v>
      </c>
      <c r="G45" s="66">
        <v>1</v>
      </c>
    </row>
    <row r="46" spans="1:7" x14ac:dyDescent="0.25">
      <c r="A46" s="76"/>
      <c r="B46" s="74"/>
      <c r="C46" s="74"/>
      <c r="E46" s="201" t="s">
        <v>93</v>
      </c>
      <c r="F46" s="68" t="s">
        <v>38</v>
      </c>
      <c r="G46" s="69">
        <v>15</v>
      </c>
    </row>
    <row r="47" spans="1:7" x14ac:dyDescent="0.25">
      <c r="A47" s="76"/>
      <c r="B47" s="74"/>
      <c r="C47" s="74"/>
      <c r="E47" s="201"/>
      <c r="F47" s="68" t="s">
        <v>89</v>
      </c>
      <c r="G47" s="69">
        <v>5</v>
      </c>
    </row>
    <row r="48" spans="1:7" x14ac:dyDescent="0.25">
      <c r="A48" s="76"/>
      <c r="B48" s="74"/>
      <c r="C48" s="74"/>
      <c r="E48" s="201"/>
      <c r="F48" s="68" t="s">
        <v>39</v>
      </c>
      <c r="G48" s="69">
        <v>3</v>
      </c>
    </row>
    <row r="49" spans="1:7" x14ac:dyDescent="0.25">
      <c r="A49" s="76"/>
      <c r="B49" s="74"/>
      <c r="C49" s="74"/>
      <c r="E49" s="201"/>
      <c r="F49" s="68" t="s">
        <v>40</v>
      </c>
      <c r="G49" s="69">
        <v>2</v>
      </c>
    </row>
    <row r="50" spans="1:7" x14ac:dyDescent="0.25">
      <c r="A50" s="76"/>
      <c r="B50" s="74"/>
      <c r="C50" s="74"/>
      <c r="E50" s="204" t="s">
        <v>94</v>
      </c>
      <c r="F50" s="65" t="s">
        <v>41</v>
      </c>
      <c r="G50" s="66">
        <v>10</v>
      </c>
    </row>
    <row r="51" spans="1:7" x14ac:dyDescent="0.25">
      <c r="A51" s="76"/>
      <c r="B51" s="74"/>
      <c r="C51" s="74"/>
      <c r="E51" s="204"/>
      <c r="F51" s="65" t="s">
        <v>42</v>
      </c>
      <c r="G51" s="66">
        <v>10</v>
      </c>
    </row>
    <row r="52" spans="1:7" ht="15.75" thickBot="1" x14ac:dyDescent="0.3">
      <c r="E52" s="206"/>
      <c r="F52" s="81" t="s">
        <v>43</v>
      </c>
      <c r="G52" s="82">
        <v>5</v>
      </c>
    </row>
    <row r="53" spans="1:7" x14ac:dyDescent="0.25">
      <c r="G53" s="83"/>
    </row>
    <row r="54" spans="1:7" x14ac:dyDescent="0.25">
      <c r="G54" s="83"/>
    </row>
    <row r="55" spans="1:7" x14ac:dyDescent="0.25">
      <c r="G55" s="83"/>
    </row>
    <row r="56" spans="1:7" x14ac:dyDescent="0.25">
      <c r="G56" s="83"/>
    </row>
    <row r="57" spans="1:7" x14ac:dyDescent="0.25">
      <c r="G57" s="83"/>
    </row>
    <row r="58" spans="1:7" x14ac:dyDescent="0.25">
      <c r="G58" s="83"/>
    </row>
    <row r="59" spans="1:7" x14ac:dyDescent="0.25">
      <c r="G59" s="83"/>
    </row>
    <row r="60" spans="1:7" x14ac:dyDescent="0.25">
      <c r="G60" s="83"/>
    </row>
    <row r="61" spans="1:7" x14ac:dyDescent="0.25">
      <c r="G61" s="83"/>
    </row>
    <row r="62" spans="1:7" x14ac:dyDescent="0.25">
      <c r="G62" s="83"/>
    </row>
    <row r="63" spans="1:7" x14ac:dyDescent="0.25">
      <c r="G63" s="83"/>
    </row>
    <row r="64" spans="1:7" x14ac:dyDescent="0.25">
      <c r="G64" s="83"/>
    </row>
    <row r="65" spans="7:7" x14ac:dyDescent="0.25">
      <c r="G65" s="83"/>
    </row>
    <row r="66" spans="7:7" x14ac:dyDescent="0.25">
      <c r="G66" s="83"/>
    </row>
    <row r="67" spans="7:7" x14ac:dyDescent="0.25">
      <c r="G67" s="83"/>
    </row>
    <row r="68" spans="7:7" x14ac:dyDescent="0.25">
      <c r="G68" s="83"/>
    </row>
    <row r="69" spans="7:7" x14ac:dyDescent="0.25">
      <c r="G69" s="83"/>
    </row>
    <row r="70" spans="7:7" x14ac:dyDescent="0.25">
      <c r="G70" s="83"/>
    </row>
    <row r="71" spans="7:7" x14ac:dyDescent="0.25">
      <c r="G71" s="83"/>
    </row>
    <row r="72" spans="7:7" x14ac:dyDescent="0.25">
      <c r="G72" s="83"/>
    </row>
    <row r="73" spans="7:7" x14ac:dyDescent="0.25">
      <c r="G73" s="83"/>
    </row>
    <row r="74" spans="7:7" x14ac:dyDescent="0.25">
      <c r="G74" s="83"/>
    </row>
    <row r="75" spans="7:7" x14ac:dyDescent="0.25">
      <c r="G75" s="83"/>
    </row>
    <row r="76" spans="7:7" x14ac:dyDescent="0.25">
      <c r="G76" s="83"/>
    </row>
    <row r="77" spans="7:7" x14ac:dyDescent="0.25">
      <c r="G77" s="83"/>
    </row>
    <row r="78" spans="7:7" x14ac:dyDescent="0.25">
      <c r="G78" s="83"/>
    </row>
    <row r="79" spans="7:7" x14ac:dyDescent="0.25">
      <c r="G79" s="83"/>
    </row>
    <row r="80" spans="7:7" x14ac:dyDescent="0.25">
      <c r="G80" s="83"/>
    </row>
    <row r="81" spans="7:7" x14ac:dyDescent="0.25">
      <c r="G81" s="83"/>
    </row>
    <row r="82" spans="7:7" x14ac:dyDescent="0.25">
      <c r="G82" s="83"/>
    </row>
    <row r="83" spans="7:7" x14ac:dyDescent="0.25">
      <c r="G83" s="83"/>
    </row>
    <row r="84" spans="7:7" x14ac:dyDescent="0.25">
      <c r="G84" s="83"/>
    </row>
    <row r="85" spans="7:7" x14ac:dyDescent="0.25">
      <c r="G85" s="83"/>
    </row>
    <row r="86" spans="7:7" x14ac:dyDescent="0.25">
      <c r="G86" s="83"/>
    </row>
    <row r="87" spans="7:7" x14ac:dyDescent="0.25">
      <c r="G87" s="83"/>
    </row>
    <row r="88" spans="7:7" x14ac:dyDescent="0.25">
      <c r="G88" s="83"/>
    </row>
    <row r="89" spans="7:7" x14ac:dyDescent="0.25">
      <c r="G89" s="83"/>
    </row>
    <row r="90" spans="7:7" x14ac:dyDescent="0.25">
      <c r="G90" s="83"/>
    </row>
    <row r="91" spans="7:7" x14ac:dyDescent="0.25">
      <c r="G91" s="83"/>
    </row>
    <row r="92" spans="7:7" x14ac:dyDescent="0.25">
      <c r="G92" s="83"/>
    </row>
    <row r="93" spans="7:7" x14ac:dyDescent="0.25">
      <c r="G93" s="83"/>
    </row>
    <row r="94" spans="7:7" x14ac:dyDescent="0.25">
      <c r="G94" s="83"/>
    </row>
    <row r="95" spans="7:7" x14ac:dyDescent="0.25">
      <c r="G95" s="83"/>
    </row>
    <row r="96" spans="7:7" x14ac:dyDescent="0.25">
      <c r="G96" s="83"/>
    </row>
    <row r="97" spans="7:7" x14ac:dyDescent="0.25">
      <c r="G97" s="83"/>
    </row>
    <row r="98" spans="7:7" x14ac:dyDescent="0.25">
      <c r="G98" s="83"/>
    </row>
    <row r="99" spans="7:7" x14ac:dyDescent="0.25">
      <c r="G99" s="83"/>
    </row>
    <row r="100" spans="7:7" x14ac:dyDescent="0.25">
      <c r="G100" s="83"/>
    </row>
    <row r="101" spans="7:7" x14ac:dyDescent="0.25">
      <c r="G101" s="83"/>
    </row>
    <row r="102" spans="7:7" x14ac:dyDescent="0.25">
      <c r="G102" s="83"/>
    </row>
    <row r="103" spans="7:7" x14ac:dyDescent="0.25">
      <c r="G103" s="83"/>
    </row>
    <row r="104" spans="7:7" x14ac:dyDescent="0.25">
      <c r="G104" s="83"/>
    </row>
    <row r="105" spans="7:7" x14ac:dyDescent="0.25">
      <c r="G105" s="83"/>
    </row>
    <row r="106" spans="7:7" x14ac:dyDescent="0.25">
      <c r="G106" s="83"/>
    </row>
    <row r="107" spans="7:7" x14ac:dyDescent="0.25">
      <c r="G107" s="83"/>
    </row>
    <row r="108" spans="7:7" x14ac:dyDescent="0.25">
      <c r="G108" s="83"/>
    </row>
    <row r="109" spans="7:7" x14ac:dyDescent="0.25">
      <c r="G109" s="83"/>
    </row>
    <row r="110" spans="7:7" x14ac:dyDescent="0.25">
      <c r="G110" s="83"/>
    </row>
    <row r="111" spans="7:7" x14ac:dyDescent="0.25">
      <c r="G111" s="83"/>
    </row>
    <row r="112" spans="7:7" x14ac:dyDescent="0.25">
      <c r="G112" s="83"/>
    </row>
    <row r="113" spans="7:7" x14ac:dyDescent="0.25">
      <c r="G113" s="83"/>
    </row>
    <row r="114" spans="7:7" x14ac:dyDescent="0.25">
      <c r="G114" s="83"/>
    </row>
    <row r="115" spans="7:7" x14ac:dyDescent="0.25">
      <c r="G115" s="83"/>
    </row>
    <row r="116" spans="7:7" x14ac:dyDescent="0.25">
      <c r="G116" s="83"/>
    </row>
    <row r="117" spans="7:7" x14ac:dyDescent="0.25">
      <c r="G117" s="83"/>
    </row>
    <row r="118" spans="7:7" x14ac:dyDescent="0.25">
      <c r="G118" s="83"/>
    </row>
    <row r="119" spans="7:7" x14ac:dyDescent="0.25">
      <c r="G119" s="83"/>
    </row>
    <row r="120" spans="7:7" x14ac:dyDescent="0.25">
      <c r="G120" s="83"/>
    </row>
    <row r="121" spans="7:7" x14ac:dyDescent="0.25">
      <c r="G121" s="83"/>
    </row>
    <row r="122" spans="7:7" x14ac:dyDescent="0.25">
      <c r="G122" s="83"/>
    </row>
    <row r="123" spans="7:7" x14ac:dyDescent="0.25">
      <c r="G123" s="83"/>
    </row>
    <row r="124" spans="7:7" x14ac:dyDescent="0.25">
      <c r="G124" s="83"/>
    </row>
    <row r="125" spans="7:7" x14ac:dyDescent="0.25">
      <c r="G125" s="83"/>
    </row>
    <row r="126" spans="7:7" x14ac:dyDescent="0.25">
      <c r="G126" s="83"/>
    </row>
    <row r="127" spans="7:7" x14ac:dyDescent="0.25">
      <c r="G127" s="83"/>
    </row>
    <row r="128" spans="7:7" x14ac:dyDescent="0.25">
      <c r="G128" s="83"/>
    </row>
    <row r="129" spans="7:7" x14ac:dyDescent="0.25">
      <c r="G129" s="83"/>
    </row>
    <row r="130" spans="7:7" x14ac:dyDescent="0.25">
      <c r="G130" s="83"/>
    </row>
    <row r="131" spans="7:7" x14ac:dyDescent="0.25">
      <c r="G131" s="83"/>
    </row>
    <row r="132" spans="7:7" x14ac:dyDescent="0.25">
      <c r="G132" s="83"/>
    </row>
    <row r="133" spans="7:7" x14ac:dyDescent="0.25">
      <c r="G133" s="83"/>
    </row>
    <row r="134" spans="7:7" x14ac:dyDescent="0.25">
      <c r="G134" s="83"/>
    </row>
    <row r="135" spans="7:7" x14ac:dyDescent="0.25">
      <c r="G135" s="83"/>
    </row>
    <row r="136" spans="7:7" x14ac:dyDescent="0.25">
      <c r="G136" s="83"/>
    </row>
    <row r="137" spans="7:7" x14ac:dyDescent="0.25">
      <c r="G137" s="83"/>
    </row>
    <row r="138" spans="7:7" x14ac:dyDescent="0.25">
      <c r="G138" s="83"/>
    </row>
    <row r="139" spans="7:7" x14ac:dyDescent="0.25">
      <c r="G139" s="83"/>
    </row>
    <row r="140" spans="7:7" x14ac:dyDescent="0.25">
      <c r="G140" s="83"/>
    </row>
    <row r="141" spans="7:7" x14ac:dyDescent="0.25">
      <c r="G141" s="83"/>
    </row>
    <row r="142" spans="7:7" x14ac:dyDescent="0.25">
      <c r="G142" s="83"/>
    </row>
    <row r="143" spans="7:7" x14ac:dyDescent="0.25">
      <c r="G143" s="83"/>
    </row>
    <row r="144" spans="7:7" x14ac:dyDescent="0.25">
      <c r="G144" s="83"/>
    </row>
    <row r="145" spans="7:7" x14ac:dyDescent="0.25">
      <c r="G145" s="83"/>
    </row>
    <row r="146" spans="7:7" x14ac:dyDescent="0.25">
      <c r="G146" s="83"/>
    </row>
    <row r="147" spans="7:7" x14ac:dyDescent="0.25">
      <c r="G147" s="83"/>
    </row>
    <row r="148" spans="7:7" x14ac:dyDescent="0.25">
      <c r="G148" s="83"/>
    </row>
    <row r="149" spans="7:7" x14ac:dyDescent="0.25">
      <c r="G149" s="83"/>
    </row>
    <row r="150" spans="7:7" x14ac:dyDescent="0.25">
      <c r="G150" s="83"/>
    </row>
    <row r="151" spans="7:7" x14ac:dyDescent="0.25">
      <c r="G151" s="83"/>
    </row>
    <row r="152" spans="7:7" x14ac:dyDescent="0.25">
      <c r="G152" s="83"/>
    </row>
    <row r="153" spans="7:7" x14ac:dyDescent="0.25">
      <c r="G153" s="83"/>
    </row>
    <row r="154" spans="7:7" x14ac:dyDescent="0.25">
      <c r="G154" s="83"/>
    </row>
    <row r="155" spans="7:7" x14ac:dyDescent="0.25">
      <c r="G155" s="83"/>
    </row>
    <row r="156" spans="7:7" x14ac:dyDescent="0.25">
      <c r="G156" s="83"/>
    </row>
    <row r="157" spans="7:7" x14ac:dyDescent="0.25">
      <c r="G157" s="83"/>
    </row>
    <row r="158" spans="7:7" x14ac:dyDescent="0.25">
      <c r="G158" s="83"/>
    </row>
    <row r="159" spans="7:7" x14ac:dyDescent="0.25">
      <c r="G159" s="83"/>
    </row>
    <row r="160" spans="7:7" x14ac:dyDescent="0.25">
      <c r="G160" s="83"/>
    </row>
    <row r="161" spans="7:7" x14ac:dyDescent="0.25">
      <c r="G161" s="83"/>
    </row>
    <row r="162" spans="7:7" x14ac:dyDescent="0.25">
      <c r="G162" s="83"/>
    </row>
    <row r="163" spans="7:7" x14ac:dyDescent="0.25">
      <c r="G163" s="83"/>
    </row>
    <row r="164" spans="7:7" x14ac:dyDescent="0.25">
      <c r="G164" s="83"/>
    </row>
    <row r="165" spans="7:7" x14ac:dyDescent="0.25">
      <c r="G165" s="83"/>
    </row>
    <row r="166" spans="7:7" x14ac:dyDescent="0.25">
      <c r="G166" s="83"/>
    </row>
    <row r="167" spans="7:7" x14ac:dyDescent="0.25">
      <c r="G167" s="83"/>
    </row>
    <row r="168" spans="7:7" x14ac:dyDescent="0.25">
      <c r="G168" s="83"/>
    </row>
    <row r="169" spans="7:7" x14ac:dyDescent="0.25">
      <c r="G169" s="83"/>
    </row>
    <row r="170" spans="7:7" x14ac:dyDescent="0.25">
      <c r="G170" s="83"/>
    </row>
    <row r="171" spans="7:7" x14ac:dyDescent="0.25">
      <c r="G171" s="83"/>
    </row>
    <row r="172" spans="7:7" x14ac:dyDescent="0.25">
      <c r="G172" s="83"/>
    </row>
    <row r="173" spans="7:7" x14ac:dyDescent="0.25">
      <c r="G173" s="83"/>
    </row>
    <row r="174" spans="7:7" x14ac:dyDescent="0.25">
      <c r="G174" s="83"/>
    </row>
    <row r="175" spans="7:7" x14ac:dyDescent="0.25">
      <c r="G175" s="83"/>
    </row>
    <row r="176" spans="7:7" x14ac:dyDescent="0.25">
      <c r="G176" s="83"/>
    </row>
    <row r="177" spans="7:7" x14ac:dyDescent="0.25">
      <c r="G177" s="83"/>
    </row>
    <row r="178" spans="7:7" x14ac:dyDescent="0.25">
      <c r="G178" s="83"/>
    </row>
    <row r="179" spans="7:7" x14ac:dyDescent="0.25">
      <c r="G179" s="83"/>
    </row>
    <row r="180" spans="7:7" x14ac:dyDescent="0.25">
      <c r="G180" s="83"/>
    </row>
    <row r="181" spans="7:7" x14ac:dyDescent="0.25">
      <c r="G181" s="83"/>
    </row>
    <row r="182" spans="7:7" x14ac:dyDescent="0.25">
      <c r="G182" s="83"/>
    </row>
    <row r="183" spans="7:7" x14ac:dyDescent="0.25">
      <c r="G183" s="83"/>
    </row>
    <row r="184" spans="7:7" x14ac:dyDescent="0.25">
      <c r="G184" s="83"/>
    </row>
    <row r="185" spans="7:7" x14ac:dyDescent="0.25">
      <c r="G185" s="83"/>
    </row>
    <row r="186" spans="7:7" x14ac:dyDescent="0.25">
      <c r="G186" s="83"/>
    </row>
    <row r="187" spans="7:7" x14ac:dyDescent="0.25">
      <c r="G187" s="83"/>
    </row>
    <row r="188" spans="7:7" x14ac:dyDescent="0.25">
      <c r="G188" s="83"/>
    </row>
    <row r="189" spans="7:7" x14ac:dyDescent="0.25">
      <c r="G189" s="83"/>
    </row>
    <row r="190" spans="7:7" x14ac:dyDescent="0.25">
      <c r="G190" s="83"/>
    </row>
    <row r="191" spans="7:7" x14ac:dyDescent="0.25">
      <c r="G191" s="83"/>
    </row>
    <row r="192" spans="7:7" x14ac:dyDescent="0.25">
      <c r="G192" s="83"/>
    </row>
    <row r="193" spans="7:7" x14ac:dyDescent="0.25">
      <c r="G193" s="83"/>
    </row>
    <row r="194" spans="7:7" x14ac:dyDescent="0.25">
      <c r="G194" s="83"/>
    </row>
    <row r="195" spans="7:7" x14ac:dyDescent="0.25">
      <c r="G195" s="83"/>
    </row>
    <row r="196" spans="7:7" x14ac:dyDescent="0.25">
      <c r="G196" s="83"/>
    </row>
    <row r="197" spans="7:7" x14ac:dyDescent="0.25">
      <c r="G197" s="83"/>
    </row>
    <row r="198" spans="7:7" x14ac:dyDescent="0.25">
      <c r="G198" s="83"/>
    </row>
    <row r="199" spans="7:7" x14ac:dyDescent="0.25">
      <c r="G199" s="83"/>
    </row>
    <row r="200" spans="7:7" x14ac:dyDescent="0.25">
      <c r="G200" s="83"/>
    </row>
    <row r="201" spans="7:7" x14ac:dyDescent="0.25">
      <c r="G201" s="83"/>
    </row>
    <row r="202" spans="7:7" x14ac:dyDescent="0.25">
      <c r="G202" s="83"/>
    </row>
    <row r="203" spans="7:7" x14ac:dyDescent="0.25">
      <c r="G203" s="83"/>
    </row>
    <row r="204" spans="7:7" x14ac:dyDescent="0.25">
      <c r="G204" s="83"/>
    </row>
    <row r="205" spans="7:7" x14ac:dyDescent="0.25">
      <c r="G205" s="83"/>
    </row>
    <row r="206" spans="7:7" x14ac:dyDescent="0.25">
      <c r="G206" s="83"/>
    </row>
    <row r="207" spans="7:7" x14ac:dyDescent="0.25">
      <c r="G207" s="83"/>
    </row>
    <row r="208" spans="7:7" x14ac:dyDescent="0.25">
      <c r="G208" s="83"/>
    </row>
    <row r="209" spans="7:7" x14ac:dyDescent="0.25">
      <c r="G209" s="83"/>
    </row>
    <row r="210" spans="7:7" x14ac:dyDescent="0.25">
      <c r="G210" s="83"/>
    </row>
    <row r="211" spans="7:7" x14ac:dyDescent="0.25">
      <c r="G211" s="83"/>
    </row>
    <row r="212" spans="7:7" x14ac:dyDescent="0.25">
      <c r="G212" s="83"/>
    </row>
    <row r="213" spans="7:7" x14ac:dyDescent="0.25">
      <c r="G213" s="83"/>
    </row>
    <row r="214" spans="7:7" x14ac:dyDescent="0.25">
      <c r="G214" s="83"/>
    </row>
    <row r="215" spans="7:7" x14ac:dyDescent="0.25">
      <c r="G215" s="83"/>
    </row>
  </sheetData>
  <sheetProtection algorithmName="SHA-512" hashValue="ve82PbICMBt9w89XZX1eyxu/l+vciQTZtVTDd1AVYUvGKkM/7B3mz3uki2/joIZ+G21ygrrgaBQbraAHeA/SIA==" saltValue="heVaGaC7UN5kjrf4KjDpGA==" spinCount="100000" sheet="1" objects="1" scenarios="1"/>
  <sortState xmlns:xlrd2="http://schemas.microsoft.com/office/spreadsheetml/2017/richdata2" ref="A2:C54">
    <sortCondition ref="A2:A54"/>
  </sortState>
  <mergeCells count="14">
    <mergeCell ref="E34:E45"/>
    <mergeCell ref="E46:E49"/>
    <mergeCell ref="E50:E52"/>
    <mergeCell ref="E27:E30"/>
    <mergeCell ref="G22:G23"/>
    <mergeCell ref="F22:F23"/>
    <mergeCell ref="E20:E21"/>
    <mergeCell ref="E24:E26"/>
    <mergeCell ref="E2:E8"/>
    <mergeCell ref="E9:E11"/>
    <mergeCell ref="E12:E15"/>
    <mergeCell ref="E16:E17"/>
    <mergeCell ref="E18:E19"/>
    <mergeCell ref="E22:E23"/>
  </mergeCells>
  <pageMargins left="0.7" right="0.7" top="0.75" bottom="0.75" header="0.3" footer="0.3"/>
  <ignoredErrors>
    <ignoredError sqref="C2 C9:C10 C14:C16 C3:C7"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F4F17-D8FA-4E2E-8E4B-ACE90D183735}">
  <sheetPr codeName="Blad2"/>
  <dimension ref="A1:GW423"/>
  <sheetViews>
    <sheetView tabSelected="1" zoomScale="65" zoomScaleNormal="65" workbookViewId="0">
      <selection activeCell="C6" sqref="C6:F6"/>
    </sheetView>
  </sheetViews>
  <sheetFormatPr defaultColWidth="8.85546875" defaultRowHeight="12.75" x14ac:dyDescent="0.25"/>
  <cols>
    <col min="1" max="1" width="16.28515625" style="38" customWidth="1"/>
    <col min="2" max="2" width="14.14062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2" width="13.5703125" style="54" customWidth="1"/>
    <col min="13" max="13" width="18.2851562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8</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25</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70</v>
      </c>
      <c r="F19" s="134"/>
      <c r="G19" s="134"/>
      <c r="H19" s="46"/>
      <c r="I19" s="42"/>
      <c r="J19" s="44" t="s">
        <v>62</v>
      </c>
      <c r="K19" s="50">
        <f>G17</f>
        <v>25</v>
      </c>
      <c r="L19" s="48" t="s">
        <v>64</v>
      </c>
      <c r="M19" s="49"/>
    </row>
    <row r="20" spans="1:13" s="37" customFormat="1" ht="20.100000000000001" customHeight="1" thickBot="1" x14ac:dyDescent="0.3">
      <c r="A20" s="42"/>
      <c r="B20" s="46"/>
      <c r="C20" s="46"/>
      <c r="D20" s="46"/>
      <c r="E20" s="46"/>
      <c r="F20" s="46"/>
      <c r="G20" s="46"/>
      <c r="H20" s="46"/>
      <c r="I20" s="42"/>
      <c r="J20" s="44" t="s">
        <v>61</v>
      </c>
      <c r="K20" s="50">
        <f>G16</f>
        <v>8</v>
      </c>
      <c r="L20" s="48" t="s">
        <v>63</v>
      </c>
      <c r="M20" s="49"/>
    </row>
    <row r="21" spans="1:13" s="37" customFormat="1" ht="27" customHeight="1" thickBot="1" x14ac:dyDescent="0.3">
      <c r="A21" s="42"/>
      <c r="B21" s="104" t="s">
        <v>125</v>
      </c>
      <c r="C21" s="104"/>
      <c r="D21" s="105"/>
      <c r="E21" s="51">
        <f>IF((K18-((K19-E16)/K21)*K18)&gt;K18,K18,K18-((K19-E16)/K21)*K18)</f>
        <v>-18.82352941176471</v>
      </c>
      <c r="F21" s="46"/>
      <c r="G21" s="46"/>
      <c r="H21" s="46"/>
      <c r="I21" s="42"/>
      <c r="J21" s="44" t="s">
        <v>2</v>
      </c>
      <c r="K21" s="50">
        <f>K19-K20</f>
        <v>17</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13" t="s">
        <v>9</v>
      </c>
      <c r="B24" s="114"/>
      <c r="C24" s="114"/>
      <c r="D24" s="115" t="s">
        <v>101</v>
      </c>
      <c r="E24" s="115"/>
      <c r="F24" s="115" t="s">
        <v>119</v>
      </c>
      <c r="G24" s="115"/>
      <c r="H24" s="115"/>
      <c r="I24" s="159" t="s">
        <v>102</v>
      </c>
      <c r="J24" s="159"/>
      <c r="K24" s="154"/>
      <c r="L24" s="154"/>
      <c r="M24" s="155"/>
    </row>
    <row r="25" spans="1:13" s="37" customFormat="1" ht="15" customHeight="1" x14ac:dyDescent="0.25">
      <c r="A25" s="109"/>
      <c r="B25" s="110"/>
      <c r="C25" s="110"/>
      <c r="D25" s="116"/>
      <c r="E25" s="116"/>
      <c r="F25" s="116"/>
      <c r="G25" s="116"/>
      <c r="H25" s="116"/>
      <c r="I25" s="106"/>
      <c r="J25" s="106"/>
      <c r="K25" s="156"/>
      <c r="L25" s="156"/>
      <c r="M25" s="157"/>
    </row>
    <row r="26" spans="1:13" s="37" customFormat="1" ht="15" customHeight="1" x14ac:dyDescent="0.25">
      <c r="A26" s="109"/>
      <c r="B26" s="110"/>
      <c r="C26" s="110"/>
      <c r="D26" s="116"/>
      <c r="E26" s="116"/>
      <c r="F26" s="116"/>
      <c r="G26" s="116"/>
      <c r="H26" s="116"/>
      <c r="I26" s="106"/>
      <c r="J26" s="106"/>
      <c r="K26" s="156"/>
      <c r="L26" s="156"/>
      <c r="M26" s="157"/>
    </row>
    <row r="27" spans="1:13" s="37" customFormat="1" ht="15" customHeight="1" x14ac:dyDescent="0.25">
      <c r="A27" s="109"/>
      <c r="B27" s="110"/>
      <c r="C27" s="110"/>
      <c r="D27" s="116"/>
      <c r="E27" s="116"/>
      <c r="F27" s="116"/>
      <c r="G27" s="116"/>
      <c r="H27" s="116"/>
      <c r="I27" s="106"/>
      <c r="J27" s="106"/>
      <c r="K27" s="156"/>
      <c r="L27" s="156"/>
      <c r="M27" s="157"/>
    </row>
    <row r="28" spans="1:13" s="37" customFormat="1" ht="15" customHeight="1" x14ac:dyDescent="0.25">
      <c r="A28" s="109"/>
      <c r="B28" s="110"/>
      <c r="C28" s="110"/>
      <c r="D28" s="116"/>
      <c r="E28" s="116"/>
      <c r="F28" s="116"/>
      <c r="G28" s="116"/>
      <c r="H28" s="116"/>
      <c r="I28" s="106"/>
      <c r="J28" s="106"/>
      <c r="K28" s="156"/>
      <c r="L28" s="156"/>
      <c r="M28" s="157"/>
    </row>
    <row r="29" spans="1:13" s="37" customFormat="1" ht="15" customHeight="1" x14ac:dyDescent="0.25">
      <c r="A29" s="109"/>
      <c r="B29" s="110"/>
      <c r="C29" s="110"/>
      <c r="D29" s="116"/>
      <c r="E29" s="116"/>
      <c r="F29" s="116"/>
      <c r="G29" s="116"/>
      <c r="H29" s="116"/>
      <c r="I29" s="106"/>
      <c r="J29" s="106"/>
      <c r="K29" s="156"/>
      <c r="L29" s="156"/>
      <c r="M29" s="157"/>
    </row>
    <row r="30" spans="1:13" s="37" customFormat="1" ht="15" customHeight="1" x14ac:dyDescent="0.25">
      <c r="A30" s="109"/>
      <c r="B30" s="110"/>
      <c r="C30" s="110"/>
      <c r="D30" s="116"/>
      <c r="E30" s="116"/>
      <c r="F30" s="116"/>
      <c r="G30" s="116"/>
      <c r="H30" s="116"/>
      <c r="I30" s="106"/>
      <c r="J30" s="106"/>
      <c r="K30" s="156"/>
      <c r="L30" s="156"/>
      <c r="M30" s="157"/>
    </row>
    <row r="31" spans="1:13" s="37" customFormat="1" ht="15" customHeight="1" x14ac:dyDescent="0.25">
      <c r="A31" s="109"/>
      <c r="B31" s="110"/>
      <c r="C31" s="110"/>
      <c r="D31" s="116"/>
      <c r="E31" s="116"/>
      <c r="F31" s="116"/>
      <c r="G31" s="116"/>
      <c r="H31" s="116"/>
      <c r="I31" s="106"/>
      <c r="J31" s="106"/>
      <c r="K31" s="156"/>
      <c r="L31" s="156"/>
      <c r="M31" s="157"/>
    </row>
    <row r="32" spans="1:13" s="37" customFormat="1" ht="15" customHeight="1" x14ac:dyDescent="0.25">
      <c r="A32" s="109" t="s">
        <v>6</v>
      </c>
      <c r="B32" s="110"/>
      <c r="C32" s="110"/>
      <c r="D32" s="116"/>
      <c r="E32" s="116"/>
      <c r="F32" s="116"/>
      <c r="G32" s="116"/>
      <c r="H32" s="116"/>
      <c r="I32" s="106"/>
      <c r="J32" s="106"/>
      <c r="K32" s="156"/>
      <c r="L32" s="156"/>
      <c r="M32" s="157"/>
    </row>
    <row r="33" spans="1:13" s="37" customFormat="1" ht="15" customHeight="1" x14ac:dyDescent="0.25">
      <c r="A33" s="109"/>
      <c r="B33" s="110"/>
      <c r="C33" s="110"/>
      <c r="D33" s="116"/>
      <c r="E33" s="116"/>
      <c r="F33" s="116"/>
      <c r="G33" s="116"/>
      <c r="H33" s="116"/>
      <c r="I33" s="106"/>
      <c r="J33" s="106"/>
      <c r="K33" s="156"/>
      <c r="L33" s="156"/>
      <c r="M33" s="157"/>
    </row>
    <row r="34" spans="1:13" s="37" customFormat="1" ht="15" customHeight="1" x14ac:dyDescent="0.25">
      <c r="A34" s="109"/>
      <c r="B34" s="110"/>
      <c r="C34" s="110"/>
      <c r="D34" s="116"/>
      <c r="E34" s="116"/>
      <c r="F34" s="116"/>
      <c r="G34" s="116"/>
      <c r="H34" s="116"/>
      <c r="I34" s="106"/>
      <c r="J34" s="106"/>
      <c r="K34" s="156"/>
      <c r="L34" s="156"/>
      <c r="M34" s="157"/>
    </row>
    <row r="35" spans="1:13" s="37" customFormat="1" ht="15" customHeight="1" x14ac:dyDescent="0.25">
      <c r="A35" s="109"/>
      <c r="B35" s="110"/>
      <c r="C35" s="110"/>
      <c r="D35" s="116"/>
      <c r="E35" s="116"/>
      <c r="F35" s="116"/>
      <c r="G35" s="116"/>
      <c r="H35" s="116"/>
      <c r="I35" s="106"/>
      <c r="J35" s="106"/>
      <c r="K35" s="156"/>
      <c r="L35" s="156"/>
      <c r="M35" s="157"/>
    </row>
    <row r="36" spans="1:13" s="37" customFormat="1" ht="15" customHeight="1" x14ac:dyDescent="0.25">
      <c r="A36" s="109"/>
      <c r="B36" s="110"/>
      <c r="C36" s="110"/>
      <c r="D36" s="116"/>
      <c r="E36" s="116"/>
      <c r="F36" s="116"/>
      <c r="G36" s="116"/>
      <c r="H36" s="116"/>
      <c r="I36" s="106"/>
      <c r="J36" s="106"/>
      <c r="K36" s="156"/>
      <c r="L36" s="156"/>
      <c r="M36" s="157"/>
    </row>
    <row r="37" spans="1:13" s="37" customFormat="1" ht="15" customHeight="1" x14ac:dyDescent="0.25">
      <c r="A37" s="109"/>
      <c r="B37" s="110"/>
      <c r="C37" s="110"/>
      <c r="D37" s="116"/>
      <c r="E37" s="116"/>
      <c r="F37" s="116"/>
      <c r="G37" s="116"/>
      <c r="H37" s="116"/>
      <c r="I37" s="106"/>
      <c r="J37" s="106"/>
      <c r="K37" s="156"/>
      <c r="L37" s="156"/>
      <c r="M37" s="157"/>
    </row>
    <row r="38" spans="1:13" s="37" customFormat="1" ht="15" customHeight="1" x14ac:dyDescent="0.25">
      <c r="A38" s="109" t="s">
        <v>10</v>
      </c>
      <c r="B38" s="110"/>
      <c r="C38" s="110"/>
      <c r="D38" s="116"/>
      <c r="E38" s="116"/>
      <c r="F38" s="116"/>
      <c r="G38" s="116"/>
      <c r="H38" s="116"/>
      <c r="I38" s="106"/>
      <c r="J38" s="106"/>
      <c r="K38" s="156"/>
      <c r="L38" s="156"/>
      <c r="M38" s="157"/>
    </row>
    <row r="39" spans="1:13" s="37" customFormat="1" ht="15" customHeight="1" x14ac:dyDescent="0.25">
      <c r="A39" s="109"/>
      <c r="B39" s="110"/>
      <c r="C39" s="110"/>
      <c r="D39" s="116"/>
      <c r="E39" s="116"/>
      <c r="F39" s="116"/>
      <c r="G39" s="116"/>
      <c r="H39" s="116"/>
      <c r="I39" s="106"/>
      <c r="J39" s="106"/>
      <c r="K39" s="156"/>
      <c r="L39" s="156"/>
      <c r="M39" s="157"/>
    </row>
    <row r="40" spans="1:13" s="37" customFormat="1" ht="15" customHeight="1" x14ac:dyDescent="0.25">
      <c r="A40" s="109"/>
      <c r="B40" s="110"/>
      <c r="C40" s="110"/>
      <c r="D40" s="116"/>
      <c r="E40" s="116"/>
      <c r="F40" s="116"/>
      <c r="G40" s="116"/>
      <c r="H40" s="116"/>
      <c r="I40" s="106"/>
      <c r="J40" s="106"/>
      <c r="K40" s="156"/>
      <c r="L40" s="156"/>
      <c r="M40" s="157"/>
    </row>
    <row r="41" spans="1:13" s="37" customFormat="1" ht="15" customHeight="1" x14ac:dyDescent="0.25">
      <c r="A41" s="109"/>
      <c r="B41" s="110"/>
      <c r="C41" s="110"/>
      <c r="D41" s="116"/>
      <c r="E41" s="116"/>
      <c r="F41" s="116"/>
      <c r="G41" s="116"/>
      <c r="H41" s="116"/>
      <c r="I41" s="106"/>
      <c r="J41" s="106"/>
      <c r="K41" s="156"/>
      <c r="L41" s="156"/>
      <c r="M41" s="157"/>
    </row>
    <row r="42" spans="1:13" s="37" customFormat="1" ht="15" customHeight="1" x14ac:dyDescent="0.25">
      <c r="A42" s="109"/>
      <c r="B42" s="110"/>
      <c r="C42" s="110"/>
      <c r="D42" s="116"/>
      <c r="E42" s="116"/>
      <c r="F42" s="116"/>
      <c r="G42" s="116"/>
      <c r="H42" s="116"/>
      <c r="I42" s="106"/>
      <c r="J42" s="106"/>
      <c r="K42" s="156"/>
      <c r="L42" s="156"/>
      <c r="M42" s="157"/>
    </row>
    <row r="43" spans="1:13" s="37" customFormat="1" ht="15" customHeight="1" x14ac:dyDescent="0.25">
      <c r="A43" s="111" t="s">
        <v>69</v>
      </c>
      <c r="B43" s="112"/>
      <c r="C43" s="112"/>
      <c r="D43" s="116"/>
      <c r="E43" s="116"/>
      <c r="F43" s="116"/>
      <c r="G43" s="116"/>
      <c r="H43" s="116"/>
      <c r="I43" s="106"/>
      <c r="J43" s="106"/>
      <c r="K43" s="156"/>
      <c r="L43" s="156"/>
      <c r="M43" s="157"/>
    </row>
    <row r="44" spans="1:13" s="37" customFormat="1" ht="15" customHeight="1" x14ac:dyDescent="0.25">
      <c r="A44" s="111"/>
      <c r="B44" s="112"/>
      <c r="C44" s="112"/>
      <c r="D44" s="116"/>
      <c r="E44" s="116"/>
      <c r="F44" s="116"/>
      <c r="G44" s="116"/>
      <c r="H44" s="116"/>
      <c r="I44" s="106"/>
      <c r="J44" s="106"/>
      <c r="K44" s="156"/>
      <c r="L44" s="156"/>
      <c r="M44" s="157"/>
    </row>
    <row r="45" spans="1:13" s="37" customFormat="1" ht="15" customHeight="1" x14ac:dyDescent="0.25">
      <c r="A45" s="111"/>
      <c r="B45" s="112"/>
      <c r="C45" s="112"/>
      <c r="D45" s="116"/>
      <c r="E45" s="116"/>
      <c r="F45" s="116"/>
      <c r="G45" s="116"/>
      <c r="H45" s="116"/>
      <c r="I45" s="106"/>
      <c r="J45" s="106"/>
      <c r="K45" s="156"/>
      <c r="L45" s="156"/>
      <c r="M45" s="157"/>
    </row>
    <row r="46" spans="1:13" s="37" customFormat="1" ht="15" customHeight="1" x14ac:dyDescent="0.25">
      <c r="A46" s="111" t="s">
        <v>5</v>
      </c>
      <c r="B46" s="110"/>
      <c r="C46" s="110"/>
      <c r="D46" s="116"/>
      <c r="E46" s="116"/>
      <c r="F46" s="116"/>
      <c r="G46" s="116"/>
      <c r="H46" s="116"/>
      <c r="I46" s="106"/>
      <c r="J46" s="106"/>
      <c r="K46" s="156"/>
      <c r="L46" s="156"/>
      <c r="M46" s="157"/>
    </row>
    <row r="47" spans="1:13" s="37" customFormat="1" ht="15" customHeight="1" x14ac:dyDescent="0.25">
      <c r="A47" s="109" t="s">
        <v>7</v>
      </c>
      <c r="B47" s="110"/>
      <c r="C47" s="110"/>
      <c r="D47" s="116"/>
      <c r="E47" s="116"/>
      <c r="F47" s="116"/>
      <c r="G47" s="116"/>
      <c r="H47" s="116"/>
      <c r="I47" s="106"/>
      <c r="J47" s="106"/>
      <c r="K47" s="156"/>
      <c r="L47" s="156"/>
      <c r="M47" s="157"/>
    </row>
    <row r="48" spans="1:13" s="37" customFormat="1" ht="15" customHeight="1" thickBot="1" x14ac:dyDescent="0.3">
      <c r="A48" s="149" t="s">
        <v>8</v>
      </c>
      <c r="B48" s="150"/>
      <c r="C48" s="150"/>
      <c r="D48" s="151"/>
      <c r="E48" s="151"/>
      <c r="F48" s="151"/>
      <c r="G48" s="151"/>
      <c r="H48" s="151"/>
      <c r="I48" s="158"/>
      <c r="J48" s="158"/>
      <c r="K48" s="152"/>
      <c r="L48" s="152"/>
      <c r="M48" s="153"/>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2" s="37" customFormat="1" x14ac:dyDescent="0.25">
      <c r="I401" s="8"/>
      <c r="J401" s="8"/>
      <c r="K401" s="8"/>
      <c r="L401" s="8"/>
    </row>
    <row r="402" spans="9:12" s="37" customFormat="1" x14ac:dyDescent="0.25">
      <c r="I402" s="8"/>
      <c r="J402" s="8"/>
      <c r="K402" s="8"/>
      <c r="L402" s="8"/>
    </row>
    <row r="403" spans="9:12" s="37" customFormat="1" x14ac:dyDescent="0.25">
      <c r="I403" s="8"/>
      <c r="J403" s="8"/>
      <c r="K403" s="8"/>
      <c r="L403" s="8"/>
    </row>
    <row r="404" spans="9:12" s="37" customFormat="1" x14ac:dyDescent="0.25">
      <c r="I404" s="8"/>
      <c r="J404" s="8"/>
      <c r="K404" s="8"/>
      <c r="L404" s="8"/>
    </row>
    <row r="405" spans="9:12" s="37" customFormat="1" x14ac:dyDescent="0.25">
      <c r="I405" s="8"/>
      <c r="J405" s="8"/>
      <c r="K405" s="8"/>
      <c r="L405" s="8"/>
    </row>
    <row r="406" spans="9:12" s="37" customFormat="1" x14ac:dyDescent="0.25">
      <c r="I406" s="8"/>
      <c r="J406" s="8"/>
      <c r="K406" s="8"/>
      <c r="L406" s="8"/>
    </row>
    <row r="407" spans="9:12" s="37" customFormat="1" x14ac:dyDescent="0.25">
      <c r="I407" s="8"/>
      <c r="J407" s="8"/>
      <c r="K407" s="8"/>
      <c r="L407" s="8"/>
    </row>
    <row r="408" spans="9:12" s="37" customFormat="1" x14ac:dyDescent="0.25">
      <c r="I408" s="8"/>
      <c r="J408" s="8"/>
      <c r="K408" s="8"/>
      <c r="L408" s="8"/>
    </row>
    <row r="409" spans="9:12" s="37" customFormat="1" x14ac:dyDescent="0.25">
      <c r="I409" s="8"/>
      <c r="J409" s="8"/>
      <c r="K409" s="8"/>
      <c r="L409" s="8"/>
    </row>
    <row r="410" spans="9:12" s="37" customFormat="1" x14ac:dyDescent="0.25">
      <c r="I410" s="8"/>
      <c r="J410" s="8"/>
      <c r="K410" s="8"/>
      <c r="L410" s="8"/>
    </row>
    <row r="411" spans="9:12" s="37" customFormat="1" x14ac:dyDescent="0.25">
      <c r="I411" s="8"/>
      <c r="J411" s="8"/>
      <c r="K411" s="8"/>
      <c r="L411" s="8"/>
    </row>
    <row r="412" spans="9:12" s="37" customFormat="1" x14ac:dyDescent="0.25">
      <c r="I412" s="8"/>
      <c r="J412" s="8"/>
      <c r="K412" s="8"/>
      <c r="L412" s="8"/>
    </row>
    <row r="413" spans="9:12" s="37" customFormat="1" x14ac:dyDescent="0.25">
      <c r="I413" s="8"/>
      <c r="J413" s="8"/>
      <c r="K413" s="8"/>
      <c r="L413" s="8"/>
    </row>
    <row r="414" spans="9:12" s="37" customFormat="1" x14ac:dyDescent="0.25">
      <c r="I414" s="8"/>
      <c r="J414" s="8"/>
      <c r="K414" s="8"/>
      <c r="L414" s="8"/>
    </row>
    <row r="415" spans="9:12" s="37" customFormat="1" x14ac:dyDescent="0.25">
      <c r="I415" s="8"/>
      <c r="J415" s="8"/>
      <c r="K415" s="8"/>
      <c r="L415" s="8"/>
    </row>
    <row r="416" spans="9:12" s="37" customFormat="1" x14ac:dyDescent="0.25">
      <c r="I416" s="8"/>
      <c r="J416" s="8"/>
      <c r="K416" s="8"/>
      <c r="L416" s="8"/>
    </row>
    <row r="417" spans="1:13" s="37" customFormat="1" x14ac:dyDescent="0.25">
      <c r="I417" s="8"/>
      <c r="J417" s="8"/>
      <c r="K417" s="8"/>
      <c r="L417" s="8"/>
    </row>
    <row r="418" spans="1:13" s="37" customFormat="1" x14ac:dyDescent="0.25">
      <c r="I418" s="8"/>
      <c r="J418" s="8"/>
      <c r="K418" s="8"/>
      <c r="L418" s="8"/>
    </row>
    <row r="419" spans="1:13" s="37" customFormat="1" x14ac:dyDescent="0.25">
      <c r="I419" s="8"/>
      <c r="J419" s="54"/>
      <c r="K419" s="54"/>
      <c r="L419" s="54"/>
      <c r="M419" s="38"/>
    </row>
    <row r="420" spans="1:13" s="37" customFormat="1" x14ac:dyDescent="0.25">
      <c r="I420" s="8"/>
      <c r="J420" s="54"/>
      <c r="K420" s="54"/>
      <c r="L420" s="54"/>
      <c r="M420" s="38"/>
    </row>
    <row r="421" spans="1:13" s="37" customFormat="1" x14ac:dyDescent="0.25">
      <c r="I421" s="8"/>
      <c r="J421" s="54"/>
      <c r="K421" s="54"/>
      <c r="L421" s="54"/>
      <c r="M421" s="38"/>
    </row>
    <row r="422" spans="1:13" s="37" customFormat="1" x14ac:dyDescent="0.25">
      <c r="I422" s="8"/>
      <c r="J422" s="54"/>
      <c r="K422" s="54"/>
      <c r="L422" s="54"/>
      <c r="M422" s="38"/>
    </row>
    <row r="423" spans="1:13" x14ac:dyDescent="0.25">
      <c r="A423" s="37"/>
      <c r="B423" s="37"/>
      <c r="C423" s="37"/>
      <c r="D423" s="37"/>
      <c r="E423" s="37"/>
      <c r="F423" s="37"/>
      <c r="G423" s="37"/>
      <c r="H423" s="37"/>
    </row>
  </sheetData>
  <sheetProtection algorithmName="SHA-512" hashValue="E6lqXP7LPla0r2cKR8HqOzsduYc2nLQf0WeDbsPqzRqHphCWna/8LgwL5Fu3tJtDBAx9lDHB9QP52EZZvhmM8g==" saltValue="fzCvMfbi/AeZh1LiwwQ0Wg==" spinCount="100000" sheet="1" objects="1" scenarios="1" formatRows="0"/>
  <mergeCells count="126">
    <mergeCell ref="K23:M23"/>
    <mergeCell ref="K46:M46"/>
    <mergeCell ref="K32:M32"/>
    <mergeCell ref="K33:M33"/>
    <mergeCell ref="K34:M34"/>
    <mergeCell ref="K35:M35"/>
    <mergeCell ref="K36:M36"/>
    <mergeCell ref="K37:M37"/>
    <mergeCell ref="I23:J23"/>
    <mergeCell ref="K47:M47"/>
    <mergeCell ref="K30:M30"/>
    <mergeCell ref="K31:M31"/>
    <mergeCell ref="K38:M38"/>
    <mergeCell ref="K39:M39"/>
    <mergeCell ref="K40:M40"/>
    <mergeCell ref="K41:M41"/>
    <mergeCell ref="D30:E30"/>
    <mergeCell ref="D31:E31"/>
    <mergeCell ref="I32:J32"/>
    <mergeCell ref="I33:J33"/>
    <mergeCell ref="I34:J34"/>
    <mergeCell ref="I35:J35"/>
    <mergeCell ref="I38:J38"/>
    <mergeCell ref="I39:J39"/>
    <mergeCell ref="I40:J40"/>
    <mergeCell ref="I41:J41"/>
    <mergeCell ref="I30:J30"/>
    <mergeCell ref="I31:J31"/>
    <mergeCell ref="D35:E35"/>
    <mergeCell ref="D36:E36"/>
    <mergeCell ref="D37:E37"/>
    <mergeCell ref="F30:H30"/>
    <mergeCell ref="F31:H31"/>
    <mergeCell ref="K48:M48"/>
    <mergeCell ref="K24:M24"/>
    <mergeCell ref="K25:M25"/>
    <mergeCell ref="K26:M26"/>
    <mergeCell ref="K27:M27"/>
    <mergeCell ref="K28:M28"/>
    <mergeCell ref="K29:M29"/>
    <mergeCell ref="I48:J48"/>
    <mergeCell ref="I24:J24"/>
    <mergeCell ref="I25:J25"/>
    <mergeCell ref="I26:J26"/>
    <mergeCell ref="I27:J27"/>
    <mergeCell ref="I28:J28"/>
    <mergeCell ref="I29:J29"/>
    <mergeCell ref="I42:J42"/>
    <mergeCell ref="K42:M42"/>
    <mergeCell ref="I43:J43"/>
    <mergeCell ref="K43:M43"/>
    <mergeCell ref="I44:J44"/>
    <mergeCell ref="K44:M44"/>
    <mergeCell ref="I46:J46"/>
    <mergeCell ref="I47:J47"/>
    <mergeCell ref="I45:J45"/>
    <mergeCell ref="K45:M45"/>
    <mergeCell ref="F32:H32"/>
    <mergeCell ref="F33:H33"/>
    <mergeCell ref="F34:H34"/>
    <mergeCell ref="F35:H35"/>
    <mergeCell ref="F36:H36"/>
    <mergeCell ref="F37:H37"/>
    <mergeCell ref="F47:H47"/>
    <mergeCell ref="A32:C37"/>
    <mergeCell ref="A47:C47"/>
    <mergeCell ref="F38:H38"/>
    <mergeCell ref="F39:H39"/>
    <mergeCell ref="F40:H40"/>
    <mergeCell ref="F41:H41"/>
    <mergeCell ref="D38:E38"/>
    <mergeCell ref="D39:E39"/>
    <mergeCell ref="D40:E40"/>
    <mergeCell ref="D41:E41"/>
    <mergeCell ref="A48:C48"/>
    <mergeCell ref="A46:C46"/>
    <mergeCell ref="D47:E47"/>
    <mergeCell ref="D48:E48"/>
    <mergeCell ref="F46:H46"/>
    <mergeCell ref="D42:E42"/>
    <mergeCell ref="F42:H42"/>
    <mergeCell ref="D43:E43"/>
    <mergeCell ref="F43:H43"/>
    <mergeCell ref="D44:E44"/>
    <mergeCell ref="F44:H44"/>
    <mergeCell ref="D45:E45"/>
    <mergeCell ref="F45:H45"/>
    <mergeCell ref="D46:E46"/>
    <mergeCell ref="F48:H48"/>
    <mergeCell ref="A2:M3"/>
    <mergeCell ref="A5:M5"/>
    <mergeCell ref="C6:F6"/>
    <mergeCell ref="A7:M7"/>
    <mergeCell ref="B19:D19"/>
    <mergeCell ref="B16:D17"/>
    <mergeCell ref="E19:G19"/>
    <mergeCell ref="I14:M14"/>
    <mergeCell ref="I15:M15"/>
    <mergeCell ref="I16:M16"/>
    <mergeCell ref="A14:E14"/>
    <mergeCell ref="A8:M8"/>
    <mergeCell ref="E16:E17"/>
    <mergeCell ref="B21:D21"/>
    <mergeCell ref="I36:J36"/>
    <mergeCell ref="I37:J37"/>
    <mergeCell ref="A23:C23"/>
    <mergeCell ref="A38:C42"/>
    <mergeCell ref="A43:C45"/>
    <mergeCell ref="A24:C31"/>
    <mergeCell ref="D24:E24"/>
    <mergeCell ref="D25:E25"/>
    <mergeCell ref="D26:E26"/>
    <mergeCell ref="D27:E27"/>
    <mergeCell ref="D28:E28"/>
    <mergeCell ref="D29:E29"/>
    <mergeCell ref="F23:H23"/>
    <mergeCell ref="F24:H24"/>
    <mergeCell ref="F25:H25"/>
    <mergeCell ref="F26:H26"/>
    <mergeCell ref="F27:H27"/>
    <mergeCell ref="F28:H28"/>
    <mergeCell ref="F29:H29"/>
    <mergeCell ref="D23:E23"/>
    <mergeCell ref="D32:E32"/>
    <mergeCell ref="D33:E33"/>
    <mergeCell ref="D34:E34"/>
  </mergeCells>
  <dataValidations count="2">
    <dataValidation type="list" allowBlank="1" showInputMessage="1" showErrorMessage="1" sqref="K24:M48" xr:uid="{44EFE4BF-0645-4381-9EEC-83A5B11D8471}">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CC0CCAB1-1891-4D21-ABC1-DEA42DC62E81}">
      <formula1>G16</formula1>
      <formula2>G17</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4CC71DE-9092-4DA5-A7D1-59BAA0A89E8A}">
          <x14:formula1>
            <xm:f>'Tmin en Tmax'!$A$2:$A$17</xm:f>
          </x14:formula1>
          <xm:sqref>E19:G19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1F990-2B34-4B4D-B7C2-A2F7EA877121}">
  <sheetPr codeName="Blad3"/>
  <dimension ref="A1:GW411"/>
  <sheetViews>
    <sheetView zoomScale="65" zoomScaleNormal="65" workbookViewId="0">
      <selection activeCell="C6" sqref="C6:F6"/>
    </sheetView>
  </sheetViews>
  <sheetFormatPr defaultColWidth="8.85546875" defaultRowHeight="12.75" x14ac:dyDescent="0.25"/>
  <cols>
    <col min="1" max="1" width="16.28515625" style="38" customWidth="1"/>
    <col min="2" max="2" width="13.570312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2" width="13.5703125" style="54" customWidth="1"/>
    <col min="13" max="13" width="17.4257812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3</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13</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71</v>
      </c>
      <c r="F19" s="134"/>
      <c r="G19" s="134"/>
      <c r="H19" s="46"/>
      <c r="I19" s="42"/>
      <c r="J19" s="44" t="s">
        <v>62</v>
      </c>
      <c r="K19" s="50">
        <f>G17</f>
        <v>13</v>
      </c>
      <c r="L19" s="48" t="s">
        <v>64</v>
      </c>
      <c r="M19" s="49"/>
    </row>
    <row r="20" spans="1:13" s="37" customFormat="1" ht="20.100000000000001" customHeight="1" thickBot="1" x14ac:dyDescent="0.3">
      <c r="A20" s="42"/>
      <c r="B20" s="46"/>
      <c r="C20" s="46"/>
      <c r="D20" s="46"/>
      <c r="E20" s="46"/>
      <c r="F20" s="46"/>
      <c r="G20" s="46"/>
      <c r="H20" s="46"/>
      <c r="I20" s="42"/>
      <c r="J20" s="44" t="s">
        <v>61</v>
      </c>
      <c r="K20" s="50">
        <f>G16</f>
        <v>3</v>
      </c>
      <c r="L20" s="48" t="s">
        <v>63</v>
      </c>
      <c r="M20" s="49"/>
    </row>
    <row r="21" spans="1:13" s="37" customFormat="1" ht="27" customHeight="1" thickBot="1" x14ac:dyDescent="0.3">
      <c r="A21" s="42"/>
      <c r="B21" s="104" t="s">
        <v>125</v>
      </c>
      <c r="C21" s="104"/>
      <c r="D21" s="105"/>
      <c r="E21" s="51">
        <f>IF((K18-((K19-E16)/K21)*K18)&gt;K18,K18,K18-((K19-E16)/K21)*K18)</f>
        <v>-12</v>
      </c>
      <c r="F21" s="46"/>
      <c r="G21" s="46"/>
      <c r="H21" s="46"/>
      <c r="I21" s="42"/>
      <c r="J21" s="44" t="s">
        <v>2</v>
      </c>
      <c r="K21" s="50">
        <f>K19-K20</f>
        <v>10</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13" t="s">
        <v>11</v>
      </c>
      <c r="B24" s="114"/>
      <c r="C24" s="114"/>
      <c r="D24" s="115" t="s">
        <v>101</v>
      </c>
      <c r="E24" s="115"/>
      <c r="F24" s="115" t="s">
        <v>119</v>
      </c>
      <c r="G24" s="115"/>
      <c r="H24" s="115"/>
      <c r="I24" s="159" t="s">
        <v>102</v>
      </c>
      <c r="J24" s="159"/>
      <c r="K24" s="154"/>
      <c r="L24" s="154"/>
      <c r="M24" s="155"/>
    </row>
    <row r="25" spans="1:13" s="37" customFormat="1" ht="15" customHeight="1" x14ac:dyDescent="0.25">
      <c r="A25" s="109"/>
      <c r="B25" s="110"/>
      <c r="C25" s="110"/>
      <c r="D25" s="116"/>
      <c r="E25" s="116"/>
      <c r="F25" s="116"/>
      <c r="G25" s="116"/>
      <c r="H25" s="116"/>
      <c r="I25" s="106"/>
      <c r="J25" s="106"/>
      <c r="K25" s="156"/>
      <c r="L25" s="156"/>
      <c r="M25" s="157"/>
    </row>
    <row r="26" spans="1:13" s="37" customFormat="1" ht="15" customHeight="1" x14ac:dyDescent="0.25">
      <c r="A26" s="109"/>
      <c r="B26" s="110"/>
      <c r="C26" s="110"/>
      <c r="D26" s="116"/>
      <c r="E26" s="116"/>
      <c r="F26" s="116"/>
      <c r="G26" s="116"/>
      <c r="H26" s="116"/>
      <c r="I26" s="106"/>
      <c r="J26" s="106"/>
      <c r="K26" s="156"/>
      <c r="L26" s="156"/>
      <c r="M26" s="157"/>
    </row>
    <row r="27" spans="1:13" s="37" customFormat="1" ht="15" customHeight="1" x14ac:dyDescent="0.25">
      <c r="A27" s="109" t="s">
        <v>12</v>
      </c>
      <c r="B27" s="110"/>
      <c r="C27" s="110"/>
      <c r="D27" s="116"/>
      <c r="E27" s="116"/>
      <c r="F27" s="116"/>
      <c r="G27" s="116"/>
      <c r="H27" s="116"/>
      <c r="I27" s="106"/>
      <c r="J27" s="106"/>
      <c r="K27" s="156"/>
      <c r="L27" s="156"/>
      <c r="M27" s="157"/>
    </row>
    <row r="28" spans="1:13" s="37" customFormat="1" ht="15" customHeight="1" x14ac:dyDescent="0.25">
      <c r="A28" s="109"/>
      <c r="B28" s="110"/>
      <c r="C28" s="110"/>
      <c r="D28" s="116"/>
      <c r="E28" s="116"/>
      <c r="F28" s="116"/>
      <c r="G28" s="116"/>
      <c r="H28" s="116"/>
      <c r="I28" s="106"/>
      <c r="J28" s="106"/>
      <c r="K28" s="156"/>
      <c r="L28" s="156"/>
      <c r="M28" s="157"/>
    </row>
    <row r="29" spans="1:13" s="37" customFormat="1" ht="15" customHeight="1" x14ac:dyDescent="0.25">
      <c r="A29" s="109"/>
      <c r="B29" s="110"/>
      <c r="C29" s="110"/>
      <c r="D29" s="116"/>
      <c r="E29" s="116"/>
      <c r="F29" s="116"/>
      <c r="G29" s="116"/>
      <c r="H29" s="116"/>
      <c r="I29" s="106"/>
      <c r="J29" s="106"/>
      <c r="K29" s="156"/>
      <c r="L29" s="156"/>
      <c r="M29" s="157"/>
    </row>
    <row r="30" spans="1:13" s="37" customFormat="1" ht="15" customHeight="1" x14ac:dyDescent="0.25">
      <c r="A30" s="109"/>
      <c r="B30" s="110"/>
      <c r="C30" s="110"/>
      <c r="D30" s="116"/>
      <c r="E30" s="116"/>
      <c r="F30" s="116"/>
      <c r="G30" s="116"/>
      <c r="H30" s="116"/>
      <c r="I30" s="106"/>
      <c r="J30" s="106"/>
      <c r="K30" s="156"/>
      <c r="L30" s="156"/>
      <c r="M30" s="157"/>
    </row>
    <row r="31" spans="1:13" s="37" customFormat="1" ht="15" customHeight="1" x14ac:dyDescent="0.25">
      <c r="A31" s="109"/>
      <c r="B31" s="110"/>
      <c r="C31" s="110"/>
      <c r="D31" s="116"/>
      <c r="E31" s="116"/>
      <c r="F31" s="116"/>
      <c r="G31" s="116"/>
      <c r="H31" s="116"/>
      <c r="I31" s="106"/>
      <c r="J31" s="106"/>
      <c r="K31" s="156"/>
      <c r="L31" s="156"/>
      <c r="M31" s="157"/>
    </row>
    <row r="32" spans="1:13" s="37" customFormat="1" ht="15" customHeight="1" x14ac:dyDescent="0.25">
      <c r="A32" s="109" t="s">
        <v>13</v>
      </c>
      <c r="B32" s="110"/>
      <c r="C32" s="110"/>
      <c r="D32" s="116"/>
      <c r="E32" s="116"/>
      <c r="F32" s="116"/>
      <c r="G32" s="116"/>
      <c r="H32" s="116"/>
      <c r="I32" s="106"/>
      <c r="J32" s="106"/>
      <c r="K32" s="156"/>
      <c r="L32" s="156"/>
      <c r="M32" s="157"/>
    </row>
    <row r="33" spans="1:13" s="37" customFormat="1" ht="15" customHeight="1" x14ac:dyDescent="0.25">
      <c r="A33" s="109"/>
      <c r="B33" s="110"/>
      <c r="C33" s="110"/>
      <c r="D33" s="116"/>
      <c r="E33" s="116"/>
      <c r="F33" s="116"/>
      <c r="G33" s="116"/>
      <c r="H33" s="116"/>
      <c r="I33" s="106"/>
      <c r="J33" s="106"/>
      <c r="K33" s="156"/>
      <c r="L33" s="156"/>
      <c r="M33" s="157"/>
    </row>
    <row r="34" spans="1:13" s="37" customFormat="1" ht="15" customHeight="1" x14ac:dyDescent="0.25">
      <c r="A34" s="109"/>
      <c r="B34" s="110"/>
      <c r="C34" s="110"/>
      <c r="D34" s="116"/>
      <c r="E34" s="116"/>
      <c r="F34" s="116"/>
      <c r="G34" s="116"/>
      <c r="H34" s="116"/>
      <c r="I34" s="106"/>
      <c r="J34" s="106"/>
      <c r="K34" s="156"/>
      <c r="L34" s="156"/>
      <c r="M34" s="157"/>
    </row>
    <row r="35" spans="1:13" s="37" customFormat="1" ht="15" customHeight="1" x14ac:dyDescent="0.25">
      <c r="A35" s="109"/>
      <c r="B35" s="110"/>
      <c r="C35" s="110"/>
      <c r="D35" s="116"/>
      <c r="E35" s="116"/>
      <c r="F35" s="116"/>
      <c r="G35" s="116"/>
      <c r="H35" s="116"/>
      <c r="I35" s="106"/>
      <c r="J35" s="106"/>
      <c r="K35" s="156"/>
      <c r="L35" s="156"/>
      <c r="M35" s="157"/>
    </row>
    <row r="36" spans="1:13" s="37" customFormat="1" ht="15" customHeight="1" thickBot="1" x14ac:dyDescent="0.3">
      <c r="A36" s="149"/>
      <c r="B36" s="150"/>
      <c r="C36" s="150"/>
      <c r="D36" s="151"/>
      <c r="E36" s="151"/>
      <c r="F36" s="151"/>
      <c r="G36" s="151"/>
      <c r="H36" s="151"/>
      <c r="I36" s="158"/>
      <c r="J36" s="158"/>
      <c r="K36" s="152"/>
      <c r="L36" s="152"/>
      <c r="M36" s="153"/>
    </row>
    <row r="37" spans="1:13" s="37" customFormat="1" x14ac:dyDescent="0.25">
      <c r="D37" s="85"/>
      <c r="E37" s="85"/>
      <c r="F37" s="85"/>
      <c r="G37" s="85"/>
      <c r="H37" s="85"/>
      <c r="I37" s="86"/>
      <c r="J37" s="86"/>
      <c r="K37" s="8"/>
      <c r="L37" s="8"/>
    </row>
    <row r="38" spans="1:13" s="37" customFormat="1" x14ac:dyDescent="0.25">
      <c r="D38" s="85"/>
      <c r="E38" s="85"/>
      <c r="F38" s="85"/>
      <c r="G38" s="85"/>
      <c r="H38" s="85"/>
      <c r="I38" s="86"/>
      <c r="J38" s="86"/>
      <c r="K38" s="8"/>
      <c r="L38" s="8"/>
    </row>
    <row r="39" spans="1:13" s="37" customFormat="1" x14ac:dyDescent="0.25">
      <c r="D39" s="85"/>
      <c r="E39" s="85"/>
      <c r="F39" s="85"/>
      <c r="G39" s="85"/>
      <c r="H39" s="85"/>
      <c r="I39" s="86"/>
      <c r="J39" s="86"/>
      <c r="K39" s="8"/>
      <c r="L39" s="8"/>
    </row>
    <row r="40" spans="1:13" s="37" customFormat="1" x14ac:dyDescent="0.25">
      <c r="D40" s="85"/>
      <c r="E40" s="85"/>
      <c r="F40" s="85"/>
      <c r="G40" s="85"/>
      <c r="H40" s="85"/>
      <c r="I40" s="86"/>
      <c r="J40" s="86"/>
      <c r="K40" s="8"/>
      <c r="L40" s="8"/>
    </row>
    <row r="41" spans="1:13" s="37" customFormat="1" x14ac:dyDescent="0.25">
      <c r="D41" s="85"/>
      <c r="E41" s="85"/>
      <c r="F41" s="85"/>
      <c r="G41" s="85"/>
      <c r="H41" s="85"/>
      <c r="I41" s="86"/>
      <c r="J41" s="86"/>
      <c r="K41" s="8"/>
      <c r="L41" s="8"/>
    </row>
    <row r="42" spans="1:13" s="37" customFormat="1" x14ac:dyDescent="0.25">
      <c r="D42" s="85"/>
      <c r="E42" s="85"/>
      <c r="F42" s="85"/>
      <c r="G42" s="85"/>
      <c r="H42" s="85"/>
      <c r="I42" s="86"/>
      <c r="J42" s="86"/>
      <c r="K42" s="8"/>
      <c r="L42" s="8"/>
    </row>
    <row r="43" spans="1:13" s="37" customFormat="1" x14ac:dyDescent="0.25">
      <c r="D43" s="85"/>
      <c r="E43" s="85"/>
      <c r="F43" s="85"/>
      <c r="G43" s="85"/>
      <c r="H43" s="85"/>
      <c r="I43" s="86"/>
      <c r="J43" s="86"/>
      <c r="K43" s="8"/>
      <c r="L43" s="8"/>
    </row>
    <row r="44" spans="1:13" s="37" customFormat="1" x14ac:dyDescent="0.25">
      <c r="D44" s="85"/>
      <c r="E44" s="85"/>
      <c r="F44" s="85"/>
      <c r="G44" s="85"/>
      <c r="H44" s="85"/>
      <c r="I44" s="86"/>
      <c r="J44" s="86"/>
      <c r="K44" s="8"/>
      <c r="L44" s="8"/>
    </row>
    <row r="45" spans="1:13" s="37" customFormat="1" x14ac:dyDescent="0.25">
      <c r="D45" s="85"/>
      <c r="E45" s="85"/>
      <c r="F45" s="85"/>
      <c r="G45" s="85"/>
      <c r="H45" s="85"/>
      <c r="I45" s="86"/>
      <c r="J45" s="86"/>
      <c r="K45" s="8"/>
      <c r="L45" s="8"/>
    </row>
    <row r="46" spans="1:13" s="37" customFormat="1" x14ac:dyDescent="0.25">
      <c r="D46" s="85"/>
      <c r="E46" s="85"/>
      <c r="F46" s="85"/>
      <c r="G46" s="85"/>
      <c r="H46" s="85"/>
      <c r="I46" s="86"/>
      <c r="J46" s="86"/>
      <c r="K46" s="8"/>
      <c r="L46" s="8"/>
    </row>
    <row r="47" spans="1:13" s="37" customFormat="1" x14ac:dyDescent="0.25">
      <c r="D47" s="85"/>
      <c r="E47" s="85"/>
      <c r="F47" s="85"/>
      <c r="G47" s="85"/>
      <c r="H47" s="85"/>
      <c r="I47" s="86"/>
      <c r="J47" s="86"/>
      <c r="K47" s="8"/>
      <c r="L47" s="8"/>
    </row>
    <row r="48" spans="1:13" s="37" customFormat="1" x14ac:dyDescent="0.25">
      <c r="D48" s="85"/>
      <c r="E48" s="85"/>
      <c r="F48" s="85"/>
      <c r="G48" s="85"/>
      <c r="H48" s="85"/>
      <c r="I48" s="86"/>
      <c r="J48" s="86"/>
      <c r="K48" s="8"/>
      <c r="L48" s="8"/>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1:13" s="37" customFormat="1" x14ac:dyDescent="0.25">
      <c r="I401" s="8"/>
      <c r="J401" s="8"/>
      <c r="K401" s="8"/>
      <c r="L401" s="8"/>
    </row>
    <row r="402" spans="1:13" s="37" customFormat="1" x14ac:dyDescent="0.25">
      <c r="I402" s="8"/>
      <c r="J402" s="8"/>
      <c r="K402" s="8"/>
      <c r="L402" s="8"/>
    </row>
    <row r="403" spans="1:13" s="37" customFormat="1" x14ac:dyDescent="0.25">
      <c r="I403" s="8"/>
      <c r="J403" s="8"/>
      <c r="K403" s="8"/>
      <c r="L403" s="8"/>
    </row>
    <row r="404" spans="1:13" s="37" customFormat="1" x14ac:dyDescent="0.25">
      <c r="I404" s="8"/>
      <c r="J404" s="8"/>
      <c r="K404" s="8"/>
      <c r="L404" s="8"/>
    </row>
    <row r="405" spans="1:13" s="37" customFormat="1" x14ac:dyDescent="0.25">
      <c r="I405" s="8"/>
      <c r="J405" s="8"/>
      <c r="K405" s="8"/>
      <c r="L405" s="8"/>
    </row>
    <row r="406" spans="1:13" s="37" customFormat="1" x14ac:dyDescent="0.25">
      <c r="I406" s="8"/>
      <c r="J406" s="8"/>
      <c r="K406" s="8"/>
      <c r="L406" s="8"/>
    </row>
    <row r="407" spans="1:13" s="37" customFormat="1" x14ac:dyDescent="0.25">
      <c r="I407" s="8"/>
      <c r="J407" s="54"/>
      <c r="K407" s="54"/>
      <c r="L407" s="54"/>
      <c r="M407" s="38"/>
    </row>
    <row r="408" spans="1:13" s="37" customFormat="1" x14ac:dyDescent="0.25">
      <c r="I408" s="8"/>
      <c r="J408" s="54"/>
      <c r="K408" s="54"/>
      <c r="L408" s="54"/>
      <c r="M408" s="38"/>
    </row>
    <row r="409" spans="1:13" s="37" customFormat="1" x14ac:dyDescent="0.25">
      <c r="I409" s="8"/>
      <c r="J409" s="54"/>
      <c r="K409" s="54"/>
      <c r="L409" s="54"/>
      <c r="M409" s="38"/>
    </row>
    <row r="410" spans="1:13" s="37" customFormat="1" x14ac:dyDescent="0.25">
      <c r="I410" s="8"/>
      <c r="J410" s="54"/>
      <c r="K410" s="54"/>
      <c r="L410" s="54"/>
      <c r="M410" s="38"/>
    </row>
    <row r="411" spans="1:13" x14ac:dyDescent="0.25">
      <c r="A411" s="37"/>
      <c r="B411" s="37"/>
      <c r="C411" s="37"/>
      <c r="D411" s="37"/>
      <c r="E411" s="37"/>
      <c r="F411" s="37"/>
      <c r="G411" s="37"/>
      <c r="H411" s="37"/>
    </row>
  </sheetData>
  <sheetProtection algorithmName="SHA-512" hashValue="1dyEADo1NCAytr5qDIm1MAV5vZE3FQjlQB/eISQbq0ynCsdSCkqP6lTNLNOzD7RERCp5TzV18Ve2fxinoPlI3A==" saltValue="ACxegnMsjsncXJXtXlfYrw==" spinCount="100000" sheet="1" objects="1" scenarios="1" formatRows="0"/>
  <mergeCells count="74">
    <mergeCell ref="K34:M34"/>
    <mergeCell ref="D33:E33"/>
    <mergeCell ref="F33:H33"/>
    <mergeCell ref="I33:J33"/>
    <mergeCell ref="K33:M33"/>
    <mergeCell ref="K29:M29"/>
    <mergeCell ref="D28:E28"/>
    <mergeCell ref="F28:H28"/>
    <mergeCell ref="I28:J28"/>
    <mergeCell ref="K28:M28"/>
    <mergeCell ref="D36:E36"/>
    <mergeCell ref="F36:H36"/>
    <mergeCell ref="I36:J36"/>
    <mergeCell ref="K36:M36"/>
    <mergeCell ref="A32:C36"/>
    <mergeCell ref="D32:E32"/>
    <mergeCell ref="F32:H32"/>
    <mergeCell ref="I32:J32"/>
    <mergeCell ref="K32:M32"/>
    <mergeCell ref="D35:E35"/>
    <mergeCell ref="F35:H35"/>
    <mergeCell ref="I35:J35"/>
    <mergeCell ref="K35:M35"/>
    <mergeCell ref="D34:E34"/>
    <mergeCell ref="F34:H34"/>
    <mergeCell ref="I34:J34"/>
    <mergeCell ref="D27:E27"/>
    <mergeCell ref="F27:H27"/>
    <mergeCell ref="I27:J27"/>
    <mergeCell ref="K27:M27"/>
    <mergeCell ref="A27:C31"/>
    <mergeCell ref="D30:E30"/>
    <mergeCell ref="F30:H30"/>
    <mergeCell ref="I30:J30"/>
    <mergeCell ref="K30:M30"/>
    <mergeCell ref="D31:E31"/>
    <mergeCell ref="F31:H31"/>
    <mergeCell ref="I31:J31"/>
    <mergeCell ref="K31:M31"/>
    <mergeCell ref="D29:E29"/>
    <mergeCell ref="F29:H29"/>
    <mergeCell ref="I29:J29"/>
    <mergeCell ref="I23:J23"/>
    <mergeCell ref="K23:M23"/>
    <mergeCell ref="A24:C26"/>
    <mergeCell ref="D24:E24"/>
    <mergeCell ref="F24:H24"/>
    <mergeCell ref="I24:J24"/>
    <mergeCell ref="K24:M24"/>
    <mergeCell ref="D25:E25"/>
    <mergeCell ref="F25:H25"/>
    <mergeCell ref="I25:J25"/>
    <mergeCell ref="K25:M25"/>
    <mergeCell ref="D26:E26"/>
    <mergeCell ref="F26:H26"/>
    <mergeCell ref="I26:J26"/>
    <mergeCell ref="K26:M26"/>
    <mergeCell ref="B19:D19"/>
    <mergeCell ref="E19:G19"/>
    <mergeCell ref="B21:D21"/>
    <mergeCell ref="A23:C23"/>
    <mergeCell ref="D23:E23"/>
    <mergeCell ref="F23:H23"/>
    <mergeCell ref="B16:D17"/>
    <mergeCell ref="E16:E17"/>
    <mergeCell ref="I16:M16"/>
    <mergeCell ref="A2:M3"/>
    <mergeCell ref="A5:M5"/>
    <mergeCell ref="C6:F6"/>
    <mergeCell ref="A7:M7"/>
    <mergeCell ref="A8:M8"/>
    <mergeCell ref="A14:E14"/>
    <mergeCell ref="I14:M14"/>
    <mergeCell ref="I15:M15"/>
  </mergeCells>
  <dataValidations count="2">
    <dataValidation type="list" allowBlank="1" showInputMessage="1" showErrorMessage="1" sqref="K24:M36" xr:uid="{D25F54B2-2780-4543-91BB-083CBE6339BC}">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EA5FB8B4-B35C-4AE9-9C11-84C7BC7E143E}">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DD09A83-ADA8-4CBE-B193-E1B2AFE89E12}">
          <x14:formula1>
            <xm:f>'Tmin en Tmax'!$A$2:$A$17</xm:f>
          </x14:formula1>
          <xm:sqref>E19:G19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8200-FD4A-458C-A077-217978CE8EB4}">
  <sheetPr codeName="Blad4"/>
  <dimension ref="A1:GW418"/>
  <sheetViews>
    <sheetView zoomScale="65" zoomScaleNormal="65" workbookViewId="0">
      <selection activeCell="C6" sqref="C6:F6"/>
    </sheetView>
  </sheetViews>
  <sheetFormatPr defaultColWidth="8.85546875" defaultRowHeight="12.75" x14ac:dyDescent="0.25"/>
  <cols>
    <col min="1" max="1" width="16.28515625" style="38" customWidth="1"/>
    <col min="2" max="2" width="13.570312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2" width="13.5703125" style="54" customWidth="1"/>
    <col min="13" max="13" width="17"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7</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20</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72</v>
      </c>
      <c r="F19" s="134"/>
      <c r="G19" s="134"/>
      <c r="H19" s="46"/>
      <c r="I19" s="42"/>
      <c r="J19" s="44" t="s">
        <v>62</v>
      </c>
      <c r="K19" s="50">
        <f>G17</f>
        <v>20</v>
      </c>
      <c r="L19" s="48" t="s">
        <v>64</v>
      </c>
      <c r="M19" s="49"/>
    </row>
    <row r="20" spans="1:13" s="37" customFormat="1" ht="20.100000000000001" customHeight="1" thickBot="1" x14ac:dyDescent="0.3">
      <c r="A20" s="42"/>
      <c r="B20" s="46"/>
      <c r="C20" s="46"/>
      <c r="D20" s="46"/>
      <c r="E20" s="46"/>
      <c r="F20" s="46"/>
      <c r="G20" s="46"/>
      <c r="H20" s="46"/>
      <c r="I20" s="42"/>
      <c r="J20" s="44" t="s">
        <v>61</v>
      </c>
      <c r="K20" s="50">
        <f>G16</f>
        <v>7</v>
      </c>
      <c r="L20" s="48" t="s">
        <v>63</v>
      </c>
      <c r="M20" s="49"/>
    </row>
    <row r="21" spans="1:13" s="37" customFormat="1" ht="27" customHeight="1" thickBot="1" x14ac:dyDescent="0.3">
      <c r="A21" s="42"/>
      <c r="B21" s="104" t="s">
        <v>125</v>
      </c>
      <c r="C21" s="104"/>
      <c r="D21" s="105"/>
      <c r="E21" s="51">
        <f>IF((K18-((K19-E16)/K21)*K18)&gt;K18,K18,K18-((K19-E16)/K21)*K18)</f>
        <v>-21.53846153846154</v>
      </c>
      <c r="F21" s="46"/>
      <c r="G21" s="46"/>
      <c r="H21" s="46"/>
      <c r="I21" s="42"/>
      <c r="J21" s="44" t="s">
        <v>2</v>
      </c>
      <c r="K21" s="50">
        <f>K19-K20</f>
        <v>13</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61" t="s">
        <v>14</v>
      </c>
      <c r="B24" s="162"/>
      <c r="C24" s="163"/>
      <c r="D24" s="115" t="s">
        <v>101</v>
      </c>
      <c r="E24" s="115"/>
      <c r="F24" s="115" t="s">
        <v>119</v>
      </c>
      <c r="G24" s="115"/>
      <c r="H24" s="115"/>
      <c r="I24" s="159" t="s">
        <v>102</v>
      </c>
      <c r="J24" s="159"/>
      <c r="K24" s="154"/>
      <c r="L24" s="154"/>
      <c r="M24" s="155"/>
    </row>
    <row r="25" spans="1:13" s="37" customFormat="1" ht="15" customHeight="1" x14ac:dyDescent="0.25">
      <c r="A25" s="164"/>
      <c r="B25" s="165"/>
      <c r="C25" s="166"/>
      <c r="D25" s="116"/>
      <c r="E25" s="116"/>
      <c r="F25" s="116"/>
      <c r="G25" s="116"/>
      <c r="H25" s="116"/>
      <c r="I25" s="106"/>
      <c r="J25" s="106"/>
      <c r="K25" s="156"/>
      <c r="L25" s="156"/>
      <c r="M25" s="157"/>
    </row>
    <row r="26" spans="1:13" s="37" customFormat="1" ht="15" customHeight="1" x14ac:dyDescent="0.25">
      <c r="A26" s="164"/>
      <c r="B26" s="165"/>
      <c r="C26" s="166"/>
      <c r="D26" s="116"/>
      <c r="E26" s="116"/>
      <c r="F26" s="116"/>
      <c r="G26" s="116"/>
      <c r="H26" s="116"/>
      <c r="I26" s="106"/>
      <c r="J26" s="106"/>
      <c r="K26" s="156"/>
      <c r="L26" s="156"/>
      <c r="M26" s="157"/>
    </row>
    <row r="27" spans="1:13" s="37" customFormat="1" ht="15" customHeight="1" x14ac:dyDescent="0.25">
      <c r="A27" s="164"/>
      <c r="B27" s="165"/>
      <c r="C27" s="166"/>
      <c r="D27" s="116"/>
      <c r="E27" s="116"/>
      <c r="F27" s="116"/>
      <c r="G27" s="116"/>
      <c r="H27" s="116"/>
      <c r="I27" s="106"/>
      <c r="J27" s="106"/>
      <c r="K27" s="156"/>
      <c r="L27" s="156"/>
      <c r="M27" s="157"/>
    </row>
    <row r="28" spans="1:13" s="37" customFormat="1" ht="15" customHeight="1" x14ac:dyDescent="0.25">
      <c r="A28" s="164"/>
      <c r="B28" s="165"/>
      <c r="C28" s="166"/>
      <c r="D28" s="116"/>
      <c r="E28" s="116"/>
      <c r="F28" s="116"/>
      <c r="G28" s="116"/>
      <c r="H28" s="116"/>
      <c r="I28" s="106"/>
      <c r="J28" s="106"/>
      <c r="K28" s="156"/>
      <c r="L28" s="156"/>
      <c r="M28" s="157"/>
    </row>
    <row r="29" spans="1:13" s="37" customFormat="1" ht="15" customHeight="1" x14ac:dyDescent="0.25">
      <c r="A29" s="109" t="s">
        <v>15</v>
      </c>
      <c r="B29" s="110"/>
      <c r="C29" s="110"/>
      <c r="D29" s="116"/>
      <c r="E29" s="116"/>
      <c r="F29" s="116"/>
      <c r="G29" s="116"/>
      <c r="H29" s="116"/>
      <c r="I29" s="106"/>
      <c r="J29" s="106"/>
      <c r="K29" s="156"/>
      <c r="L29" s="156"/>
      <c r="M29" s="157"/>
    </row>
    <row r="30" spans="1:13" s="37" customFormat="1" ht="15" customHeight="1" x14ac:dyDescent="0.25">
      <c r="A30" s="109"/>
      <c r="B30" s="110"/>
      <c r="C30" s="110"/>
      <c r="D30" s="116"/>
      <c r="E30" s="116"/>
      <c r="F30" s="116"/>
      <c r="G30" s="116"/>
      <c r="H30" s="116"/>
      <c r="I30" s="106"/>
      <c r="J30" s="106"/>
      <c r="K30" s="156"/>
      <c r="L30" s="156"/>
      <c r="M30" s="157"/>
    </row>
    <row r="31" spans="1:13" s="37" customFormat="1" ht="15" customHeight="1" x14ac:dyDescent="0.25">
      <c r="A31" s="109"/>
      <c r="B31" s="110"/>
      <c r="C31" s="110"/>
      <c r="D31" s="116"/>
      <c r="E31" s="116"/>
      <c r="F31" s="116"/>
      <c r="G31" s="116"/>
      <c r="H31" s="116"/>
      <c r="I31" s="106"/>
      <c r="J31" s="106"/>
      <c r="K31" s="156"/>
      <c r="L31" s="156"/>
      <c r="M31" s="157"/>
    </row>
    <row r="32" spans="1:13" s="37" customFormat="1" ht="15" customHeight="1" x14ac:dyDescent="0.25">
      <c r="A32" s="109"/>
      <c r="B32" s="110"/>
      <c r="C32" s="110"/>
      <c r="D32" s="116"/>
      <c r="E32" s="116"/>
      <c r="F32" s="116"/>
      <c r="G32" s="116"/>
      <c r="H32" s="116"/>
      <c r="I32" s="106"/>
      <c r="J32" s="106"/>
      <c r="K32" s="156"/>
      <c r="L32" s="156"/>
      <c r="M32" s="157"/>
    </row>
    <row r="33" spans="1:13" s="37" customFormat="1" ht="15" customHeight="1" x14ac:dyDescent="0.25">
      <c r="A33" s="109"/>
      <c r="B33" s="110"/>
      <c r="C33" s="110"/>
      <c r="D33" s="116"/>
      <c r="E33" s="116"/>
      <c r="F33" s="116"/>
      <c r="G33" s="116"/>
      <c r="H33" s="116"/>
      <c r="I33" s="106"/>
      <c r="J33" s="106"/>
      <c r="K33" s="156"/>
      <c r="L33" s="156"/>
      <c r="M33" s="157"/>
    </row>
    <row r="34" spans="1:13" s="37" customFormat="1" ht="15" customHeight="1" x14ac:dyDescent="0.25">
      <c r="A34" s="109" t="s">
        <v>16</v>
      </c>
      <c r="B34" s="110"/>
      <c r="C34" s="110"/>
      <c r="D34" s="116"/>
      <c r="E34" s="116"/>
      <c r="F34" s="116"/>
      <c r="G34" s="116"/>
      <c r="H34" s="116"/>
      <c r="I34" s="106"/>
      <c r="J34" s="106"/>
      <c r="K34" s="156"/>
      <c r="L34" s="156"/>
      <c r="M34" s="157"/>
    </row>
    <row r="35" spans="1:13" s="37" customFormat="1" ht="15" customHeight="1" x14ac:dyDescent="0.25">
      <c r="A35" s="109"/>
      <c r="B35" s="110"/>
      <c r="C35" s="110"/>
      <c r="D35" s="116"/>
      <c r="E35" s="116"/>
      <c r="F35" s="116"/>
      <c r="G35" s="116"/>
      <c r="H35" s="116"/>
      <c r="I35" s="106"/>
      <c r="J35" s="106"/>
      <c r="K35" s="156"/>
      <c r="L35" s="156"/>
      <c r="M35" s="157"/>
    </row>
    <row r="36" spans="1:13" s="37" customFormat="1" ht="15" customHeight="1" x14ac:dyDescent="0.25">
      <c r="A36" s="109"/>
      <c r="B36" s="110"/>
      <c r="C36" s="110"/>
      <c r="D36" s="116"/>
      <c r="E36" s="116"/>
      <c r="F36" s="116"/>
      <c r="G36" s="116"/>
      <c r="H36" s="116"/>
      <c r="I36" s="106"/>
      <c r="J36" s="106"/>
      <c r="K36" s="156"/>
      <c r="L36" s="156"/>
      <c r="M36" s="157"/>
    </row>
    <row r="37" spans="1:13" s="37" customFormat="1" ht="15" customHeight="1" x14ac:dyDescent="0.25">
      <c r="A37" s="109"/>
      <c r="B37" s="110"/>
      <c r="C37" s="110"/>
      <c r="D37" s="116"/>
      <c r="E37" s="116"/>
      <c r="F37" s="116"/>
      <c r="G37" s="116"/>
      <c r="H37" s="116"/>
      <c r="I37" s="106"/>
      <c r="J37" s="106"/>
      <c r="K37" s="156"/>
      <c r="L37" s="156"/>
      <c r="M37" s="157"/>
    </row>
    <row r="38" spans="1:13" s="37" customFormat="1" ht="15" customHeight="1" x14ac:dyDescent="0.25">
      <c r="A38" s="109"/>
      <c r="B38" s="110"/>
      <c r="C38" s="110"/>
      <c r="D38" s="116"/>
      <c r="E38" s="116"/>
      <c r="F38" s="116"/>
      <c r="G38" s="116"/>
      <c r="H38" s="116"/>
      <c r="I38" s="106"/>
      <c r="J38" s="106"/>
      <c r="K38" s="156"/>
      <c r="L38" s="156"/>
      <c r="M38" s="157"/>
    </row>
    <row r="39" spans="1:13" s="37" customFormat="1" ht="15" customHeight="1" x14ac:dyDescent="0.25">
      <c r="A39" s="111" t="s">
        <v>17</v>
      </c>
      <c r="B39" s="112"/>
      <c r="C39" s="112"/>
      <c r="D39" s="116"/>
      <c r="E39" s="116"/>
      <c r="F39" s="116"/>
      <c r="G39" s="116"/>
      <c r="H39" s="116"/>
      <c r="I39" s="106"/>
      <c r="J39" s="106"/>
      <c r="K39" s="156"/>
      <c r="L39" s="156"/>
      <c r="M39" s="157"/>
    </row>
    <row r="40" spans="1:13" s="37" customFormat="1" ht="15" customHeight="1" x14ac:dyDescent="0.25">
      <c r="A40" s="111"/>
      <c r="B40" s="112"/>
      <c r="C40" s="112"/>
      <c r="D40" s="116"/>
      <c r="E40" s="116"/>
      <c r="F40" s="116"/>
      <c r="G40" s="116"/>
      <c r="H40" s="116"/>
      <c r="I40" s="106"/>
      <c r="J40" s="106"/>
      <c r="K40" s="156"/>
      <c r="L40" s="156"/>
      <c r="M40" s="157"/>
    </row>
    <row r="41" spans="1:13" s="37" customFormat="1" ht="15" customHeight="1" x14ac:dyDescent="0.25">
      <c r="A41" s="111"/>
      <c r="B41" s="112"/>
      <c r="C41" s="112"/>
      <c r="D41" s="116"/>
      <c r="E41" s="116"/>
      <c r="F41" s="116"/>
      <c r="G41" s="116"/>
      <c r="H41" s="116"/>
      <c r="I41" s="106"/>
      <c r="J41" s="106"/>
      <c r="K41" s="156"/>
      <c r="L41" s="156"/>
      <c r="M41" s="157"/>
    </row>
    <row r="42" spans="1:13" s="37" customFormat="1" ht="15" customHeight="1" x14ac:dyDescent="0.25">
      <c r="A42" s="111"/>
      <c r="B42" s="112"/>
      <c r="C42" s="112"/>
      <c r="D42" s="116"/>
      <c r="E42" s="116"/>
      <c r="F42" s="116"/>
      <c r="G42" s="116"/>
      <c r="H42" s="116"/>
      <c r="I42" s="106"/>
      <c r="J42" s="106"/>
      <c r="K42" s="156"/>
      <c r="L42" s="156"/>
      <c r="M42" s="157"/>
    </row>
    <row r="43" spans="1:13" s="37" customFormat="1" ht="15" customHeight="1" thickBot="1" x14ac:dyDescent="0.3">
      <c r="A43" s="167"/>
      <c r="B43" s="168"/>
      <c r="C43" s="168"/>
      <c r="D43" s="151"/>
      <c r="E43" s="151"/>
      <c r="F43" s="151"/>
      <c r="G43" s="151"/>
      <c r="H43" s="151"/>
      <c r="I43" s="158"/>
      <c r="J43" s="158"/>
      <c r="K43" s="152"/>
      <c r="L43" s="152"/>
      <c r="M43" s="153"/>
    </row>
    <row r="44" spans="1:13" s="37" customFormat="1" x14ac:dyDescent="0.25">
      <c r="D44" s="85"/>
      <c r="E44" s="85"/>
      <c r="F44" s="85"/>
      <c r="G44" s="85"/>
      <c r="H44" s="85"/>
      <c r="I44" s="86"/>
      <c r="J44" s="86"/>
      <c r="K44" s="8"/>
      <c r="L44" s="8"/>
    </row>
    <row r="45" spans="1:13" s="37" customFormat="1" x14ac:dyDescent="0.25">
      <c r="D45" s="85"/>
      <c r="E45" s="85"/>
      <c r="F45" s="85"/>
      <c r="G45" s="85"/>
      <c r="H45" s="85"/>
      <c r="I45" s="86"/>
      <c r="J45" s="86"/>
      <c r="K45" s="8"/>
      <c r="L45" s="8"/>
    </row>
    <row r="46" spans="1:13" s="37" customFormat="1" x14ac:dyDescent="0.25">
      <c r="D46" s="85"/>
      <c r="E46" s="85"/>
      <c r="F46" s="85"/>
      <c r="G46" s="85"/>
      <c r="H46" s="85"/>
      <c r="I46" s="86"/>
      <c r="J46" s="86"/>
      <c r="K46" s="8"/>
      <c r="L46" s="8"/>
    </row>
    <row r="47" spans="1:13" s="37" customFormat="1" x14ac:dyDescent="0.25">
      <c r="D47" s="85"/>
      <c r="E47" s="85"/>
      <c r="F47" s="85"/>
      <c r="G47" s="85"/>
      <c r="H47" s="85"/>
      <c r="I47" s="86"/>
      <c r="J47" s="86"/>
      <c r="K47" s="8"/>
      <c r="L47" s="8"/>
    </row>
    <row r="48" spans="1:13" s="37" customFormat="1" x14ac:dyDescent="0.25">
      <c r="D48" s="85"/>
      <c r="E48" s="85"/>
      <c r="F48" s="85"/>
      <c r="G48" s="85"/>
      <c r="H48" s="85"/>
      <c r="I48" s="86"/>
      <c r="J48" s="86"/>
      <c r="K48" s="8"/>
      <c r="L48" s="8"/>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3" s="37" customFormat="1" x14ac:dyDescent="0.25">
      <c r="I401" s="8"/>
      <c r="J401" s="8"/>
      <c r="K401" s="8"/>
      <c r="L401" s="8"/>
    </row>
    <row r="402" spans="9:13" s="37" customFormat="1" x14ac:dyDescent="0.25">
      <c r="I402" s="8"/>
      <c r="J402" s="8"/>
      <c r="K402" s="8"/>
      <c r="L402" s="8"/>
    </row>
    <row r="403" spans="9:13" s="37" customFormat="1" x14ac:dyDescent="0.25">
      <c r="I403" s="8"/>
      <c r="J403" s="8"/>
      <c r="K403" s="8"/>
      <c r="L403" s="8"/>
    </row>
    <row r="404" spans="9:13" s="37" customFormat="1" x14ac:dyDescent="0.25">
      <c r="I404" s="8"/>
      <c r="J404" s="8"/>
      <c r="K404" s="8"/>
      <c r="L404" s="8"/>
    </row>
    <row r="405" spans="9:13" s="37" customFormat="1" x14ac:dyDescent="0.25">
      <c r="I405" s="8"/>
      <c r="J405" s="8"/>
      <c r="K405" s="8"/>
      <c r="L405" s="8"/>
    </row>
    <row r="406" spans="9:13" s="37" customFormat="1" x14ac:dyDescent="0.25">
      <c r="I406" s="8"/>
      <c r="J406" s="8"/>
      <c r="K406" s="8"/>
      <c r="L406" s="8"/>
    </row>
    <row r="407" spans="9:13" s="37" customFormat="1" x14ac:dyDescent="0.25">
      <c r="I407" s="8"/>
      <c r="J407" s="8"/>
      <c r="K407" s="8"/>
      <c r="L407" s="8"/>
    </row>
    <row r="408" spans="9:13" s="37" customFormat="1" x14ac:dyDescent="0.25">
      <c r="I408" s="8"/>
      <c r="J408" s="8"/>
      <c r="K408" s="8"/>
      <c r="L408" s="8"/>
    </row>
    <row r="409" spans="9:13" s="37" customFormat="1" x14ac:dyDescent="0.25">
      <c r="I409" s="8"/>
      <c r="J409" s="8"/>
      <c r="K409" s="8"/>
      <c r="L409" s="8"/>
    </row>
    <row r="410" spans="9:13" s="37" customFormat="1" x14ac:dyDescent="0.25">
      <c r="I410" s="8"/>
      <c r="J410" s="8"/>
      <c r="K410" s="8"/>
      <c r="L410" s="8"/>
    </row>
    <row r="411" spans="9:13" s="37" customFormat="1" x14ac:dyDescent="0.25">
      <c r="I411" s="8"/>
      <c r="J411" s="8"/>
      <c r="K411" s="8"/>
      <c r="L411" s="8"/>
    </row>
    <row r="412" spans="9:13" s="37" customFormat="1" x14ac:dyDescent="0.25">
      <c r="I412" s="8"/>
      <c r="J412" s="8"/>
      <c r="K412" s="8"/>
      <c r="L412" s="8"/>
    </row>
    <row r="413" spans="9:13" s="37" customFormat="1" x14ac:dyDescent="0.25">
      <c r="I413" s="8"/>
      <c r="J413" s="8"/>
      <c r="K413" s="8"/>
      <c r="L413" s="8"/>
    </row>
    <row r="414" spans="9:13" s="37" customFormat="1" x14ac:dyDescent="0.25">
      <c r="I414" s="8"/>
      <c r="J414" s="54"/>
      <c r="K414" s="54"/>
      <c r="L414" s="54"/>
      <c r="M414" s="38"/>
    </row>
    <row r="415" spans="9:13" s="37" customFormat="1" x14ac:dyDescent="0.25">
      <c r="I415" s="8"/>
      <c r="J415" s="54"/>
      <c r="K415" s="54"/>
      <c r="L415" s="54"/>
      <c r="M415" s="38"/>
    </row>
    <row r="416" spans="9:13" s="37" customFormat="1" x14ac:dyDescent="0.25">
      <c r="I416" s="8"/>
      <c r="J416" s="54"/>
      <c r="K416" s="54"/>
      <c r="L416" s="54"/>
      <c r="M416" s="38"/>
    </row>
    <row r="417" spans="1:13" s="37" customFormat="1" x14ac:dyDescent="0.25">
      <c r="I417" s="8"/>
      <c r="J417" s="54"/>
      <c r="K417" s="54"/>
      <c r="L417" s="54"/>
      <c r="M417" s="38"/>
    </row>
    <row r="418" spans="1:13" x14ac:dyDescent="0.25">
      <c r="A418" s="37"/>
      <c r="B418" s="37"/>
      <c r="C418" s="37"/>
      <c r="D418" s="37"/>
      <c r="E418" s="37"/>
      <c r="F418" s="37"/>
      <c r="G418" s="37"/>
      <c r="H418" s="37"/>
    </row>
  </sheetData>
  <sheetProtection algorithmName="SHA-512" hashValue="AMTK2RnzrCToNO4j3F+KpdkpQTi60WRfquifkN2tU5A2fw87P4UwzDGLJO2U4zS9BsfJpnlOlVwKkfIn8+wSlw==" saltValue="TpgqKdh0h9Iwj5XLoOQCQg==" spinCount="100000" sheet="1" objects="1" scenarios="1" formatRows="0"/>
  <mergeCells count="103">
    <mergeCell ref="A39:C43"/>
    <mergeCell ref="D39:E39"/>
    <mergeCell ref="F39:H39"/>
    <mergeCell ref="I39:J39"/>
    <mergeCell ref="K39:M39"/>
    <mergeCell ref="D42:E42"/>
    <mergeCell ref="F40:H40"/>
    <mergeCell ref="I40:J40"/>
    <mergeCell ref="K40:M40"/>
    <mergeCell ref="D41:E41"/>
    <mergeCell ref="F41:H41"/>
    <mergeCell ref="I41:J41"/>
    <mergeCell ref="K41:M41"/>
    <mergeCell ref="D40:E40"/>
    <mergeCell ref="F42:H42"/>
    <mergeCell ref="I42:J42"/>
    <mergeCell ref="K42:M42"/>
    <mergeCell ref="D43:E43"/>
    <mergeCell ref="F43:H43"/>
    <mergeCell ref="I43:J43"/>
    <mergeCell ref="K43:M43"/>
    <mergeCell ref="F36:H36"/>
    <mergeCell ref="I36:J36"/>
    <mergeCell ref="K36:M36"/>
    <mergeCell ref="D37:E37"/>
    <mergeCell ref="F37:H37"/>
    <mergeCell ref="I37:J37"/>
    <mergeCell ref="K37:M37"/>
    <mergeCell ref="A34:C38"/>
    <mergeCell ref="D34:E34"/>
    <mergeCell ref="F34:H34"/>
    <mergeCell ref="I34:J34"/>
    <mergeCell ref="K34:M34"/>
    <mergeCell ref="D35:E35"/>
    <mergeCell ref="F35:H35"/>
    <mergeCell ref="I35:J35"/>
    <mergeCell ref="K35:M35"/>
    <mergeCell ref="D36:E36"/>
    <mergeCell ref="D38:E38"/>
    <mergeCell ref="F38:H38"/>
    <mergeCell ref="I38:J38"/>
    <mergeCell ref="K38:M38"/>
    <mergeCell ref="A29:C33"/>
    <mergeCell ref="D29:E29"/>
    <mergeCell ref="F29:H29"/>
    <mergeCell ref="I29:J29"/>
    <mergeCell ref="K29:M29"/>
    <mergeCell ref="D30:E30"/>
    <mergeCell ref="F30:H30"/>
    <mergeCell ref="I30:J30"/>
    <mergeCell ref="K30:M30"/>
    <mergeCell ref="D31:E31"/>
    <mergeCell ref="D33:E33"/>
    <mergeCell ref="F33:H33"/>
    <mergeCell ref="I33:J33"/>
    <mergeCell ref="K33:M33"/>
    <mergeCell ref="F31:H31"/>
    <mergeCell ref="I31:J31"/>
    <mergeCell ref="K31:M31"/>
    <mergeCell ref="D32:E32"/>
    <mergeCell ref="F32:H32"/>
    <mergeCell ref="I32:J32"/>
    <mergeCell ref="K32:M32"/>
    <mergeCell ref="A24:C28"/>
    <mergeCell ref="D24:E24"/>
    <mergeCell ref="F24:H24"/>
    <mergeCell ref="I24:J24"/>
    <mergeCell ref="K24:M24"/>
    <mergeCell ref="D25:E25"/>
    <mergeCell ref="F25:H25"/>
    <mergeCell ref="I25:J25"/>
    <mergeCell ref="D28:E28"/>
    <mergeCell ref="F28:H28"/>
    <mergeCell ref="I28:J28"/>
    <mergeCell ref="K28:M28"/>
    <mergeCell ref="K25:M25"/>
    <mergeCell ref="D26:E26"/>
    <mergeCell ref="F26:H26"/>
    <mergeCell ref="I26:J26"/>
    <mergeCell ref="K26:M26"/>
    <mergeCell ref="D27:E27"/>
    <mergeCell ref="F27:H27"/>
    <mergeCell ref="I27:J27"/>
    <mergeCell ref="K27:M27"/>
    <mergeCell ref="A2:M3"/>
    <mergeCell ref="A5:M5"/>
    <mergeCell ref="C6:F6"/>
    <mergeCell ref="B19:D19"/>
    <mergeCell ref="E19:G19"/>
    <mergeCell ref="B21:D21"/>
    <mergeCell ref="A23:C23"/>
    <mergeCell ref="D23:E23"/>
    <mergeCell ref="F23:H23"/>
    <mergeCell ref="A7:M7"/>
    <mergeCell ref="A8:M8"/>
    <mergeCell ref="A14:E14"/>
    <mergeCell ref="I14:M14"/>
    <mergeCell ref="I15:M15"/>
    <mergeCell ref="B16:D17"/>
    <mergeCell ref="E16:E17"/>
    <mergeCell ref="I16:M16"/>
    <mergeCell ref="I23:J23"/>
    <mergeCell ref="K23:M23"/>
  </mergeCells>
  <dataValidations count="2">
    <dataValidation type="list" allowBlank="1" showInputMessage="1" showErrorMessage="1" sqref="K24:M43" xr:uid="{92B2934E-8E99-476A-A096-F33B08359B18}">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7944DFBE-A031-4ABF-859A-A278F53B86D5}">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4729919-88D7-4E78-B7E6-CBFCF5A8B0F3}">
          <x14:formula1>
            <xm:f>'Tmin en Tmax'!$A$2:$A$17</xm:f>
          </x14:formula1>
          <xm:sqref>E19:G19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F36AC-4E93-42E0-8A6A-B8301404FB04}">
  <sheetPr codeName="Blad5"/>
  <dimension ref="A1:GW423"/>
  <sheetViews>
    <sheetView zoomScale="65" zoomScaleNormal="65" workbookViewId="0">
      <selection activeCell="C6" sqref="C6:F6"/>
    </sheetView>
  </sheetViews>
  <sheetFormatPr defaultColWidth="8.85546875" defaultRowHeight="12.75" x14ac:dyDescent="0.25"/>
  <cols>
    <col min="1" max="1" width="16.28515625" style="38" customWidth="1"/>
    <col min="2" max="2" width="14.2851562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2" width="13.5703125" style="54" customWidth="1"/>
    <col min="13" max="13" width="19"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8</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25</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73</v>
      </c>
      <c r="F19" s="134"/>
      <c r="G19" s="134"/>
      <c r="H19" s="46"/>
      <c r="I19" s="42"/>
      <c r="J19" s="44" t="s">
        <v>62</v>
      </c>
      <c r="K19" s="50">
        <f>G17</f>
        <v>25</v>
      </c>
      <c r="L19" s="48" t="s">
        <v>64</v>
      </c>
      <c r="M19" s="49"/>
    </row>
    <row r="20" spans="1:13" s="37" customFormat="1" ht="20.100000000000001" customHeight="1" thickBot="1" x14ac:dyDescent="0.3">
      <c r="A20" s="42"/>
      <c r="B20" s="46"/>
      <c r="C20" s="46"/>
      <c r="D20" s="46"/>
      <c r="E20" s="46"/>
      <c r="F20" s="46"/>
      <c r="G20" s="46"/>
      <c r="H20" s="46"/>
      <c r="I20" s="42"/>
      <c r="J20" s="44" t="s">
        <v>61</v>
      </c>
      <c r="K20" s="50">
        <f>G16</f>
        <v>8</v>
      </c>
      <c r="L20" s="48" t="s">
        <v>63</v>
      </c>
      <c r="M20" s="49"/>
    </row>
    <row r="21" spans="1:13" s="37" customFormat="1" ht="27" customHeight="1" thickBot="1" x14ac:dyDescent="0.3">
      <c r="A21" s="42"/>
      <c r="B21" s="104" t="s">
        <v>125</v>
      </c>
      <c r="C21" s="104"/>
      <c r="D21" s="105"/>
      <c r="E21" s="51">
        <f>IF((K18-((K19-E16)/K21)*K18)&gt;K18,K18,K18-((K19-E16)/K21)*K18)</f>
        <v>-18.82352941176471</v>
      </c>
      <c r="F21" s="46"/>
      <c r="G21" s="46"/>
      <c r="H21" s="46"/>
      <c r="I21" s="42"/>
      <c r="J21" s="44" t="s">
        <v>2</v>
      </c>
      <c r="K21" s="50">
        <f>K19-K20</f>
        <v>17</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61" t="s">
        <v>19</v>
      </c>
      <c r="B24" s="162"/>
      <c r="C24" s="163"/>
      <c r="D24" s="115" t="s">
        <v>101</v>
      </c>
      <c r="E24" s="115"/>
      <c r="F24" s="115" t="s">
        <v>119</v>
      </c>
      <c r="G24" s="115"/>
      <c r="H24" s="115"/>
      <c r="I24" s="159" t="s">
        <v>102</v>
      </c>
      <c r="J24" s="159"/>
      <c r="K24" s="154"/>
      <c r="L24" s="154"/>
      <c r="M24" s="155"/>
    </row>
    <row r="25" spans="1:13" s="37" customFormat="1" ht="15" customHeight="1" x14ac:dyDescent="0.25">
      <c r="A25" s="164"/>
      <c r="B25" s="165"/>
      <c r="C25" s="166"/>
      <c r="D25" s="116"/>
      <c r="E25" s="116"/>
      <c r="F25" s="116"/>
      <c r="G25" s="116"/>
      <c r="H25" s="116"/>
      <c r="I25" s="106"/>
      <c r="J25" s="106"/>
      <c r="K25" s="156"/>
      <c r="L25" s="156"/>
      <c r="M25" s="157"/>
    </row>
    <row r="26" spans="1:13" s="37" customFormat="1" ht="15" customHeight="1" x14ac:dyDescent="0.25">
      <c r="A26" s="164"/>
      <c r="B26" s="165"/>
      <c r="C26" s="166"/>
      <c r="D26" s="116"/>
      <c r="E26" s="116"/>
      <c r="F26" s="116"/>
      <c r="G26" s="116"/>
      <c r="H26" s="116"/>
      <c r="I26" s="106"/>
      <c r="J26" s="106"/>
      <c r="K26" s="156"/>
      <c r="L26" s="156"/>
      <c r="M26" s="157"/>
    </row>
    <row r="27" spans="1:13" s="37" customFormat="1" ht="15" customHeight="1" x14ac:dyDescent="0.25">
      <c r="A27" s="164"/>
      <c r="B27" s="165"/>
      <c r="C27" s="166"/>
      <c r="D27" s="116"/>
      <c r="E27" s="116"/>
      <c r="F27" s="116"/>
      <c r="G27" s="116"/>
      <c r="H27" s="116"/>
      <c r="I27" s="106"/>
      <c r="J27" s="106"/>
      <c r="K27" s="156"/>
      <c r="L27" s="156"/>
      <c r="M27" s="157"/>
    </row>
    <row r="28" spans="1:13" s="37" customFormat="1" ht="15" customHeight="1" x14ac:dyDescent="0.25">
      <c r="A28" s="164"/>
      <c r="B28" s="165"/>
      <c r="C28" s="166"/>
      <c r="D28" s="116"/>
      <c r="E28" s="116"/>
      <c r="F28" s="116"/>
      <c r="G28" s="116"/>
      <c r="H28" s="116"/>
      <c r="I28" s="106"/>
      <c r="J28" s="106"/>
      <c r="K28" s="156"/>
      <c r="L28" s="156"/>
      <c r="M28" s="157"/>
    </row>
    <row r="29" spans="1:13" s="37" customFormat="1" ht="15" customHeight="1" x14ac:dyDescent="0.25">
      <c r="A29" s="164"/>
      <c r="B29" s="165"/>
      <c r="C29" s="166"/>
      <c r="D29" s="116"/>
      <c r="E29" s="116"/>
      <c r="F29" s="116"/>
      <c r="G29" s="116"/>
      <c r="H29" s="116"/>
      <c r="I29" s="106"/>
      <c r="J29" s="106"/>
      <c r="K29" s="156"/>
      <c r="L29" s="156"/>
      <c r="M29" s="157"/>
    </row>
    <row r="30" spans="1:13" s="37" customFormat="1" ht="15" customHeight="1" x14ac:dyDescent="0.25">
      <c r="A30" s="164"/>
      <c r="B30" s="165"/>
      <c r="C30" s="166"/>
      <c r="D30" s="116"/>
      <c r="E30" s="116"/>
      <c r="F30" s="116"/>
      <c r="G30" s="116"/>
      <c r="H30" s="116"/>
      <c r="I30" s="106"/>
      <c r="J30" s="106"/>
      <c r="K30" s="156"/>
      <c r="L30" s="156"/>
      <c r="M30" s="157"/>
    </row>
    <row r="31" spans="1:13" s="37" customFormat="1" ht="15" customHeight="1" x14ac:dyDescent="0.25">
      <c r="A31" s="164"/>
      <c r="B31" s="165"/>
      <c r="C31" s="166"/>
      <c r="D31" s="116"/>
      <c r="E31" s="116"/>
      <c r="F31" s="116"/>
      <c r="G31" s="116"/>
      <c r="H31" s="116"/>
      <c r="I31" s="106"/>
      <c r="J31" s="106"/>
      <c r="K31" s="156"/>
      <c r="L31" s="156"/>
      <c r="M31" s="157"/>
    </row>
    <row r="32" spans="1:13" s="37" customFormat="1" ht="15" customHeight="1" x14ac:dyDescent="0.25">
      <c r="A32" s="164"/>
      <c r="B32" s="165"/>
      <c r="C32" s="166"/>
      <c r="D32" s="116"/>
      <c r="E32" s="116"/>
      <c r="F32" s="116"/>
      <c r="G32" s="116"/>
      <c r="H32" s="116"/>
      <c r="I32" s="106"/>
      <c r="J32" s="106"/>
      <c r="K32" s="156"/>
      <c r="L32" s="156"/>
      <c r="M32" s="157"/>
    </row>
    <row r="33" spans="1:13" s="37" customFormat="1" ht="15" customHeight="1" x14ac:dyDescent="0.25">
      <c r="A33" s="164"/>
      <c r="B33" s="165"/>
      <c r="C33" s="166"/>
      <c r="D33" s="116"/>
      <c r="E33" s="116"/>
      <c r="F33" s="116"/>
      <c r="G33" s="116"/>
      <c r="H33" s="116"/>
      <c r="I33" s="106"/>
      <c r="J33" s="106"/>
      <c r="K33" s="156"/>
      <c r="L33" s="156"/>
      <c r="M33" s="157"/>
    </row>
    <row r="34" spans="1:13" s="37" customFormat="1" ht="15" customHeight="1" x14ac:dyDescent="0.25">
      <c r="A34" s="164"/>
      <c r="B34" s="165"/>
      <c r="C34" s="166"/>
      <c r="D34" s="116"/>
      <c r="E34" s="116"/>
      <c r="F34" s="116"/>
      <c r="G34" s="116"/>
      <c r="H34" s="116"/>
      <c r="I34" s="106"/>
      <c r="J34" s="106"/>
      <c r="K34" s="156"/>
      <c r="L34" s="156"/>
      <c r="M34" s="157"/>
    </row>
    <row r="35" spans="1:13" s="37" customFormat="1" ht="15" customHeight="1" x14ac:dyDescent="0.25">
      <c r="A35" s="164"/>
      <c r="B35" s="165"/>
      <c r="C35" s="166"/>
      <c r="D35" s="116"/>
      <c r="E35" s="116"/>
      <c r="F35" s="116"/>
      <c r="G35" s="116"/>
      <c r="H35" s="116"/>
      <c r="I35" s="106"/>
      <c r="J35" s="106"/>
      <c r="K35" s="156"/>
      <c r="L35" s="156"/>
      <c r="M35" s="157"/>
    </row>
    <row r="36" spans="1:13" s="37" customFormat="1" ht="15" customHeight="1" x14ac:dyDescent="0.25">
      <c r="A36" s="164"/>
      <c r="B36" s="165"/>
      <c r="C36" s="166"/>
      <c r="D36" s="116"/>
      <c r="E36" s="116"/>
      <c r="F36" s="116"/>
      <c r="G36" s="116"/>
      <c r="H36" s="116"/>
      <c r="I36" s="106"/>
      <c r="J36" s="106"/>
      <c r="K36" s="156"/>
      <c r="L36" s="156"/>
      <c r="M36" s="157"/>
    </row>
    <row r="37" spans="1:13" s="37" customFormat="1" ht="15" customHeight="1" x14ac:dyDescent="0.25">
      <c r="A37" s="164"/>
      <c r="B37" s="165"/>
      <c r="C37" s="166"/>
      <c r="D37" s="116"/>
      <c r="E37" s="116"/>
      <c r="F37" s="116"/>
      <c r="G37" s="116"/>
      <c r="H37" s="116"/>
      <c r="I37" s="106"/>
      <c r="J37" s="106"/>
      <c r="K37" s="156"/>
      <c r="L37" s="156"/>
      <c r="M37" s="157"/>
    </row>
    <row r="38" spans="1:13" s="37" customFormat="1" ht="15" customHeight="1" x14ac:dyDescent="0.25">
      <c r="A38" s="169"/>
      <c r="B38" s="170"/>
      <c r="C38" s="171"/>
      <c r="D38" s="116"/>
      <c r="E38" s="116"/>
      <c r="F38" s="116"/>
      <c r="G38" s="116"/>
      <c r="H38" s="116"/>
      <c r="I38" s="106"/>
      <c r="J38" s="106"/>
      <c r="K38" s="156"/>
      <c r="L38" s="156"/>
      <c r="M38" s="157"/>
    </row>
    <row r="39" spans="1:13" s="37" customFormat="1" ht="15" customHeight="1" x14ac:dyDescent="0.25">
      <c r="A39" s="172" t="s">
        <v>18</v>
      </c>
      <c r="B39" s="173"/>
      <c r="C39" s="174"/>
      <c r="D39" s="116"/>
      <c r="E39" s="116"/>
      <c r="F39" s="116"/>
      <c r="G39" s="116"/>
      <c r="H39" s="116"/>
      <c r="I39" s="106"/>
      <c r="J39" s="106"/>
      <c r="K39" s="156"/>
      <c r="L39" s="156"/>
      <c r="M39" s="157"/>
    </row>
    <row r="40" spans="1:13" s="37" customFormat="1" ht="15" customHeight="1" x14ac:dyDescent="0.25">
      <c r="A40" s="164"/>
      <c r="B40" s="165"/>
      <c r="C40" s="166"/>
      <c r="D40" s="116"/>
      <c r="E40" s="116"/>
      <c r="F40" s="116"/>
      <c r="G40" s="116"/>
      <c r="H40" s="116"/>
      <c r="I40" s="106"/>
      <c r="J40" s="106"/>
      <c r="K40" s="156"/>
      <c r="L40" s="156"/>
      <c r="M40" s="157"/>
    </row>
    <row r="41" spans="1:13" s="37" customFormat="1" ht="15" customHeight="1" x14ac:dyDescent="0.25">
      <c r="A41" s="164"/>
      <c r="B41" s="165"/>
      <c r="C41" s="166"/>
      <c r="D41" s="116"/>
      <c r="E41" s="116"/>
      <c r="F41" s="116"/>
      <c r="G41" s="116"/>
      <c r="H41" s="116"/>
      <c r="I41" s="106"/>
      <c r="J41" s="106"/>
      <c r="K41" s="156"/>
      <c r="L41" s="156"/>
      <c r="M41" s="157"/>
    </row>
    <row r="42" spans="1:13" s="37" customFormat="1" ht="15" customHeight="1" x14ac:dyDescent="0.25">
      <c r="A42" s="164"/>
      <c r="B42" s="165"/>
      <c r="C42" s="166"/>
      <c r="D42" s="116"/>
      <c r="E42" s="116"/>
      <c r="F42" s="116"/>
      <c r="G42" s="116"/>
      <c r="H42" s="116"/>
      <c r="I42" s="106"/>
      <c r="J42" s="106"/>
      <c r="K42" s="156"/>
      <c r="L42" s="156"/>
      <c r="M42" s="157"/>
    </row>
    <row r="43" spans="1:13" s="37" customFormat="1" ht="15" customHeight="1" x14ac:dyDescent="0.25">
      <c r="A43" s="164"/>
      <c r="B43" s="165"/>
      <c r="C43" s="166"/>
      <c r="D43" s="116"/>
      <c r="E43" s="116"/>
      <c r="F43" s="116"/>
      <c r="G43" s="116"/>
      <c r="H43" s="116"/>
      <c r="I43" s="106"/>
      <c r="J43" s="106"/>
      <c r="K43" s="156"/>
      <c r="L43" s="156"/>
      <c r="M43" s="157"/>
    </row>
    <row r="44" spans="1:13" s="37" customFormat="1" ht="15" customHeight="1" x14ac:dyDescent="0.25">
      <c r="A44" s="164"/>
      <c r="B44" s="165"/>
      <c r="C44" s="166"/>
      <c r="D44" s="116"/>
      <c r="E44" s="116"/>
      <c r="F44" s="116"/>
      <c r="G44" s="116"/>
      <c r="H44" s="116"/>
      <c r="I44" s="106"/>
      <c r="J44" s="106"/>
      <c r="K44" s="156"/>
      <c r="L44" s="156"/>
      <c r="M44" s="157"/>
    </row>
    <row r="45" spans="1:13" s="37" customFormat="1" ht="15" customHeight="1" x14ac:dyDescent="0.25">
      <c r="A45" s="164"/>
      <c r="B45" s="165"/>
      <c r="C45" s="166"/>
      <c r="D45" s="116"/>
      <c r="E45" s="116"/>
      <c r="F45" s="116"/>
      <c r="G45" s="116"/>
      <c r="H45" s="116"/>
      <c r="I45" s="106"/>
      <c r="J45" s="106"/>
      <c r="K45" s="156"/>
      <c r="L45" s="156"/>
      <c r="M45" s="157"/>
    </row>
    <row r="46" spans="1:13" s="37" customFormat="1" ht="15" customHeight="1" x14ac:dyDescent="0.25">
      <c r="A46" s="164"/>
      <c r="B46" s="165"/>
      <c r="C46" s="166"/>
      <c r="D46" s="116"/>
      <c r="E46" s="116"/>
      <c r="F46" s="116"/>
      <c r="G46" s="116"/>
      <c r="H46" s="116"/>
      <c r="I46" s="106"/>
      <c r="J46" s="106"/>
      <c r="K46" s="156"/>
      <c r="L46" s="156"/>
      <c r="M46" s="157"/>
    </row>
    <row r="47" spans="1:13" s="37" customFormat="1" ht="15" customHeight="1" x14ac:dyDescent="0.25">
      <c r="A47" s="164"/>
      <c r="B47" s="165"/>
      <c r="C47" s="166"/>
      <c r="D47" s="116"/>
      <c r="E47" s="116"/>
      <c r="F47" s="116"/>
      <c r="G47" s="116"/>
      <c r="H47" s="116"/>
      <c r="I47" s="106"/>
      <c r="J47" s="106"/>
      <c r="K47" s="156"/>
      <c r="L47" s="156"/>
      <c r="M47" s="157"/>
    </row>
    <row r="48" spans="1:13" s="37" customFormat="1" ht="15" customHeight="1" thickBot="1" x14ac:dyDescent="0.3">
      <c r="A48" s="175"/>
      <c r="B48" s="176"/>
      <c r="C48" s="177"/>
      <c r="D48" s="151"/>
      <c r="E48" s="151"/>
      <c r="F48" s="151"/>
      <c r="G48" s="151"/>
      <c r="H48" s="151"/>
      <c r="I48" s="158"/>
      <c r="J48" s="158"/>
      <c r="K48" s="152"/>
      <c r="L48" s="152"/>
      <c r="M48" s="153"/>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2" s="37" customFormat="1" x14ac:dyDescent="0.25">
      <c r="I401" s="8"/>
      <c r="J401" s="8"/>
      <c r="K401" s="8"/>
      <c r="L401" s="8"/>
    </row>
    <row r="402" spans="9:12" s="37" customFormat="1" x14ac:dyDescent="0.25">
      <c r="I402" s="8"/>
      <c r="J402" s="8"/>
      <c r="K402" s="8"/>
      <c r="L402" s="8"/>
    </row>
    <row r="403" spans="9:12" s="37" customFormat="1" x14ac:dyDescent="0.25">
      <c r="I403" s="8"/>
      <c r="J403" s="8"/>
      <c r="K403" s="8"/>
      <c r="L403" s="8"/>
    </row>
    <row r="404" spans="9:12" s="37" customFormat="1" x14ac:dyDescent="0.25">
      <c r="I404" s="8"/>
      <c r="J404" s="8"/>
      <c r="K404" s="8"/>
      <c r="L404" s="8"/>
    </row>
    <row r="405" spans="9:12" s="37" customFormat="1" x14ac:dyDescent="0.25">
      <c r="I405" s="8"/>
      <c r="J405" s="8"/>
      <c r="K405" s="8"/>
      <c r="L405" s="8"/>
    </row>
    <row r="406" spans="9:12" s="37" customFormat="1" x14ac:dyDescent="0.25">
      <c r="I406" s="8"/>
      <c r="J406" s="8"/>
      <c r="K406" s="8"/>
      <c r="L406" s="8"/>
    </row>
    <row r="407" spans="9:12" s="37" customFormat="1" x14ac:dyDescent="0.25">
      <c r="I407" s="8"/>
      <c r="J407" s="8"/>
      <c r="K407" s="8"/>
      <c r="L407" s="8"/>
    </row>
    <row r="408" spans="9:12" s="37" customFormat="1" x14ac:dyDescent="0.25">
      <c r="I408" s="8"/>
      <c r="J408" s="8"/>
      <c r="K408" s="8"/>
      <c r="L408" s="8"/>
    </row>
    <row r="409" spans="9:12" s="37" customFormat="1" x14ac:dyDescent="0.25">
      <c r="I409" s="8"/>
      <c r="J409" s="8"/>
      <c r="K409" s="8"/>
      <c r="L409" s="8"/>
    </row>
    <row r="410" spans="9:12" s="37" customFormat="1" x14ac:dyDescent="0.25">
      <c r="I410" s="8"/>
      <c r="J410" s="8"/>
      <c r="K410" s="8"/>
      <c r="L410" s="8"/>
    </row>
    <row r="411" spans="9:12" s="37" customFormat="1" x14ac:dyDescent="0.25">
      <c r="I411" s="8"/>
      <c r="J411" s="8"/>
      <c r="K411" s="8"/>
      <c r="L411" s="8"/>
    </row>
    <row r="412" spans="9:12" s="37" customFormat="1" x14ac:dyDescent="0.25">
      <c r="I412" s="8"/>
      <c r="J412" s="8"/>
      <c r="K412" s="8"/>
      <c r="L412" s="8"/>
    </row>
    <row r="413" spans="9:12" s="37" customFormat="1" x14ac:dyDescent="0.25">
      <c r="I413" s="8"/>
      <c r="J413" s="8"/>
      <c r="K413" s="8"/>
      <c r="L413" s="8"/>
    </row>
    <row r="414" spans="9:12" s="37" customFormat="1" x14ac:dyDescent="0.25">
      <c r="I414" s="8"/>
      <c r="J414" s="8"/>
      <c r="K414" s="8"/>
      <c r="L414" s="8"/>
    </row>
    <row r="415" spans="9:12" s="37" customFormat="1" x14ac:dyDescent="0.25">
      <c r="I415" s="8"/>
      <c r="J415" s="8"/>
      <c r="K415" s="8"/>
      <c r="L415" s="8"/>
    </row>
    <row r="416" spans="9:12" s="37" customFormat="1" x14ac:dyDescent="0.25">
      <c r="I416" s="8"/>
      <c r="J416" s="8"/>
      <c r="K416" s="8"/>
      <c r="L416" s="8"/>
    </row>
    <row r="417" spans="1:13" s="37" customFormat="1" x14ac:dyDescent="0.25">
      <c r="I417" s="8"/>
      <c r="J417" s="8"/>
      <c r="K417" s="8"/>
      <c r="L417" s="8"/>
    </row>
    <row r="418" spans="1:13" s="37" customFormat="1" x14ac:dyDescent="0.25">
      <c r="I418" s="8"/>
      <c r="J418" s="8"/>
      <c r="K418" s="8"/>
      <c r="L418" s="8"/>
    </row>
    <row r="419" spans="1:13" s="37" customFormat="1" x14ac:dyDescent="0.25">
      <c r="I419" s="8"/>
      <c r="J419" s="54"/>
      <c r="K419" s="54"/>
      <c r="L419" s="54"/>
      <c r="M419" s="38"/>
    </row>
    <row r="420" spans="1:13" s="37" customFormat="1" x14ac:dyDescent="0.25">
      <c r="I420" s="8"/>
      <c r="J420" s="54"/>
      <c r="K420" s="54"/>
      <c r="L420" s="54"/>
      <c r="M420" s="38"/>
    </row>
    <row r="421" spans="1:13" s="37" customFormat="1" x14ac:dyDescent="0.25">
      <c r="I421" s="8"/>
      <c r="J421" s="54"/>
      <c r="K421" s="54"/>
      <c r="L421" s="54"/>
      <c r="M421" s="38"/>
    </row>
    <row r="422" spans="1:13" s="37" customFormat="1" x14ac:dyDescent="0.25">
      <c r="I422" s="8"/>
      <c r="J422" s="54"/>
      <c r="K422" s="54"/>
      <c r="L422" s="54"/>
      <c r="M422" s="38"/>
    </row>
    <row r="423" spans="1:13" x14ac:dyDescent="0.25">
      <c r="A423" s="37"/>
      <c r="B423" s="37"/>
      <c r="C423" s="37"/>
      <c r="D423" s="37"/>
      <c r="E423" s="37"/>
      <c r="F423" s="37"/>
      <c r="G423" s="37"/>
      <c r="H423" s="37"/>
    </row>
  </sheetData>
  <sheetProtection algorithmName="SHA-512" hashValue="zOLvh7WGCdXS6dJ7Q19fLPfg+1nW1CK+Y3H9Hs7LmLUaibnJLJy8N7SRRgC4suNUWi0b0nsSg/sm5SPrP5pT1g==" saltValue="zbbN+kggfnxtw+QMX0S5jQ==" spinCount="100000" sheet="1" objects="1" scenarios="1" formatRows="0"/>
  <mergeCells count="121">
    <mergeCell ref="A24:C38"/>
    <mergeCell ref="A39:C48"/>
    <mergeCell ref="D33:E33"/>
    <mergeCell ref="F33:H33"/>
    <mergeCell ref="I33:J33"/>
    <mergeCell ref="K33:M33"/>
    <mergeCell ref="D32:E32"/>
    <mergeCell ref="F32:H32"/>
    <mergeCell ref="I32:J32"/>
    <mergeCell ref="K32:M32"/>
    <mergeCell ref="D47:E47"/>
    <mergeCell ref="F47:H47"/>
    <mergeCell ref="I47:J47"/>
    <mergeCell ref="K47:M47"/>
    <mergeCell ref="D48:E48"/>
    <mergeCell ref="F48:H48"/>
    <mergeCell ref="I48:J48"/>
    <mergeCell ref="K48:M48"/>
    <mergeCell ref="F45:H45"/>
    <mergeCell ref="I45:J45"/>
    <mergeCell ref="K45:M45"/>
    <mergeCell ref="D46:E46"/>
    <mergeCell ref="F46:H46"/>
    <mergeCell ref="I46:J46"/>
    <mergeCell ref="K46:M46"/>
    <mergeCell ref="D43:E43"/>
    <mergeCell ref="F43:H43"/>
    <mergeCell ref="I43:J43"/>
    <mergeCell ref="K43:M43"/>
    <mergeCell ref="D44:E44"/>
    <mergeCell ref="F44:H44"/>
    <mergeCell ref="I44:J44"/>
    <mergeCell ref="K44:M44"/>
    <mergeCell ref="D45:E45"/>
    <mergeCell ref="F41:H41"/>
    <mergeCell ref="I41:J41"/>
    <mergeCell ref="K41:M41"/>
    <mergeCell ref="D42:E42"/>
    <mergeCell ref="F42:H42"/>
    <mergeCell ref="I42:J42"/>
    <mergeCell ref="K42:M42"/>
    <mergeCell ref="D39:E39"/>
    <mergeCell ref="F39:H39"/>
    <mergeCell ref="I39:J39"/>
    <mergeCell ref="K39:M39"/>
    <mergeCell ref="D40:E40"/>
    <mergeCell ref="F40:H40"/>
    <mergeCell ref="I40:J40"/>
    <mergeCell ref="K40:M40"/>
    <mergeCell ref="D41:E41"/>
    <mergeCell ref="D35:E35"/>
    <mergeCell ref="D37:E37"/>
    <mergeCell ref="F37:H37"/>
    <mergeCell ref="I37:J37"/>
    <mergeCell ref="K37:M37"/>
    <mergeCell ref="D38:E38"/>
    <mergeCell ref="F38:H38"/>
    <mergeCell ref="I38:J38"/>
    <mergeCell ref="K38:M38"/>
    <mergeCell ref="F35:H35"/>
    <mergeCell ref="I35:J35"/>
    <mergeCell ref="K35:M35"/>
    <mergeCell ref="D36:E36"/>
    <mergeCell ref="F36:H36"/>
    <mergeCell ref="I36:J36"/>
    <mergeCell ref="K36:M36"/>
    <mergeCell ref="D27:E27"/>
    <mergeCell ref="F27:H27"/>
    <mergeCell ref="I27:J27"/>
    <mergeCell ref="K27:M27"/>
    <mergeCell ref="D28:E28"/>
    <mergeCell ref="F28:H28"/>
    <mergeCell ref="I28:J28"/>
    <mergeCell ref="K28:M28"/>
    <mergeCell ref="D34:E34"/>
    <mergeCell ref="F34:H34"/>
    <mergeCell ref="I34:J34"/>
    <mergeCell ref="K34:M34"/>
    <mergeCell ref="D29:E29"/>
    <mergeCell ref="F29:H29"/>
    <mergeCell ref="I29:J29"/>
    <mergeCell ref="K29:M29"/>
    <mergeCell ref="D31:E31"/>
    <mergeCell ref="F31:H31"/>
    <mergeCell ref="I31:J31"/>
    <mergeCell ref="K31:M31"/>
    <mergeCell ref="D30:E30"/>
    <mergeCell ref="F30:H30"/>
    <mergeCell ref="I30:J30"/>
    <mergeCell ref="K30:M30"/>
    <mergeCell ref="D24:E24"/>
    <mergeCell ref="F24:H24"/>
    <mergeCell ref="I24:J24"/>
    <mergeCell ref="K24:M24"/>
    <mergeCell ref="D25:E25"/>
    <mergeCell ref="F25:H25"/>
    <mergeCell ref="I25:J25"/>
    <mergeCell ref="K25:M25"/>
    <mergeCell ref="D26:E26"/>
    <mergeCell ref="F26:H26"/>
    <mergeCell ref="I26:J26"/>
    <mergeCell ref="K26:M26"/>
    <mergeCell ref="A2:M3"/>
    <mergeCell ref="A5:M5"/>
    <mergeCell ref="C6:F6"/>
    <mergeCell ref="B19:D19"/>
    <mergeCell ref="E19:G19"/>
    <mergeCell ref="B21:D21"/>
    <mergeCell ref="A23:C23"/>
    <mergeCell ref="D23:E23"/>
    <mergeCell ref="F23:H23"/>
    <mergeCell ref="A7:M7"/>
    <mergeCell ref="A8:M8"/>
    <mergeCell ref="A14:E14"/>
    <mergeCell ref="I14:M14"/>
    <mergeCell ref="I15:M15"/>
    <mergeCell ref="B16:D17"/>
    <mergeCell ref="E16:E17"/>
    <mergeCell ref="I16:M16"/>
    <mergeCell ref="I23:J23"/>
    <mergeCell ref="K23:M23"/>
  </mergeCells>
  <dataValidations count="2">
    <dataValidation type="list" allowBlank="1" showInputMessage="1" showErrorMessage="1" sqref="K24:M48" xr:uid="{6F127C22-6ECE-4B5F-B28C-1D0B4549783D}">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FE8BC3A5-F8BA-4AD8-A217-EA71F8CF0FC1}">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AC2D00A-306A-4526-A3E5-D1677359DA69}">
          <x14:formula1>
            <xm:f>'Tmin en Tmax'!$A$2:$A$17</xm:f>
          </x14:formula1>
          <xm:sqref>E19:G19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F43E3-5276-4F0A-BDF2-9CBAAF13CCA0}">
  <sheetPr codeName="Blad6"/>
  <dimension ref="A1:GW423"/>
  <sheetViews>
    <sheetView zoomScale="65" zoomScaleNormal="65" workbookViewId="0">
      <selection activeCell="C6" sqref="C6:F6"/>
    </sheetView>
  </sheetViews>
  <sheetFormatPr defaultColWidth="8.85546875" defaultRowHeight="12.75" x14ac:dyDescent="0.25"/>
  <cols>
    <col min="1" max="1" width="16.28515625" style="38" customWidth="1"/>
    <col min="2" max="2" width="14"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2" width="13.5703125" style="54" customWidth="1"/>
    <col min="13" max="13" width="20.570312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7</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20</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74</v>
      </c>
      <c r="F19" s="134"/>
      <c r="G19" s="134"/>
      <c r="H19" s="46"/>
      <c r="I19" s="42"/>
      <c r="J19" s="44" t="s">
        <v>62</v>
      </c>
      <c r="K19" s="50">
        <f>G17</f>
        <v>20</v>
      </c>
      <c r="L19" s="48" t="s">
        <v>64</v>
      </c>
      <c r="M19" s="49"/>
    </row>
    <row r="20" spans="1:13" s="37" customFormat="1" ht="20.100000000000001" customHeight="1" thickBot="1" x14ac:dyDescent="0.3">
      <c r="A20" s="42"/>
      <c r="B20" s="46"/>
      <c r="C20" s="46"/>
      <c r="D20" s="46"/>
      <c r="E20" s="46"/>
      <c r="F20" s="46"/>
      <c r="G20" s="46"/>
      <c r="H20" s="46"/>
      <c r="I20" s="42"/>
      <c r="J20" s="44" t="s">
        <v>61</v>
      </c>
      <c r="K20" s="50">
        <f>G16</f>
        <v>7</v>
      </c>
      <c r="L20" s="48" t="s">
        <v>63</v>
      </c>
      <c r="M20" s="49"/>
    </row>
    <row r="21" spans="1:13" s="37" customFormat="1" ht="27" customHeight="1" thickBot="1" x14ac:dyDescent="0.3">
      <c r="A21" s="42"/>
      <c r="B21" s="104" t="s">
        <v>125</v>
      </c>
      <c r="C21" s="104"/>
      <c r="D21" s="105"/>
      <c r="E21" s="51">
        <f>IF((K18-((K19-E16)/K21)*K18)&gt;K18,K18,K18-((K19-E16)/K21)*K18)</f>
        <v>-21.53846153846154</v>
      </c>
      <c r="F21" s="46"/>
      <c r="G21" s="46"/>
      <c r="H21" s="46"/>
      <c r="I21" s="42"/>
      <c r="J21" s="44" t="s">
        <v>2</v>
      </c>
      <c r="K21" s="50">
        <f>K19-K20</f>
        <v>13</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61" t="s">
        <v>20</v>
      </c>
      <c r="B24" s="162"/>
      <c r="C24" s="163"/>
      <c r="D24" s="115" t="s">
        <v>101</v>
      </c>
      <c r="E24" s="115"/>
      <c r="F24" s="115" t="s">
        <v>119</v>
      </c>
      <c r="G24" s="115"/>
      <c r="H24" s="115"/>
      <c r="I24" s="159" t="s">
        <v>102</v>
      </c>
      <c r="J24" s="159"/>
      <c r="K24" s="154"/>
      <c r="L24" s="154"/>
      <c r="M24" s="155"/>
    </row>
    <row r="25" spans="1:13" s="37" customFormat="1" ht="15" customHeight="1" x14ac:dyDescent="0.25">
      <c r="A25" s="164"/>
      <c r="B25" s="165"/>
      <c r="C25" s="166"/>
      <c r="D25" s="116"/>
      <c r="E25" s="116"/>
      <c r="F25" s="116"/>
      <c r="G25" s="116"/>
      <c r="H25" s="116"/>
      <c r="I25" s="106"/>
      <c r="J25" s="106"/>
      <c r="K25" s="156"/>
      <c r="L25" s="156"/>
      <c r="M25" s="157"/>
    </row>
    <row r="26" spans="1:13" s="37" customFormat="1" ht="15" customHeight="1" x14ac:dyDescent="0.25">
      <c r="A26" s="164"/>
      <c r="B26" s="165"/>
      <c r="C26" s="166"/>
      <c r="D26" s="116"/>
      <c r="E26" s="116"/>
      <c r="F26" s="116"/>
      <c r="G26" s="116"/>
      <c r="H26" s="116"/>
      <c r="I26" s="106"/>
      <c r="J26" s="106"/>
      <c r="K26" s="156"/>
      <c r="L26" s="156"/>
      <c r="M26" s="157"/>
    </row>
    <row r="27" spans="1:13" s="37" customFormat="1" ht="15" customHeight="1" x14ac:dyDescent="0.25">
      <c r="A27" s="164"/>
      <c r="B27" s="165"/>
      <c r="C27" s="166"/>
      <c r="D27" s="116"/>
      <c r="E27" s="116"/>
      <c r="F27" s="116"/>
      <c r="G27" s="116"/>
      <c r="H27" s="116"/>
      <c r="I27" s="106"/>
      <c r="J27" s="106"/>
      <c r="K27" s="156"/>
      <c r="L27" s="156"/>
      <c r="M27" s="157"/>
    </row>
    <row r="28" spans="1:13" s="37" customFormat="1" ht="15" customHeight="1" x14ac:dyDescent="0.25">
      <c r="A28" s="164"/>
      <c r="B28" s="165"/>
      <c r="C28" s="166"/>
      <c r="D28" s="116"/>
      <c r="E28" s="116"/>
      <c r="F28" s="116"/>
      <c r="G28" s="116"/>
      <c r="H28" s="116"/>
      <c r="I28" s="106"/>
      <c r="J28" s="106"/>
      <c r="K28" s="156"/>
      <c r="L28" s="156"/>
      <c r="M28" s="157"/>
    </row>
    <row r="29" spans="1:13" s="37" customFormat="1" ht="15" customHeight="1" x14ac:dyDescent="0.25">
      <c r="A29" s="164"/>
      <c r="B29" s="165"/>
      <c r="C29" s="166"/>
      <c r="D29" s="116"/>
      <c r="E29" s="116"/>
      <c r="F29" s="116"/>
      <c r="G29" s="116"/>
      <c r="H29" s="116"/>
      <c r="I29" s="106"/>
      <c r="J29" s="106"/>
      <c r="K29" s="156"/>
      <c r="L29" s="156"/>
      <c r="M29" s="157"/>
    </row>
    <row r="30" spans="1:13" s="37" customFormat="1" ht="15" customHeight="1" x14ac:dyDescent="0.25">
      <c r="A30" s="164"/>
      <c r="B30" s="165"/>
      <c r="C30" s="166"/>
      <c r="D30" s="116"/>
      <c r="E30" s="116"/>
      <c r="F30" s="116"/>
      <c r="G30" s="116"/>
      <c r="H30" s="116"/>
      <c r="I30" s="106"/>
      <c r="J30" s="106"/>
      <c r="K30" s="156"/>
      <c r="L30" s="156"/>
      <c r="M30" s="157"/>
    </row>
    <row r="31" spans="1:13" s="37" customFormat="1" ht="15" customHeight="1" x14ac:dyDescent="0.25">
      <c r="A31" s="164"/>
      <c r="B31" s="165"/>
      <c r="C31" s="166"/>
      <c r="D31" s="116"/>
      <c r="E31" s="116"/>
      <c r="F31" s="116"/>
      <c r="G31" s="116"/>
      <c r="H31" s="116"/>
      <c r="I31" s="106"/>
      <c r="J31" s="106"/>
      <c r="K31" s="156"/>
      <c r="L31" s="156"/>
      <c r="M31" s="157"/>
    </row>
    <row r="32" spans="1:13" s="37" customFormat="1" ht="15" customHeight="1" x14ac:dyDescent="0.25">
      <c r="A32" s="164"/>
      <c r="B32" s="165"/>
      <c r="C32" s="166"/>
      <c r="D32" s="116"/>
      <c r="E32" s="116"/>
      <c r="F32" s="116"/>
      <c r="G32" s="116"/>
      <c r="H32" s="116"/>
      <c r="I32" s="106"/>
      <c r="J32" s="106"/>
      <c r="K32" s="156"/>
      <c r="L32" s="156"/>
      <c r="M32" s="157"/>
    </row>
    <row r="33" spans="1:13" s="37" customFormat="1" ht="15" customHeight="1" x14ac:dyDescent="0.25">
      <c r="A33" s="164"/>
      <c r="B33" s="165"/>
      <c r="C33" s="166"/>
      <c r="D33" s="116"/>
      <c r="E33" s="116"/>
      <c r="F33" s="116"/>
      <c r="G33" s="116"/>
      <c r="H33" s="116"/>
      <c r="I33" s="106"/>
      <c r="J33" s="106"/>
      <c r="K33" s="156"/>
      <c r="L33" s="156"/>
      <c r="M33" s="157"/>
    </row>
    <row r="34" spans="1:13" s="37" customFormat="1" ht="15" customHeight="1" x14ac:dyDescent="0.25">
      <c r="A34" s="164"/>
      <c r="B34" s="165"/>
      <c r="C34" s="166"/>
      <c r="D34" s="116"/>
      <c r="E34" s="116"/>
      <c r="F34" s="116"/>
      <c r="G34" s="116"/>
      <c r="H34" s="116"/>
      <c r="I34" s="106"/>
      <c r="J34" s="106"/>
      <c r="K34" s="156"/>
      <c r="L34" s="156"/>
      <c r="M34" s="157"/>
    </row>
    <row r="35" spans="1:13" s="37" customFormat="1" ht="15" customHeight="1" x14ac:dyDescent="0.25">
      <c r="A35" s="164"/>
      <c r="B35" s="165"/>
      <c r="C35" s="166"/>
      <c r="D35" s="116"/>
      <c r="E35" s="116"/>
      <c r="F35" s="116"/>
      <c r="G35" s="116"/>
      <c r="H35" s="116"/>
      <c r="I35" s="106"/>
      <c r="J35" s="106"/>
      <c r="K35" s="156"/>
      <c r="L35" s="156"/>
      <c r="M35" s="157"/>
    </row>
    <row r="36" spans="1:13" s="37" customFormat="1" ht="15" customHeight="1" x14ac:dyDescent="0.25">
      <c r="A36" s="164"/>
      <c r="B36" s="165"/>
      <c r="C36" s="166"/>
      <c r="D36" s="116"/>
      <c r="E36" s="116"/>
      <c r="F36" s="116"/>
      <c r="G36" s="116"/>
      <c r="H36" s="116"/>
      <c r="I36" s="106"/>
      <c r="J36" s="106"/>
      <c r="K36" s="156"/>
      <c r="L36" s="156"/>
      <c r="M36" s="157"/>
    </row>
    <row r="37" spans="1:13" s="37" customFormat="1" ht="15" customHeight="1" x14ac:dyDescent="0.25">
      <c r="A37" s="164"/>
      <c r="B37" s="165"/>
      <c r="C37" s="166"/>
      <c r="D37" s="116"/>
      <c r="E37" s="116"/>
      <c r="F37" s="116"/>
      <c r="G37" s="116"/>
      <c r="H37" s="116"/>
      <c r="I37" s="106"/>
      <c r="J37" s="106"/>
      <c r="K37" s="156"/>
      <c r="L37" s="156"/>
      <c r="M37" s="157"/>
    </row>
    <row r="38" spans="1:13" s="37" customFormat="1" ht="15" customHeight="1" x14ac:dyDescent="0.25">
      <c r="A38" s="169"/>
      <c r="B38" s="170"/>
      <c r="C38" s="171"/>
      <c r="D38" s="116"/>
      <c r="E38" s="116"/>
      <c r="F38" s="116"/>
      <c r="G38" s="116"/>
      <c r="H38" s="116"/>
      <c r="I38" s="106"/>
      <c r="J38" s="106"/>
      <c r="K38" s="156"/>
      <c r="L38" s="156"/>
      <c r="M38" s="157"/>
    </row>
    <row r="39" spans="1:13" s="37" customFormat="1" ht="15" customHeight="1" x14ac:dyDescent="0.25">
      <c r="A39" s="172" t="s">
        <v>21</v>
      </c>
      <c r="B39" s="173"/>
      <c r="C39" s="174"/>
      <c r="D39" s="116"/>
      <c r="E39" s="116"/>
      <c r="F39" s="116"/>
      <c r="G39" s="116"/>
      <c r="H39" s="116"/>
      <c r="I39" s="106"/>
      <c r="J39" s="106"/>
      <c r="K39" s="156"/>
      <c r="L39" s="156"/>
      <c r="M39" s="157"/>
    </row>
    <row r="40" spans="1:13" s="37" customFormat="1" ht="15" customHeight="1" x14ac:dyDescent="0.25">
      <c r="A40" s="164"/>
      <c r="B40" s="165"/>
      <c r="C40" s="166"/>
      <c r="D40" s="116"/>
      <c r="E40" s="116"/>
      <c r="F40" s="116"/>
      <c r="G40" s="116"/>
      <c r="H40" s="116"/>
      <c r="I40" s="106"/>
      <c r="J40" s="106"/>
      <c r="K40" s="156"/>
      <c r="L40" s="156"/>
      <c r="M40" s="157"/>
    </row>
    <row r="41" spans="1:13" s="37" customFormat="1" ht="15" customHeight="1" x14ac:dyDescent="0.25">
      <c r="A41" s="164"/>
      <c r="B41" s="165"/>
      <c r="C41" s="166"/>
      <c r="D41" s="116"/>
      <c r="E41" s="116"/>
      <c r="F41" s="116"/>
      <c r="G41" s="116"/>
      <c r="H41" s="116"/>
      <c r="I41" s="106"/>
      <c r="J41" s="106"/>
      <c r="K41" s="156"/>
      <c r="L41" s="156"/>
      <c r="M41" s="157"/>
    </row>
    <row r="42" spans="1:13" s="37" customFormat="1" ht="15" customHeight="1" x14ac:dyDescent="0.25">
      <c r="A42" s="164"/>
      <c r="B42" s="165"/>
      <c r="C42" s="166"/>
      <c r="D42" s="116"/>
      <c r="E42" s="116"/>
      <c r="F42" s="116"/>
      <c r="G42" s="116"/>
      <c r="H42" s="116"/>
      <c r="I42" s="106"/>
      <c r="J42" s="106"/>
      <c r="K42" s="156"/>
      <c r="L42" s="156"/>
      <c r="M42" s="157"/>
    </row>
    <row r="43" spans="1:13" s="37" customFormat="1" ht="15" customHeight="1" x14ac:dyDescent="0.25">
      <c r="A43" s="164"/>
      <c r="B43" s="165"/>
      <c r="C43" s="166"/>
      <c r="D43" s="116"/>
      <c r="E43" s="116"/>
      <c r="F43" s="116"/>
      <c r="G43" s="116"/>
      <c r="H43" s="116"/>
      <c r="I43" s="106"/>
      <c r="J43" s="106"/>
      <c r="K43" s="156"/>
      <c r="L43" s="156"/>
      <c r="M43" s="157"/>
    </row>
    <row r="44" spans="1:13" s="37" customFormat="1" ht="15" customHeight="1" x14ac:dyDescent="0.25">
      <c r="A44" s="164"/>
      <c r="B44" s="165"/>
      <c r="C44" s="166"/>
      <c r="D44" s="116"/>
      <c r="E44" s="116"/>
      <c r="F44" s="116"/>
      <c r="G44" s="116"/>
      <c r="H44" s="116"/>
      <c r="I44" s="106"/>
      <c r="J44" s="106"/>
      <c r="K44" s="156"/>
      <c r="L44" s="156"/>
      <c r="M44" s="157"/>
    </row>
    <row r="45" spans="1:13" s="37" customFormat="1" ht="15" customHeight="1" x14ac:dyDescent="0.25">
      <c r="A45" s="164"/>
      <c r="B45" s="165"/>
      <c r="C45" s="166"/>
      <c r="D45" s="116"/>
      <c r="E45" s="116"/>
      <c r="F45" s="116"/>
      <c r="G45" s="116"/>
      <c r="H45" s="116"/>
      <c r="I45" s="106"/>
      <c r="J45" s="106"/>
      <c r="K45" s="156"/>
      <c r="L45" s="156"/>
      <c r="M45" s="157"/>
    </row>
    <row r="46" spans="1:13" s="37" customFormat="1" ht="15" customHeight="1" x14ac:dyDescent="0.25">
      <c r="A46" s="164"/>
      <c r="B46" s="165"/>
      <c r="C46" s="166"/>
      <c r="D46" s="116"/>
      <c r="E46" s="116"/>
      <c r="F46" s="116"/>
      <c r="G46" s="116"/>
      <c r="H46" s="116"/>
      <c r="I46" s="106"/>
      <c r="J46" s="106"/>
      <c r="K46" s="156"/>
      <c r="L46" s="156"/>
      <c r="M46" s="157"/>
    </row>
    <row r="47" spans="1:13" s="37" customFormat="1" ht="15" customHeight="1" x14ac:dyDescent="0.25">
      <c r="A47" s="164"/>
      <c r="B47" s="165"/>
      <c r="C47" s="166"/>
      <c r="D47" s="116"/>
      <c r="E47" s="116"/>
      <c r="F47" s="116"/>
      <c r="G47" s="116"/>
      <c r="H47" s="116"/>
      <c r="I47" s="106"/>
      <c r="J47" s="106"/>
      <c r="K47" s="156"/>
      <c r="L47" s="156"/>
      <c r="M47" s="157"/>
    </row>
    <row r="48" spans="1:13" s="37" customFormat="1" ht="15" customHeight="1" thickBot="1" x14ac:dyDescent="0.3">
      <c r="A48" s="175"/>
      <c r="B48" s="176"/>
      <c r="C48" s="177"/>
      <c r="D48" s="151"/>
      <c r="E48" s="151"/>
      <c r="F48" s="151"/>
      <c r="G48" s="151"/>
      <c r="H48" s="151"/>
      <c r="I48" s="158"/>
      <c r="J48" s="158"/>
      <c r="K48" s="152"/>
      <c r="L48" s="152"/>
      <c r="M48" s="153"/>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2" s="37" customFormat="1" x14ac:dyDescent="0.25">
      <c r="I401" s="8"/>
      <c r="J401" s="8"/>
      <c r="K401" s="8"/>
      <c r="L401" s="8"/>
    </row>
    <row r="402" spans="9:12" s="37" customFormat="1" x14ac:dyDescent="0.25">
      <c r="I402" s="8"/>
      <c r="J402" s="8"/>
      <c r="K402" s="8"/>
      <c r="L402" s="8"/>
    </row>
    <row r="403" spans="9:12" s="37" customFormat="1" x14ac:dyDescent="0.25">
      <c r="I403" s="8"/>
      <c r="J403" s="8"/>
      <c r="K403" s="8"/>
      <c r="L403" s="8"/>
    </row>
    <row r="404" spans="9:12" s="37" customFormat="1" x14ac:dyDescent="0.25">
      <c r="I404" s="8"/>
      <c r="J404" s="8"/>
      <c r="K404" s="8"/>
      <c r="L404" s="8"/>
    </row>
    <row r="405" spans="9:12" s="37" customFormat="1" x14ac:dyDescent="0.25">
      <c r="I405" s="8"/>
      <c r="J405" s="8"/>
      <c r="K405" s="8"/>
      <c r="L405" s="8"/>
    </row>
    <row r="406" spans="9:12" s="37" customFormat="1" x14ac:dyDescent="0.25">
      <c r="I406" s="8"/>
      <c r="J406" s="8"/>
      <c r="K406" s="8"/>
      <c r="L406" s="8"/>
    </row>
    <row r="407" spans="9:12" s="37" customFormat="1" x14ac:dyDescent="0.25">
      <c r="I407" s="8"/>
      <c r="J407" s="8"/>
      <c r="K407" s="8"/>
      <c r="L407" s="8"/>
    </row>
    <row r="408" spans="9:12" s="37" customFormat="1" x14ac:dyDescent="0.25">
      <c r="I408" s="8"/>
      <c r="J408" s="8"/>
      <c r="K408" s="8"/>
      <c r="L408" s="8"/>
    </row>
    <row r="409" spans="9:12" s="37" customFormat="1" x14ac:dyDescent="0.25">
      <c r="I409" s="8"/>
      <c r="J409" s="8"/>
      <c r="K409" s="8"/>
      <c r="L409" s="8"/>
    </row>
    <row r="410" spans="9:12" s="37" customFormat="1" x14ac:dyDescent="0.25">
      <c r="I410" s="8"/>
      <c r="J410" s="8"/>
      <c r="K410" s="8"/>
      <c r="L410" s="8"/>
    </row>
    <row r="411" spans="9:12" s="37" customFormat="1" x14ac:dyDescent="0.25">
      <c r="I411" s="8"/>
      <c r="J411" s="8"/>
      <c r="K411" s="8"/>
      <c r="L411" s="8"/>
    </row>
    <row r="412" spans="9:12" s="37" customFormat="1" x14ac:dyDescent="0.25">
      <c r="I412" s="8"/>
      <c r="J412" s="8"/>
      <c r="K412" s="8"/>
      <c r="L412" s="8"/>
    </row>
    <row r="413" spans="9:12" s="37" customFormat="1" x14ac:dyDescent="0.25">
      <c r="I413" s="8"/>
      <c r="J413" s="8"/>
      <c r="K413" s="8"/>
      <c r="L413" s="8"/>
    </row>
    <row r="414" spans="9:12" s="37" customFormat="1" x14ac:dyDescent="0.25">
      <c r="I414" s="8"/>
      <c r="J414" s="8"/>
      <c r="K414" s="8"/>
      <c r="L414" s="8"/>
    </row>
    <row r="415" spans="9:12" s="37" customFormat="1" x14ac:dyDescent="0.25">
      <c r="I415" s="8"/>
      <c r="J415" s="8"/>
      <c r="K415" s="8"/>
      <c r="L415" s="8"/>
    </row>
    <row r="416" spans="9:12" s="37" customFormat="1" x14ac:dyDescent="0.25">
      <c r="I416" s="8"/>
      <c r="J416" s="8"/>
      <c r="K416" s="8"/>
      <c r="L416" s="8"/>
    </row>
    <row r="417" spans="1:13" s="37" customFormat="1" x14ac:dyDescent="0.25">
      <c r="I417" s="8"/>
      <c r="J417" s="8"/>
      <c r="K417" s="8"/>
      <c r="L417" s="8"/>
    </row>
    <row r="418" spans="1:13" s="37" customFormat="1" x14ac:dyDescent="0.25">
      <c r="I418" s="8"/>
      <c r="J418" s="8"/>
      <c r="K418" s="8"/>
      <c r="L418" s="8"/>
    </row>
    <row r="419" spans="1:13" s="37" customFormat="1" x14ac:dyDescent="0.25">
      <c r="I419" s="8"/>
      <c r="J419" s="54"/>
      <c r="K419" s="54"/>
      <c r="L419" s="54"/>
      <c r="M419" s="38"/>
    </row>
    <row r="420" spans="1:13" s="37" customFormat="1" x14ac:dyDescent="0.25">
      <c r="I420" s="8"/>
      <c r="J420" s="54"/>
      <c r="K420" s="54"/>
      <c r="L420" s="54"/>
      <c r="M420" s="38"/>
    </row>
    <row r="421" spans="1:13" s="37" customFormat="1" x14ac:dyDescent="0.25">
      <c r="I421" s="8"/>
      <c r="J421" s="54"/>
      <c r="K421" s="54"/>
      <c r="L421" s="54"/>
      <c r="M421" s="38"/>
    </row>
    <row r="422" spans="1:13" s="37" customFormat="1" x14ac:dyDescent="0.25">
      <c r="I422" s="8"/>
      <c r="J422" s="54"/>
      <c r="K422" s="54"/>
      <c r="L422" s="54"/>
      <c r="M422" s="38"/>
    </row>
    <row r="423" spans="1:13" x14ac:dyDescent="0.25">
      <c r="A423" s="37"/>
      <c r="B423" s="37"/>
      <c r="C423" s="37"/>
      <c r="D423" s="37"/>
      <c r="E423" s="37"/>
      <c r="F423" s="37"/>
      <c r="G423" s="37"/>
      <c r="H423" s="37"/>
    </row>
  </sheetData>
  <sheetProtection algorithmName="SHA-512" hashValue="rBOE5tmIbGgB9uqKiwQdQ417KHU8o3954dsj8EbKZ4KAJuiY9ZAWAKsPfQWt/ugZSEuI3paxceQS8QKej1Tajg==" saltValue="rt9LIxeqsD8BjXP5FI6w9g==" spinCount="100000" sheet="1" objects="1" scenarios="1" formatRows="0"/>
  <mergeCells count="121">
    <mergeCell ref="D48:E48"/>
    <mergeCell ref="F48:H48"/>
    <mergeCell ref="I48:J48"/>
    <mergeCell ref="K48:M48"/>
    <mergeCell ref="D46:E46"/>
    <mergeCell ref="F46:H46"/>
    <mergeCell ref="I46:J46"/>
    <mergeCell ref="K46:M46"/>
    <mergeCell ref="D47:E47"/>
    <mergeCell ref="F47:H47"/>
    <mergeCell ref="I47:J47"/>
    <mergeCell ref="K47:M47"/>
    <mergeCell ref="K38:M38"/>
    <mergeCell ref="D44:E44"/>
    <mergeCell ref="F44:H44"/>
    <mergeCell ref="I44:J44"/>
    <mergeCell ref="K44:M44"/>
    <mergeCell ref="D45:E45"/>
    <mergeCell ref="F45:H45"/>
    <mergeCell ref="I45:J45"/>
    <mergeCell ref="K45:M45"/>
    <mergeCell ref="D42:E42"/>
    <mergeCell ref="F42:H42"/>
    <mergeCell ref="I42:J42"/>
    <mergeCell ref="K42:M42"/>
    <mergeCell ref="D43:E43"/>
    <mergeCell ref="F43:H43"/>
    <mergeCell ref="I43:J43"/>
    <mergeCell ref="K43:M43"/>
    <mergeCell ref="A39:C48"/>
    <mergeCell ref="D39:E39"/>
    <mergeCell ref="F39:H39"/>
    <mergeCell ref="I39:J39"/>
    <mergeCell ref="K39:M39"/>
    <mergeCell ref="D40:E40"/>
    <mergeCell ref="D36:E36"/>
    <mergeCell ref="F36:H36"/>
    <mergeCell ref="I36:J36"/>
    <mergeCell ref="K36:M36"/>
    <mergeCell ref="D37:E37"/>
    <mergeCell ref="F37:H37"/>
    <mergeCell ref="I37:J37"/>
    <mergeCell ref="K37:M37"/>
    <mergeCell ref="F40:H40"/>
    <mergeCell ref="I40:J40"/>
    <mergeCell ref="K40:M40"/>
    <mergeCell ref="D41:E41"/>
    <mergeCell ref="F41:H41"/>
    <mergeCell ref="I41:J41"/>
    <mergeCell ref="K41:M41"/>
    <mergeCell ref="D38:E38"/>
    <mergeCell ref="F38:H38"/>
    <mergeCell ref="I38:J38"/>
    <mergeCell ref="D34:E34"/>
    <mergeCell ref="F34:H34"/>
    <mergeCell ref="I34:J34"/>
    <mergeCell ref="K34:M34"/>
    <mergeCell ref="D35:E35"/>
    <mergeCell ref="F35:H35"/>
    <mergeCell ref="I35:J35"/>
    <mergeCell ref="K35:M35"/>
    <mergeCell ref="D32:E32"/>
    <mergeCell ref="F32:H32"/>
    <mergeCell ref="I32:J32"/>
    <mergeCell ref="K32:M32"/>
    <mergeCell ref="D33:E33"/>
    <mergeCell ref="F33:H33"/>
    <mergeCell ref="I33:J33"/>
    <mergeCell ref="K33:M33"/>
    <mergeCell ref="K31:M31"/>
    <mergeCell ref="D28:E28"/>
    <mergeCell ref="F28:H28"/>
    <mergeCell ref="I28:J28"/>
    <mergeCell ref="K28:M28"/>
    <mergeCell ref="D29:E29"/>
    <mergeCell ref="F29:H29"/>
    <mergeCell ref="I29:J29"/>
    <mergeCell ref="K29:M29"/>
    <mergeCell ref="A24:C38"/>
    <mergeCell ref="D24:E24"/>
    <mergeCell ref="F24:H24"/>
    <mergeCell ref="I24:J24"/>
    <mergeCell ref="K24:M24"/>
    <mergeCell ref="D25:E25"/>
    <mergeCell ref="F25:H25"/>
    <mergeCell ref="I25:J25"/>
    <mergeCell ref="K25:M25"/>
    <mergeCell ref="D26:E26"/>
    <mergeCell ref="F26:H26"/>
    <mergeCell ref="I26:J26"/>
    <mergeCell ref="K26:M26"/>
    <mergeCell ref="D27:E27"/>
    <mergeCell ref="F27:H27"/>
    <mergeCell ref="I27:J27"/>
    <mergeCell ref="K27:M27"/>
    <mergeCell ref="D30:E30"/>
    <mergeCell ref="F30:H30"/>
    <mergeCell ref="I30:J30"/>
    <mergeCell ref="K30:M30"/>
    <mergeCell ref="D31:E31"/>
    <mergeCell ref="F31:H31"/>
    <mergeCell ref="I31:J31"/>
    <mergeCell ref="A2:M3"/>
    <mergeCell ref="A5:M5"/>
    <mergeCell ref="C6:F6"/>
    <mergeCell ref="B19:D19"/>
    <mergeCell ref="E19:G19"/>
    <mergeCell ref="B21:D21"/>
    <mergeCell ref="A23:C23"/>
    <mergeCell ref="D23:E23"/>
    <mergeCell ref="F23:H23"/>
    <mergeCell ref="A7:M7"/>
    <mergeCell ref="A8:M8"/>
    <mergeCell ref="A14:E14"/>
    <mergeCell ref="I14:M14"/>
    <mergeCell ref="I15:M15"/>
    <mergeCell ref="B16:D17"/>
    <mergeCell ref="E16:E17"/>
    <mergeCell ref="I16:M16"/>
    <mergeCell ref="I23:J23"/>
    <mergeCell ref="K23:M23"/>
  </mergeCells>
  <dataValidations count="2">
    <dataValidation type="list" allowBlank="1" showInputMessage="1" showErrorMessage="1" sqref="K24:M48" xr:uid="{9956F7A8-BE08-4D88-957C-D0BF45C66A6B}">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0AD64356-5C5C-4BDB-8DFA-063315070A2F}">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17505DD-BC20-459B-8D28-8BBD69EE84F7}">
          <x14:formula1>
            <xm:f>'Tmin en Tmax'!$A$2:$A$17</xm:f>
          </x14:formula1>
          <xm:sqref>E19:G19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56E13-12E9-4B3E-A17A-C9E295F05A88}">
  <sheetPr codeName="Blad7"/>
  <dimension ref="A1:GW423"/>
  <sheetViews>
    <sheetView zoomScale="65" zoomScaleNormal="65" workbookViewId="0">
      <selection activeCell="C6" sqref="C6:F6"/>
    </sheetView>
  </sheetViews>
  <sheetFormatPr defaultColWidth="8.85546875" defaultRowHeight="12.75" x14ac:dyDescent="0.25"/>
  <cols>
    <col min="1" max="1" width="16.28515625" style="38" customWidth="1"/>
    <col min="2" max="2" width="13.8554687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1" width="13.5703125" style="54" customWidth="1"/>
    <col min="12" max="12" width="16" style="54" customWidth="1"/>
    <col min="13" max="13" width="17.570312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8</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25</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75</v>
      </c>
      <c r="F19" s="134"/>
      <c r="G19" s="134"/>
      <c r="H19" s="46"/>
      <c r="I19" s="42"/>
      <c r="J19" s="44" t="s">
        <v>62</v>
      </c>
      <c r="K19" s="50">
        <f>G17</f>
        <v>25</v>
      </c>
      <c r="L19" s="48" t="s">
        <v>64</v>
      </c>
      <c r="M19" s="49"/>
    </row>
    <row r="20" spans="1:13" s="37" customFormat="1" ht="20.100000000000001" customHeight="1" thickBot="1" x14ac:dyDescent="0.3">
      <c r="A20" s="42"/>
      <c r="B20" s="46"/>
      <c r="C20" s="46"/>
      <c r="D20" s="46"/>
      <c r="E20" s="46"/>
      <c r="F20" s="46"/>
      <c r="G20" s="46"/>
      <c r="H20" s="46"/>
      <c r="I20" s="42"/>
      <c r="J20" s="44" t="s">
        <v>61</v>
      </c>
      <c r="K20" s="50">
        <f>G16</f>
        <v>8</v>
      </c>
      <c r="L20" s="48" t="s">
        <v>63</v>
      </c>
      <c r="M20" s="49"/>
    </row>
    <row r="21" spans="1:13" s="37" customFormat="1" ht="27" customHeight="1" thickBot="1" x14ac:dyDescent="0.3">
      <c r="A21" s="42"/>
      <c r="B21" s="104" t="s">
        <v>125</v>
      </c>
      <c r="C21" s="104"/>
      <c r="D21" s="105"/>
      <c r="E21" s="51">
        <f>IF((K18-((K19-E16)/K21)*K18)&gt;K18,K18,K18-((K19-E16)/K21)*K18)</f>
        <v>-18.82352941176471</v>
      </c>
      <c r="F21" s="46"/>
      <c r="G21" s="46"/>
      <c r="H21" s="46"/>
      <c r="I21" s="42"/>
      <c r="J21" s="44" t="s">
        <v>2</v>
      </c>
      <c r="K21" s="50">
        <f>K19-K20</f>
        <v>17</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78" t="s">
        <v>83</v>
      </c>
      <c r="B24" s="179"/>
      <c r="C24" s="180"/>
      <c r="D24" s="115" t="s">
        <v>101</v>
      </c>
      <c r="E24" s="115"/>
      <c r="F24" s="115" t="s">
        <v>119</v>
      </c>
      <c r="G24" s="115"/>
      <c r="H24" s="115"/>
      <c r="I24" s="159" t="s">
        <v>102</v>
      </c>
      <c r="J24" s="159"/>
      <c r="K24" s="154"/>
      <c r="L24" s="154"/>
      <c r="M24" s="155"/>
    </row>
    <row r="25" spans="1:13" s="37" customFormat="1" ht="15" customHeight="1" x14ac:dyDescent="0.25">
      <c r="A25" s="181"/>
      <c r="B25" s="182"/>
      <c r="C25" s="183"/>
      <c r="D25" s="116"/>
      <c r="E25" s="116"/>
      <c r="F25" s="116"/>
      <c r="G25" s="116"/>
      <c r="H25" s="116"/>
      <c r="I25" s="106"/>
      <c r="J25" s="106"/>
      <c r="K25" s="156"/>
      <c r="L25" s="156"/>
      <c r="M25" s="157"/>
    </row>
    <row r="26" spans="1:13" s="37" customFormat="1" ht="15" customHeight="1" x14ac:dyDescent="0.25">
      <c r="A26" s="181"/>
      <c r="B26" s="182"/>
      <c r="C26" s="183"/>
      <c r="D26" s="116"/>
      <c r="E26" s="116"/>
      <c r="F26" s="116"/>
      <c r="G26" s="116"/>
      <c r="H26" s="116"/>
      <c r="I26" s="106"/>
      <c r="J26" s="106"/>
      <c r="K26" s="156"/>
      <c r="L26" s="156"/>
      <c r="M26" s="157"/>
    </row>
    <row r="27" spans="1:13" s="37" customFormat="1" ht="15" customHeight="1" x14ac:dyDescent="0.25">
      <c r="A27" s="181"/>
      <c r="B27" s="182"/>
      <c r="C27" s="183"/>
      <c r="D27" s="116"/>
      <c r="E27" s="116"/>
      <c r="F27" s="116"/>
      <c r="G27" s="116"/>
      <c r="H27" s="116"/>
      <c r="I27" s="106"/>
      <c r="J27" s="106"/>
      <c r="K27" s="156"/>
      <c r="L27" s="156"/>
      <c r="M27" s="157"/>
    </row>
    <row r="28" spans="1:13" s="37" customFormat="1" ht="15" customHeight="1" x14ac:dyDescent="0.25">
      <c r="A28" s="181"/>
      <c r="B28" s="182"/>
      <c r="C28" s="183"/>
      <c r="D28" s="116"/>
      <c r="E28" s="116"/>
      <c r="F28" s="116"/>
      <c r="G28" s="116"/>
      <c r="H28" s="116"/>
      <c r="I28" s="106"/>
      <c r="J28" s="106"/>
      <c r="K28" s="156"/>
      <c r="L28" s="156"/>
      <c r="M28" s="157"/>
    </row>
    <row r="29" spans="1:13" s="37" customFormat="1" ht="15" customHeight="1" x14ac:dyDescent="0.25">
      <c r="A29" s="181"/>
      <c r="B29" s="182"/>
      <c r="C29" s="183"/>
      <c r="D29" s="116"/>
      <c r="E29" s="116"/>
      <c r="F29" s="116"/>
      <c r="G29" s="116"/>
      <c r="H29" s="116"/>
      <c r="I29" s="106"/>
      <c r="J29" s="106"/>
      <c r="K29" s="156"/>
      <c r="L29" s="156"/>
      <c r="M29" s="157"/>
    </row>
    <row r="30" spans="1:13" s="37" customFormat="1" ht="15" customHeight="1" x14ac:dyDescent="0.25">
      <c r="A30" s="181"/>
      <c r="B30" s="182"/>
      <c r="C30" s="183"/>
      <c r="D30" s="116"/>
      <c r="E30" s="116"/>
      <c r="F30" s="116"/>
      <c r="G30" s="116"/>
      <c r="H30" s="116"/>
      <c r="I30" s="106"/>
      <c r="J30" s="106"/>
      <c r="K30" s="156"/>
      <c r="L30" s="156"/>
      <c r="M30" s="157"/>
    </row>
    <row r="31" spans="1:13" s="37" customFormat="1" ht="15" customHeight="1" x14ac:dyDescent="0.25">
      <c r="A31" s="181"/>
      <c r="B31" s="182"/>
      <c r="C31" s="183"/>
      <c r="D31" s="116"/>
      <c r="E31" s="116"/>
      <c r="F31" s="116"/>
      <c r="G31" s="116"/>
      <c r="H31" s="116"/>
      <c r="I31" s="106"/>
      <c r="J31" s="106"/>
      <c r="K31" s="156"/>
      <c r="L31" s="156"/>
      <c r="M31" s="157"/>
    </row>
    <row r="32" spans="1:13" s="37" customFormat="1" ht="15" customHeight="1" x14ac:dyDescent="0.25">
      <c r="A32" s="181"/>
      <c r="B32" s="182"/>
      <c r="C32" s="183"/>
      <c r="D32" s="116"/>
      <c r="E32" s="116"/>
      <c r="F32" s="116"/>
      <c r="G32" s="116"/>
      <c r="H32" s="116"/>
      <c r="I32" s="106"/>
      <c r="J32" s="106"/>
      <c r="K32" s="156"/>
      <c r="L32" s="156"/>
      <c r="M32" s="157"/>
    </row>
    <row r="33" spans="1:13" s="37" customFormat="1" ht="15" customHeight="1" x14ac:dyDescent="0.25">
      <c r="A33" s="181"/>
      <c r="B33" s="182"/>
      <c r="C33" s="183"/>
      <c r="D33" s="116"/>
      <c r="E33" s="116"/>
      <c r="F33" s="116"/>
      <c r="G33" s="116"/>
      <c r="H33" s="116"/>
      <c r="I33" s="106"/>
      <c r="J33" s="106"/>
      <c r="K33" s="156"/>
      <c r="L33" s="156"/>
      <c r="M33" s="157"/>
    </row>
    <row r="34" spans="1:13" s="37" customFormat="1" ht="15" customHeight="1" x14ac:dyDescent="0.25">
      <c r="A34" s="181"/>
      <c r="B34" s="182"/>
      <c r="C34" s="183"/>
      <c r="D34" s="116"/>
      <c r="E34" s="116"/>
      <c r="F34" s="116"/>
      <c r="G34" s="116"/>
      <c r="H34" s="116"/>
      <c r="I34" s="106"/>
      <c r="J34" s="106"/>
      <c r="K34" s="156"/>
      <c r="L34" s="156"/>
      <c r="M34" s="157"/>
    </row>
    <row r="35" spans="1:13" s="37" customFormat="1" ht="15" customHeight="1" x14ac:dyDescent="0.25">
      <c r="A35" s="181"/>
      <c r="B35" s="182"/>
      <c r="C35" s="183"/>
      <c r="D35" s="116"/>
      <c r="E35" s="116"/>
      <c r="F35" s="116"/>
      <c r="G35" s="116"/>
      <c r="H35" s="116"/>
      <c r="I35" s="106"/>
      <c r="J35" s="106"/>
      <c r="K35" s="156"/>
      <c r="L35" s="156"/>
      <c r="M35" s="157"/>
    </row>
    <row r="36" spans="1:13" s="37" customFormat="1" ht="15" customHeight="1" x14ac:dyDescent="0.25">
      <c r="A36" s="181"/>
      <c r="B36" s="182"/>
      <c r="C36" s="183"/>
      <c r="D36" s="116"/>
      <c r="E36" s="116"/>
      <c r="F36" s="116"/>
      <c r="G36" s="116"/>
      <c r="H36" s="116"/>
      <c r="I36" s="106"/>
      <c r="J36" s="106"/>
      <c r="K36" s="156"/>
      <c r="L36" s="156"/>
      <c r="M36" s="157"/>
    </row>
    <row r="37" spans="1:13" s="37" customFormat="1" ht="15" customHeight="1" x14ac:dyDescent="0.25">
      <c r="A37" s="181"/>
      <c r="B37" s="182"/>
      <c r="C37" s="183"/>
      <c r="D37" s="116"/>
      <c r="E37" s="116"/>
      <c r="F37" s="116"/>
      <c r="G37" s="116"/>
      <c r="H37" s="116"/>
      <c r="I37" s="106"/>
      <c r="J37" s="106"/>
      <c r="K37" s="156"/>
      <c r="L37" s="156"/>
      <c r="M37" s="157"/>
    </row>
    <row r="38" spans="1:13" s="37" customFormat="1" ht="15" customHeight="1" x14ac:dyDescent="0.25">
      <c r="A38" s="184"/>
      <c r="B38" s="185"/>
      <c r="C38" s="186"/>
      <c r="D38" s="116"/>
      <c r="E38" s="116"/>
      <c r="F38" s="116"/>
      <c r="G38" s="116"/>
      <c r="H38" s="116"/>
      <c r="I38" s="106"/>
      <c r="J38" s="106"/>
      <c r="K38" s="156"/>
      <c r="L38" s="156"/>
      <c r="M38" s="157"/>
    </row>
    <row r="39" spans="1:13" s="37" customFormat="1" ht="15" customHeight="1" x14ac:dyDescent="0.25">
      <c r="A39" s="172" t="s">
        <v>84</v>
      </c>
      <c r="B39" s="173"/>
      <c r="C39" s="174"/>
      <c r="D39" s="116"/>
      <c r="E39" s="116"/>
      <c r="F39" s="116"/>
      <c r="G39" s="116"/>
      <c r="H39" s="116"/>
      <c r="I39" s="106"/>
      <c r="J39" s="106"/>
      <c r="K39" s="156"/>
      <c r="L39" s="156"/>
      <c r="M39" s="157"/>
    </row>
    <row r="40" spans="1:13" s="37" customFormat="1" ht="15" customHeight="1" x14ac:dyDescent="0.25">
      <c r="A40" s="164"/>
      <c r="B40" s="165"/>
      <c r="C40" s="166"/>
      <c r="D40" s="116"/>
      <c r="E40" s="116"/>
      <c r="F40" s="116"/>
      <c r="G40" s="116"/>
      <c r="H40" s="116"/>
      <c r="I40" s="106"/>
      <c r="J40" s="106"/>
      <c r="K40" s="156"/>
      <c r="L40" s="156"/>
      <c r="M40" s="157"/>
    </row>
    <row r="41" spans="1:13" s="37" customFormat="1" ht="15" customHeight="1" x14ac:dyDescent="0.25">
      <c r="A41" s="164"/>
      <c r="B41" s="165"/>
      <c r="C41" s="166"/>
      <c r="D41" s="116"/>
      <c r="E41" s="116"/>
      <c r="F41" s="116"/>
      <c r="G41" s="116"/>
      <c r="H41" s="116"/>
      <c r="I41" s="106"/>
      <c r="J41" s="106"/>
      <c r="K41" s="156"/>
      <c r="L41" s="156"/>
      <c r="M41" s="157"/>
    </row>
    <row r="42" spans="1:13" s="37" customFormat="1" ht="15" customHeight="1" x14ac:dyDescent="0.25">
      <c r="A42" s="164"/>
      <c r="B42" s="165"/>
      <c r="C42" s="166"/>
      <c r="D42" s="116"/>
      <c r="E42" s="116"/>
      <c r="F42" s="116"/>
      <c r="G42" s="116"/>
      <c r="H42" s="116"/>
      <c r="I42" s="106"/>
      <c r="J42" s="106"/>
      <c r="K42" s="156"/>
      <c r="L42" s="156"/>
      <c r="M42" s="157"/>
    </row>
    <row r="43" spans="1:13" s="37" customFormat="1" ht="15" customHeight="1" x14ac:dyDescent="0.25">
      <c r="A43" s="164"/>
      <c r="B43" s="165"/>
      <c r="C43" s="166"/>
      <c r="D43" s="116"/>
      <c r="E43" s="116"/>
      <c r="F43" s="116"/>
      <c r="G43" s="116"/>
      <c r="H43" s="116"/>
      <c r="I43" s="106"/>
      <c r="J43" s="106"/>
      <c r="K43" s="156"/>
      <c r="L43" s="156"/>
      <c r="M43" s="157"/>
    </row>
    <row r="44" spans="1:13" s="37" customFormat="1" ht="15" customHeight="1" x14ac:dyDescent="0.25">
      <c r="A44" s="164"/>
      <c r="B44" s="165"/>
      <c r="C44" s="166"/>
      <c r="D44" s="116"/>
      <c r="E44" s="116"/>
      <c r="F44" s="116"/>
      <c r="G44" s="116"/>
      <c r="H44" s="116"/>
      <c r="I44" s="106"/>
      <c r="J44" s="106"/>
      <c r="K44" s="156"/>
      <c r="L44" s="156"/>
      <c r="M44" s="157"/>
    </row>
    <row r="45" spans="1:13" s="37" customFormat="1" ht="15" customHeight="1" x14ac:dyDescent="0.25">
      <c r="A45" s="164"/>
      <c r="B45" s="165"/>
      <c r="C45" s="166"/>
      <c r="D45" s="116"/>
      <c r="E45" s="116"/>
      <c r="F45" s="116"/>
      <c r="G45" s="116"/>
      <c r="H45" s="116"/>
      <c r="I45" s="106"/>
      <c r="J45" s="106"/>
      <c r="K45" s="156"/>
      <c r="L45" s="156"/>
      <c r="M45" s="157"/>
    </row>
    <row r="46" spans="1:13" s="37" customFormat="1" ht="15" customHeight="1" x14ac:dyDescent="0.25">
      <c r="A46" s="164"/>
      <c r="B46" s="165"/>
      <c r="C46" s="166"/>
      <c r="D46" s="116"/>
      <c r="E46" s="116"/>
      <c r="F46" s="116"/>
      <c r="G46" s="116"/>
      <c r="H46" s="116"/>
      <c r="I46" s="106"/>
      <c r="J46" s="106"/>
      <c r="K46" s="156"/>
      <c r="L46" s="156"/>
      <c r="M46" s="157"/>
    </row>
    <row r="47" spans="1:13" s="37" customFormat="1" ht="15" customHeight="1" x14ac:dyDescent="0.25">
      <c r="A47" s="164"/>
      <c r="B47" s="165"/>
      <c r="C47" s="166"/>
      <c r="D47" s="116"/>
      <c r="E47" s="116"/>
      <c r="F47" s="116"/>
      <c r="G47" s="116"/>
      <c r="H47" s="116"/>
      <c r="I47" s="106"/>
      <c r="J47" s="106"/>
      <c r="K47" s="156"/>
      <c r="L47" s="156"/>
      <c r="M47" s="157"/>
    </row>
    <row r="48" spans="1:13" s="37" customFormat="1" ht="15" customHeight="1" thickBot="1" x14ac:dyDescent="0.3">
      <c r="A48" s="175"/>
      <c r="B48" s="176"/>
      <c r="C48" s="177"/>
      <c r="D48" s="151"/>
      <c r="E48" s="151"/>
      <c r="F48" s="151"/>
      <c r="G48" s="151"/>
      <c r="H48" s="151"/>
      <c r="I48" s="158"/>
      <c r="J48" s="158"/>
      <c r="K48" s="152"/>
      <c r="L48" s="152"/>
      <c r="M48" s="153"/>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2" s="37" customFormat="1" x14ac:dyDescent="0.25">
      <c r="I401" s="8"/>
      <c r="J401" s="8"/>
      <c r="K401" s="8"/>
      <c r="L401" s="8"/>
    </row>
    <row r="402" spans="9:12" s="37" customFormat="1" x14ac:dyDescent="0.25">
      <c r="I402" s="8"/>
      <c r="J402" s="8"/>
      <c r="K402" s="8"/>
      <c r="L402" s="8"/>
    </row>
    <row r="403" spans="9:12" s="37" customFormat="1" x14ac:dyDescent="0.25">
      <c r="I403" s="8"/>
      <c r="J403" s="8"/>
      <c r="K403" s="8"/>
      <c r="L403" s="8"/>
    </row>
    <row r="404" spans="9:12" s="37" customFormat="1" x14ac:dyDescent="0.25">
      <c r="I404" s="8"/>
      <c r="J404" s="8"/>
      <c r="K404" s="8"/>
      <c r="L404" s="8"/>
    </row>
    <row r="405" spans="9:12" s="37" customFormat="1" x14ac:dyDescent="0.25">
      <c r="I405" s="8"/>
      <c r="J405" s="8"/>
      <c r="K405" s="8"/>
      <c r="L405" s="8"/>
    </row>
    <row r="406" spans="9:12" s="37" customFormat="1" x14ac:dyDescent="0.25">
      <c r="I406" s="8"/>
      <c r="J406" s="8"/>
      <c r="K406" s="8"/>
      <c r="L406" s="8"/>
    </row>
    <row r="407" spans="9:12" s="37" customFormat="1" x14ac:dyDescent="0.25">
      <c r="I407" s="8"/>
      <c r="J407" s="8"/>
      <c r="K407" s="8"/>
      <c r="L407" s="8"/>
    </row>
    <row r="408" spans="9:12" s="37" customFormat="1" x14ac:dyDescent="0.25">
      <c r="I408" s="8"/>
      <c r="J408" s="8"/>
      <c r="K408" s="8"/>
      <c r="L408" s="8"/>
    </row>
    <row r="409" spans="9:12" s="37" customFormat="1" x14ac:dyDescent="0.25">
      <c r="I409" s="8"/>
      <c r="J409" s="8"/>
      <c r="K409" s="8"/>
      <c r="L409" s="8"/>
    </row>
    <row r="410" spans="9:12" s="37" customFormat="1" x14ac:dyDescent="0.25">
      <c r="I410" s="8"/>
      <c r="J410" s="8"/>
      <c r="K410" s="8"/>
      <c r="L410" s="8"/>
    </row>
    <row r="411" spans="9:12" s="37" customFormat="1" x14ac:dyDescent="0.25">
      <c r="I411" s="8"/>
      <c r="J411" s="8"/>
      <c r="K411" s="8"/>
      <c r="L411" s="8"/>
    </row>
    <row r="412" spans="9:12" s="37" customFormat="1" x14ac:dyDescent="0.25">
      <c r="I412" s="8"/>
      <c r="J412" s="8"/>
      <c r="K412" s="8"/>
      <c r="L412" s="8"/>
    </row>
    <row r="413" spans="9:12" s="37" customFormat="1" x14ac:dyDescent="0.25">
      <c r="I413" s="8"/>
      <c r="J413" s="8"/>
      <c r="K413" s="8"/>
      <c r="L413" s="8"/>
    </row>
    <row r="414" spans="9:12" s="37" customFormat="1" x14ac:dyDescent="0.25">
      <c r="I414" s="8"/>
      <c r="J414" s="8"/>
      <c r="K414" s="8"/>
      <c r="L414" s="8"/>
    </row>
    <row r="415" spans="9:12" s="37" customFormat="1" x14ac:dyDescent="0.25">
      <c r="I415" s="8"/>
      <c r="J415" s="8"/>
      <c r="K415" s="8"/>
      <c r="L415" s="8"/>
    </row>
    <row r="416" spans="9:12" s="37" customFormat="1" x14ac:dyDescent="0.25">
      <c r="I416" s="8"/>
      <c r="J416" s="8"/>
      <c r="K416" s="8"/>
      <c r="L416" s="8"/>
    </row>
    <row r="417" spans="1:13" s="37" customFormat="1" x14ac:dyDescent="0.25">
      <c r="I417" s="8"/>
      <c r="J417" s="8"/>
      <c r="K417" s="8"/>
      <c r="L417" s="8"/>
    </row>
    <row r="418" spans="1:13" s="37" customFormat="1" x14ac:dyDescent="0.25">
      <c r="I418" s="8"/>
      <c r="J418" s="8"/>
      <c r="K418" s="8"/>
      <c r="L418" s="8"/>
    </row>
    <row r="419" spans="1:13" s="37" customFormat="1" x14ac:dyDescent="0.25">
      <c r="I419" s="8"/>
      <c r="J419" s="54"/>
      <c r="K419" s="54"/>
      <c r="L419" s="54"/>
      <c r="M419" s="38"/>
    </row>
    <row r="420" spans="1:13" s="37" customFormat="1" x14ac:dyDescent="0.25">
      <c r="I420" s="8"/>
      <c r="J420" s="54"/>
      <c r="K420" s="54"/>
      <c r="L420" s="54"/>
      <c r="M420" s="38"/>
    </row>
    <row r="421" spans="1:13" s="37" customFormat="1" x14ac:dyDescent="0.25">
      <c r="I421" s="8"/>
      <c r="J421" s="54"/>
      <c r="K421" s="54"/>
      <c r="L421" s="54"/>
      <c r="M421" s="38"/>
    </row>
    <row r="422" spans="1:13" s="37" customFormat="1" x14ac:dyDescent="0.25">
      <c r="I422" s="8"/>
      <c r="J422" s="54"/>
      <c r="K422" s="54"/>
      <c r="L422" s="54"/>
      <c r="M422" s="38"/>
    </row>
    <row r="423" spans="1:13" x14ac:dyDescent="0.25">
      <c r="A423" s="37"/>
      <c r="B423" s="37"/>
      <c r="C423" s="37"/>
      <c r="D423" s="37"/>
      <c r="E423" s="37"/>
      <c r="F423" s="37"/>
      <c r="G423" s="37"/>
      <c r="H423" s="37"/>
    </row>
  </sheetData>
  <sheetProtection algorithmName="SHA-512" hashValue="el5eQ5IkUnQybgN3zaZD+bx0MR8H++gxAskm+tmKhKSjMfbuiX7jAdMjL8a3JZzVNLfqPbJ7Ji31+rDI/ye1bQ==" saltValue="El9Z0s+QR6BEl44rAVYJTw==" spinCount="100000" sheet="1" objects="1" scenarios="1" formatRows="0"/>
  <mergeCells count="121">
    <mergeCell ref="D48:E48"/>
    <mergeCell ref="F48:H48"/>
    <mergeCell ref="I48:J48"/>
    <mergeCell ref="K48:M48"/>
    <mergeCell ref="D46:E46"/>
    <mergeCell ref="F46:H46"/>
    <mergeCell ref="I46:J46"/>
    <mergeCell ref="K46:M46"/>
    <mergeCell ref="D47:E47"/>
    <mergeCell ref="F47:H47"/>
    <mergeCell ref="I47:J47"/>
    <mergeCell ref="K47:M47"/>
    <mergeCell ref="K38:M38"/>
    <mergeCell ref="D44:E44"/>
    <mergeCell ref="F44:H44"/>
    <mergeCell ref="I44:J44"/>
    <mergeCell ref="K44:M44"/>
    <mergeCell ref="D45:E45"/>
    <mergeCell ref="F45:H45"/>
    <mergeCell ref="I45:J45"/>
    <mergeCell ref="K45:M45"/>
    <mergeCell ref="D42:E42"/>
    <mergeCell ref="F42:H42"/>
    <mergeCell ref="I42:J42"/>
    <mergeCell ref="K42:M42"/>
    <mergeCell ref="D43:E43"/>
    <mergeCell ref="F43:H43"/>
    <mergeCell ref="I43:J43"/>
    <mergeCell ref="K43:M43"/>
    <mergeCell ref="A39:C48"/>
    <mergeCell ref="D39:E39"/>
    <mergeCell ref="F39:H39"/>
    <mergeCell ref="I39:J39"/>
    <mergeCell ref="K39:M39"/>
    <mergeCell ref="D40:E40"/>
    <mergeCell ref="D36:E36"/>
    <mergeCell ref="F36:H36"/>
    <mergeCell ref="I36:J36"/>
    <mergeCell ref="K36:M36"/>
    <mergeCell ref="D37:E37"/>
    <mergeCell ref="F37:H37"/>
    <mergeCell ref="I37:J37"/>
    <mergeCell ref="K37:M37"/>
    <mergeCell ref="F40:H40"/>
    <mergeCell ref="I40:J40"/>
    <mergeCell ref="K40:M40"/>
    <mergeCell ref="D41:E41"/>
    <mergeCell ref="F41:H41"/>
    <mergeCell ref="I41:J41"/>
    <mergeCell ref="K41:M41"/>
    <mergeCell ref="D38:E38"/>
    <mergeCell ref="F38:H38"/>
    <mergeCell ref="I38:J38"/>
    <mergeCell ref="D34:E34"/>
    <mergeCell ref="F34:H34"/>
    <mergeCell ref="I34:J34"/>
    <mergeCell ref="K34:M34"/>
    <mergeCell ref="D35:E35"/>
    <mergeCell ref="F35:H35"/>
    <mergeCell ref="I35:J35"/>
    <mergeCell ref="K35:M35"/>
    <mergeCell ref="D32:E32"/>
    <mergeCell ref="F32:H32"/>
    <mergeCell ref="I32:J32"/>
    <mergeCell ref="K32:M32"/>
    <mergeCell ref="D33:E33"/>
    <mergeCell ref="F33:H33"/>
    <mergeCell ref="I33:J33"/>
    <mergeCell ref="K33:M33"/>
    <mergeCell ref="K31:M31"/>
    <mergeCell ref="D28:E28"/>
    <mergeCell ref="F28:H28"/>
    <mergeCell ref="I28:J28"/>
    <mergeCell ref="K28:M28"/>
    <mergeCell ref="D29:E29"/>
    <mergeCell ref="F29:H29"/>
    <mergeCell ref="I29:J29"/>
    <mergeCell ref="K29:M29"/>
    <mergeCell ref="A24:C38"/>
    <mergeCell ref="D24:E24"/>
    <mergeCell ref="F24:H24"/>
    <mergeCell ref="I24:J24"/>
    <mergeCell ref="K24:M24"/>
    <mergeCell ref="D25:E25"/>
    <mergeCell ref="F25:H25"/>
    <mergeCell ref="I25:J25"/>
    <mergeCell ref="K25:M25"/>
    <mergeCell ref="D26:E26"/>
    <mergeCell ref="F26:H26"/>
    <mergeCell ref="I26:J26"/>
    <mergeCell ref="K26:M26"/>
    <mergeCell ref="D27:E27"/>
    <mergeCell ref="F27:H27"/>
    <mergeCell ref="I27:J27"/>
    <mergeCell ref="K27:M27"/>
    <mergeCell ref="D30:E30"/>
    <mergeCell ref="F30:H30"/>
    <mergeCell ref="I30:J30"/>
    <mergeCell ref="K30:M30"/>
    <mergeCell ref="D31:E31"/>
    <mergeCell ref="F31:H31"/>
    <mergeCell ref="I31:J31"/>
    <mergeCell ref="A2:M3"/>
    <mergeCell ref="A5:M5"/>
    <mergeCell ref="C6:F6"/>
    <mergeCell ref="B19:D19"/>
    <mergeCell ref="E19:G19"/>
    <mergeCell ref="B21:D21"/>
    <mergeCell ref="A23:C23"/>
    <mergeCell ref="D23:E23"/>
    <mergeCell ref="F23:H23"/>
    <mergeCell ref="A7:M7"/>
    <mergeCell ref="A8:M8"/>
    <mergeCell ref="A14:E14"/>
    <mergeCell ref="I14:M14"/>
    <mergeCell ref="I15:M15"/>
    <mergeCell ref="B16:D17"/>
    <mergeCell ref="E16:E17"/>
    <mergeCell ref="I16:M16"/>
    <mergeCell ref="I23:J23"/>
    <mergeCell ref="K23:M23"/>
  </mergeCells>
  <dataValidations count="2">
    <dataValidation type="list" allowBlank="1" showInputMessage="1" showErrorMessage="1" sqref="K24:M48" xr:uid="{DB40BE8B-D89B-4244-94B8-2AFE42B2318D}">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44375EC2-F68D-48D5-B5E0-6FC93533BC21}">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DA77C50-FC6E-448D-ADCC-92DF72023DFD}">
          <x14:formula1>
            <xm:f>'Tmin en Tmax'!$A$2:$A$17</xm:f>
          </x14:formula1>
          <xm:sqref>E19:G19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05000-A071-45DC-97EA-F2A0876A5BF4}">
  <sheetPr codeName="Blad8"/>
  <dimension ref="A1:GW423"/>
  <sheetViews>
    <sheetView zoomScale="65" zoomScaleNormal="65" workbookViewId="0">
      <selection activeCell="C6" sqref="C6:F6"/>
    </sheetView>
  </sheetViews>
  <sheetFormatPr defaultColWidth="8.85546875" defaultRowHeight="12.75" x14ac:dyDescent="0.25"/>
  <cols>
    <col min="1" max="1" width="16.28515625" style="38" customWidth="1"/>
    <col min="2" max="2" width="13.8554687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1" width="13.5703125" style="54" customWidth="1"/>
    <col min="12" max="12" width="15" style="54" customWidth="1"/>
    <col min="13" max="13" width="18.2851562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8</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25</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76</v>
      </c>
      <c r="F19" s="134"/>
      <c r="G19" s="134"/>
      <c r="H19" s="46"/>
      <c r="I19" s="42"/>
      <c r="J19" s="44" t="s">
        <v>62</v>
      </c>
      <c r="K19" s="50">
        <f>G17</f>
        <v>25</v>
      </c>
      <c r="L19" s="48" t="s">
        <v>64</v>
      </c>
      <c r="M19" s="49"/>
    </row>
    <row r="20" spans="1:13" s="37" customFormat="1" ht="20.100000000000001" customHeight="1" thickBot="1" x14ac:dyDescent="0.3">
      <c r="A20" s="42"/>
      <c r="B20" s="46"/>
      <c r="C20" s="46"/>
      <c r="D20" s="46"/>
      <c r="E20" s="46"/>
      <c r="F20" s="46"/>
      <c r="G20" s="46"/>
      <c r="H20" s="46"/>
      <c r="I20" s="42"/>
      <c r="J20" s="44" t="s">
        <v>61</v>
      </c>
      <c r="K20" s="50">
        <f>G16</f>
        <v>8</v>
      </c>
      <c r="L20" s="48" t="s">
        <v>63</v>
      </c>
      <c r="M20" s="49"/>
    </row>
    <row r="21" spans="1:13" s="37" customFormat="1" ht="27" customHeight="1" thickBot="1" x14ac:dyDescent="0.3">
      <c r="A21" s="42"/>
      <c r="B21" s="104" t="s">
        <v>125</v>
      </c>
      <c r="C21" s="104"/>
      <c r="D21" s="105"/>
      <c r="E21" s="51">
        <f>IF((K18-((K19-E16)/K21)*K18)&gt;K18,K18,K18-((K19-E16)/K21)*K18)</f>
        <v>-18.82352941176471</v>
      </c>
      <c r="F21" s="46"/>
      <c r="G21" s="46"/>
      <c r="H21" s="46"/>
      <c r="I21" s="42"/>
      <c r="J21" s="44" t="s">
        <v>2</v>
      </c>
      <c r="K21" s="50">
        <f>K19-K20</f>
        <v>17</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78" t="s">
        <v>22</v>
      </c>
      <c r="B24" s="179"/>
      <c r="C24" s="180"/>
      <c r="D24" s="115" t="s">
        <v>101</v>
      </c>
      <c r="E24" s="115"/>
      <c r="F24" s="115" t="s">
        <v>119</v>
      </c>
      <c r="G24" s="115"/>
      <c r="H24" s="115"/>
      <c r="I24" s="159" t="s">
        <v>102</v>
      </c>
      <c r="J24" s="159"/>
      <c r="K24" s="154"/>
      <c r="L24" s="154"/>
      <c r="M24" s="155"/>
    </row>
    <row r="25" spans="1:13" s="37" customFormat="1" ht="15" customHeight="1" x14ac:dyDescent="0.25">
      <c r="A25" s="181"/>
      <c r="B25" s="182"/>
      <c r="C25" s="183"/>
      <c r="D25" s="116"/>
      <c r="E25" s="116"/>
      <c r="F25" s="116"/>
      <c r="G25" s="116"/>
      <c r="H25" s="116"/>
      <c r="I25" s="106"/>
      <c r="J25" s="106"/>
      <c r="K25" s="156"/>
      <c r="L25" s="156"/>
      <c r="M25" s="157"/>
    </row>
    <row r="26" spans="1:13" s="37" customFormat="1" ht="15" customHeight="1" x14ac:dyDescent="0.25">
      <c r="A26" s="181"/>
      <c r="B26" s="182"/>
      <c r="C26" s="183"/>
      <c r="D26" s="116"/>
      <c r="E26" s="116"/>
      <c r="F26" s="116"/>
      <c r="G26" s="116"/>
      <c r="H26" s="116"/>
      <c r="I26" s="106"/>
      <c r="J26" s="106"/>
      <c r="K26" s="156"/>
      <c r="L26" s="156"/>
      <c r="M26" s="157"/>
    </row>
    <row r="27" spans="1:13" s="37" customFormat="1" ht="15" customHeight="1" x14ac:dyDescent="0.25">
      <c r="A27" s="181"/>
      <c r="B27" s="182"/>
      <c r="C27" s="183"/>
      <c r="D27" s="116"/>
      <c r="E27" s="116"/>
      <c r="F27" s="116"/>
      <c r="G27" s="116"/>
      <c r="H27" s="116"/>
      <c r="I27" s="106"/>
      <c r="J27" s="106"/>
      <c r="K27" s="156"/>
      <c r="L27" s="156"/>
      <c r="M27" s="157"/>
    </row>
    <row r="28" spans="1:13" s="37" customFormat="1" ht="15" customHeight="1" x14ac:dyDescent="0.25">
      <c r="A28" s="181"/>
      <c r="B28" s="182"/>
      <c r="C28" s="183"/>
      <c r="D28" s="116"/>
      <c r="E28" s="116"/>
      <c r="F28" s="116"/>
      <c r="G28" s="116"/>
      <c r="H28" s="116"/>
      <c r="I28" s="106"/>
      <c r="J28" s="106"/>
      <c r="K28" s="156"/>
      <c r="L28" s="156"/>
      <c r="M28" s="157"/>
    </row>
    <row r="29" spans="1:13" s="37" customFormat="1" ht="15" customHeight="1" x14ac:dyDescent="0.25">
      <c r="A29" s="181"/>
      <c r="B29" s="182"/>
      <c r="C29" s="183"/>
      <c r="D29" s="116"/>
      <c r="E29" s="116"/>
      <c r="F29" s="116"/>
      <c r="G29" s="116"/>
      <c r="H29" s="116"/>
      <c r="I29" s="106"/>
      <c r="J29" s="106"/>
      <c r="K29" s="156"/>
      <c r="L29" s="156"/>
      <c r="M29" s="157"/>
    </row>
    <row r="30" spans="1:13" s="37" customFormat="1" ht="15" customHeight="1" x14ac:dyDescent="0.25">
      <c r="A30" s="181"/>
      <c r="B30" s="182"/>
      <c r="C30" s="183"/>
      <c r="D30" s="116"/>
      <c r="E30" s="116"/>
      <c r="F30" s="116"/>
      <c r="G30" s="116"/>
      <c r="H30" s="116"/>
      <c r="I30" s="106"/>
      <c r="J30" s="106"/>
      <c r="K30" s="156"/>
      <c r="L30" s="156"/>
      <c r="M30" s="157"/>
    </row>
    <row r="31" spans="1:13" s="37" customFormat="1" ht="15" customHeight="1" x14ac:dyDescent="0.25">
      <c r="A31" s="181"/>
      <c r="B31" s="182"/>
      <c r="C31" s="183"/>
      <c r="D31" s="116"/>
      <c r="E31" s="116"/>
      <c r="F31" s="116"/>
      <c r="G31" s="116"/>
      <c r="H31" s="116"/>
      <c r="I31" s="106"/>
      <c r="J31" s="106"/>
      <c r="K31" s="156"/>
      <c r="L31" s="156"/>
      <c r="M31" s="157"/>
    </row>
    <row r="32" spans="1:13" s="37" customFormat="1" ht="15" customHeight="1" x14ac:dyDescent="0.25">
      <c r="A32" s="181"/>
      <c r="B32" s="182"/>
      <c r="C32" s="183"/>
      <c r="D32" s="116"/>
      <c r="E32" s="116"/>
      <c r="F32" s="116"/>
      <c r="G32" s="116"/>
      <c r="H32" s="116"/>
      <c r="I32" s="106"/>
      <c r="J32" s="106"/>
      <c r="K32" s="156"/>
      <c r="L32" s="156"/>
      <c r="M32" s="157"/>
    </row>
    <row r="33" spans="1:13" s="37" customFormat="1" ht="15" customHeight="1" x14ac:dyDescent="0.25">
      <c r="A33" s="181"/>
      <c r="B33" s="182"/>
      <c r="C33" s="183"/>
      <c r="D33" s="116"/>
      <c r="E33" s="116"/>
      <c r="F33" s="116"/>
      <c r="G33" s="116"/>
      <c r="H33" s="116"/>
      <c r="I33" s="106"/>
      <c r="J33" s="106"/>
      <c r="K33" s="156"/>
      <c r="L33" s="156"/>
      <c r="M33" s="157"/>
    </row>
    <row r="34" spans="1:13" s="37" customFormat="1" ht="15" customHeight="1" x14ac:dyDescent="0.25">
      <c r="A34" s="181"/>
      <c r="B34" s="182"/>
      <c r="C34" s="183"/>
      <c r="D34" s="116"/>
      <c r="E34" s="116"/>
      <c r="F34" s="116"/>
      <c r="G34" s="116"/>
      <c r="H34" s="116"/>
      <c r="I34" s="106"/>
      <c r="J34" s="106"/>
      <c r="K34" s="156"/>
      <c r="L34" s="156"/>
      <c r="M34" s="157"/>
    </row>
    <row r="35" spans="1:13" s="37" customFormat="1" ht="15" customHeight="1" x14ac:dyDescent="0.25">
      <c r="A35" s="181"/>
      <c r="B35" s="182"/>
      <c r="C35" s="183"/>
      <c r="D35" s="116"/>
      <c r="E35" s="116"/>
      <c r="F35" s="116"/>
      <c r="G35" s="116"/>
      <c r="H35" s="116"/>
      <c r="I35" s="106"/>
      <c r="J35" s="106"/>
      <c r="K35" s="156"/>
      <c r="L35" s="156"/>
      <c r="M35" s="157"/>
    </row>
    <row r="36" spans="1:13" s="37" customFormat="1" ht="15" customHeight="1" x14ac:dyDescent="0.25">
      <c r="A36" s="181"/>
      <c r="B36" s="182"/>
      <c r="C36" s="183"/>
      <c r="D36" s="116"/>
      <c r="E36" s="116"/>
      <c r="F36" s="116"/>
      <c r="G36" s="116"/>
      <c r="H36" s="116"/>
      <c r="I36" s="106"/>
      <c r="J36" s="106"/>
      <c r="K36" s="156"/>
      <c r="L36" s="156"/>
      <c r="M36" s="157"/>
    </row>
    <row r="37" spans="1:13" s="37" customFormat="1" ht="15" customHeight="1" x14ac:dyDescent="0.25">
      <c r="A37" s="181"/>
      <c r="B37" s="182"/>
      <c r="C37" s="183"/>
      <c r="D37" s="116"/>
      <c r="E37" s="116"/>
      <c r="F37" s="116"/>
      <c r="G37" s="116"/>
      <c r="H37" s="116"/>
      <c r="I37" s="106"/>
      <c r="J37" s="106"/>
      <c r="K37" s="156"/>
      <c r="L37" s="156"/>
      <c r="M37" s="157"/>
    </row>
    <row r="38" spans="1:13" s="37" customFormat="1" ht="15" customHeight="1" x14ac:dyDescent="0.25">
      <c r="A38" s="181"/>
      <c r="B38" s="182"/>
      <c r="C38" s="183"/>
      <c r="D38" s="116"/>
      <c r="E38" s="116"/>
      <c r="F38" s="116"/>
      <c r="G38" s="116"/>
      <c r="H38" s="116"/>
      <c r="I38" s="106"/>
      <c r="J38" s="106"/>
      <c r="K38" s="156"/>
      <c r="L38" s="156"/>
      <c r="M38" s="157"/>
    </row>
    <row r="39" spans="1:13" s="37" customFormat="1" ht="15" customHeight="1" x14ac:dyDescent="0.25">
      <c r="A39" s="181"/>
      <c r="B39" s="182"/>
      <c r="C39" s="183"/>
      <c r="D39" s="116"/>
      <c r="E39" s="116"/>
      <c r="F39" s="116"/>
      <c r="G39" s="116"/>
      <c r="H39" s="116"/>
      <c r="I39" s="106"/>
      <c r="J39" s="106"/>
      <c r="K39" s="156"/>
      <c r="L39" s="156"/>
      <c r="M39" s="157"/>
    </row>
    <row r="40" spans="1:13" s="37" customFormat="1" ht="15" customHeight="1" x14ac:dyDescent="0.25">
      <c r="A40" s="181"/>
      <c r="B40" s="182"/>
      <c r="C40" s="183"/>
      <c r="D40" s="116"/>
      <c r="E40" s="116"/>
      <c r="F40" s="116"/>
      <c r="G40" s="116"/>
      <c r="H40" s="116"/>
      <c r="I40" s="106"/>
      <c r="J40" s="106"/>
      <c r="K40" s="156"/>
      <c r="L40" s="156"/>
      <c r="M40" s="157"/>
    </row>
    <row r="41" spans="1:13" s="37" customFormat="1" ht="15" customHeight="1" x14ac:dyDescent="0.25">
      <c r="A41" s="181"/>
      <c r="B41" s="182"/>
      <c r="C41" s="183"/>
      <c r="D41" s="116"/>
      <c r="E41" s="116"/>
      <c r="F41" s="116"/>
      <c r="G41" s="116"/>
      <c r="H41" s="116"/>
      <c r="I41" s="106"/>
      <c r="J41" s="106"/>
      <c r="K41" s="156"/>
      <c r="L41" s="156"/>
      <c r="M41" s="157"/>
    </row>
    <row r="42" spans="1:13" s="37" customFormat="1" ht="15" customHeight="1" x14ac:dyDescent="0.25">
      <c r="A42" s="181"/>
      <c r="B42" s="182"/>
      <c r="C42" s="183"/>
      <c r="D42" s="116"/>
      <c r="E42" s="116"/>
      <c r="F42" s="116"/>
      <c r="G42" s="116"/>
      <c r="H42" s="116"/>
      <c r="I42" s="106"/>
      <c r="J42" s="106"/>
      <c r="K42" s="156"/>
      <c r="L42" s="156"/>
      <c r="M42" s="157"/>
    </row>
    <row r="43" spans="1:13" s="37" customFormat="1" ht="15" customHeight="1" x14ac:dyDescent="0.25">
      <c r="A43" s="181"/>
      <c r="B43" s="182"/>
      <c r="C43" s="183"/>
      <c r="D43" s="116"/>
      <c r="E43" s="116"/>
      <c r="F43" s="116"/>
      <c r="G43" s="116"/>
      <c r="H43" s="116"/>
      <c r="I43" s="106"/>
      <c r="J43" s="106"/>
      <c r="K43" s="156"/>
      <c r="L43" s="156"/>
      <c r="M43" s="157"/>
    </row>
    <row r="44" spans="1:13" s="37" customFormat="1" ht="15" customHeight="1" x14ac:dyDescent="0.25">
      <c r="A44" s="181"/>
      <c r="B44" s="182"/>
      <c r="C44" s="183"/>
      <c r="D44" s="116"/>
      <c r="E44" s="116"/>
      <c r="F44" s="116"/>
      <c r="G44" s="116"/>
      <c r="H44" s="116"/>
      <c r="I44" s="106"/>
      <c r="J44" s="106"/>
      <c r="K44" s="156"/>
      <c r="L44" s="156"/>
      <c r="M44" s="157"/>
    </row>
    <row r="45" spans="1:13" s="37" customFormat="1" ht="15" customHeight="1" x14ac:dyDescent="0.25">
      <c r="A45" s="181"/>
      <c r="B45" s="182"/>
      <c r="C45" s="183"/>
      <c r="D45" s="116"/>
      <c r="E45" s="116"/>
      <c r="F45" s="116"/>
      <c r="G45" s="116"/>
      <c r="H45" s="116"/>
      <c r="I45" s="106"/>
      <c r="J45" s="106"/>
      <c r="K45" s="156"/>
      <c r="L45" s="156"/>
      <c r="M45" s="157"/>
    </row>
    <row r="46" spans="1:13" s="37" customFormat="1" ht="15" customHeight="1" x14ac:dyDescent="0.25">
      <c r="A46" s="181"/>
      <c r="B46" s="182"/>
      <c r="C46" s="183"/>
      <c r="D46" s="116"/>
      <c r="E46" s="116"/>
      <c r="F46" s="116"/>
      <c r="G46" s="116"/>
      <c r="H46" s="116"/>
      <c r="I46" s="106"/>
      <c r="J46" s="106"/>
      <c r="K46" s="156"/>
      <c r="L46" s="156"/>
      <c r="M46" s="157"/>
    </row>
    <row r="47" spans="1:13" s="37" customFormat="1" ht="15" customHeight="1" x14ac:dyDescent="0.25">
      <c r="A47" s="181"/>
      <c r="B47" s="182"/>
      <c r="C47" s="183"/>
      <c r="D47" s="116"/>
      <c r="E47" s="116"/>
      <c r="F47" s="116"/>
      <c r="G47" s="116"/>
      <c r="H47" s="116"/>
      <c r="I47" s="106"/>
      <c r="J47" s="106"/>
      <c r="K47" s="156"/>
      <c r="L47" s="156"/>
      <c r="M47" s="157"/>
    </row>
    <row r="48" spans="1:13" s="37" customFormat="1" ht="15" customHeight="1" thickBot="1" x14ac:dyDescent="0.3">
      <c r="A48" s="187"/>
      <c r="B48" s="188"/>
      <c r="C48" s="189"/>
      <c r="D48" s="151"/>
      <c r="E48" s="151"/>
      <c r="F48" s="151"/>
      <c r="G48" s="151"/>
      <c r="H48" s="151"/>
      <c r="I48" s="158"/>
      <c r="J48" s="158"/>
      <c r="K48" s="152"/>
      <c r="L48" s="152"/>
      <c r="M48" s="153"/>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2" s="37" customFormat="1" x14ac:dyDescent="0.25">
      <c r="I401" s="8"/>
      <c r="J401" s="8"/>
      <c r="K401" s="8"/>
      <c r="L401" s="8"/>
    </row>
    <row r="402" spans="9:12" s="37" customFormat="1" x14ac:dyDescent="0.25">
      <c r="I402" s="8"/>
      <c r="J402" s="8"/>
      <c r="K402" s="8"/>
      <c r="L402" s="8"/>
    </row>
    <row r="403" spans="9:12" s="37" customFormat="1" x14ac:dyDescent="0.25">
      <c r="I403" s="8"/>
      <c r="J403" s="8"/>
      <c r="K403" s="8"/>
      <c r="L403" s="8"/>
    </row>
    <row r="404" spans="9:12" s="37" customFormat="1" x14ac:dyDescent="0.25">
      <c r="I404" s="8"/>
      <c r="J404" s="8"/>
      <c r="K404" s="8"/>
      <c r="L404" s="8"/>
    </row>
    <row r="405" spans="9:12" s="37" customFormat="1" x14ac:dyDescent="0.25">
      <c r="I405" s="8"/>
      <c r="J405" s="8"/>
      <c r="K405" s="8"/>
      <c r="L405" s="8"/>
    </row>
    <row r="406" spans="9:12" s="37" customFormat="1" x14ac:dyDescent="0.25">
      <c r="I406" s="8"/>
      <c r="J406" s="8"/>
      <c r="K406" s="8"/>
      <c r="L406" s="8"/>
    </row>
    <row r="407" spans="9:12" s="37" customFormat="1" x14ac:dyDescent="0.25">
      <c r="I407" s="8"/>
      <c r="J407" s="8"/>
      <c r="K407" s="8"/>
      <c r="L407" s="8"/>
    </row>
    <row r="408" spans="9:12" s="37" customFormat="1" x14ac:dyDescent="0.25">
      <c r="I408" s="8"/>
      <c r="J408" s="8"/>
      <c r="K408" s="8"/>
      <c r="L408" s="8"/>
    </row>
    <row r="409" spans="9:12" s="37" customFormat="1" x14ac:dyDescent="0.25">
      <c r="I409" s="8"/>
      <c r="J409" s="8"/>
      <c r="K409" s="8"/>
      <c r="L409" s="8"/>
    </row>
    <row r="410" spans="9:12" s="37" customFormat="1" x14ac:dyDescent="0.25">
      <c r="I410" s="8"/>
      <c r="J410" s="8"/>
      <c r="K410" s="8"/>
      <c r="L410" s="8"/>
    </row>
    <row r="411" spans="9:12" s="37" customFormat="1" x14ac:dyDescent="0.25">
      <c r="I411" s="8"/>
      <c r="J411" s="8"/>
      <c r="K411" s="8"/>
      <c r="L411" s="8"/>
    </row>
    <row r="412" spans="9:12" s="37" customFormat="1" x14ac:dyDescent="0.25">
      <c r="I412" s="8"/>
      <c r="J412" s="8"/>
      <c r="K412" s="8"/>
      <c r="L412" s="8"/>
    </row>
    <row r="413" spans="9:12" s="37" customFormat="1" x14ac:dyDescent="0.25">
      <c r="I413" s="8"/>
      <c r="J413" s="8"/>
      <c r="K413" s="8"/>
      <c r="L413" s="8"/>
    </row>
    <row r="414" spans="9:12" s="37" customFormat="1" x14ac:dyDescent="0.25">
      <c r="I414" s="8"/>
      <c r="J414" s="8"/>
      <c r="K414" s="8"/>
      <c r="L414" s="8"/>
    </row>
    <row r="415" spans="9:12" s="37" customFormat="1" x14ac:dyDescent="0.25">
      <c r="I415" s="8"/>
      <c r="J415" s="8"/>
      <c r="K415" s="8"/>
      <c r="L415" s="8"/>
    </row>
    <row r="416" spans="9:12" s="37" customFormat="1" x14ac:dyDescent="0.25">
      <c r="I416" s="8"/>
      <c r="J416" s="8"/>
      <c r="K416" s="8"/>
      <c r="L416" s="8"/>
    </row>
    <row r="417" spans="1:13" s="37" customFormat="1" x14ac:dyDescent="0.25">
      <c r="I417" s="8"/>
      <c r="J417" s="8"/>
      <c r="K417" s="8"/>
      <c r="L417" s="8"/>
    </row>
    <row r="418" spans="1:13" s="37" customFormat="1" x14ac:dyDescent="0.25">
      <c r="I418" s="8"/>
      <c r="J418" s="8"/>
      <c r="K418" s="8"/>
      <c r="L418" s="8"/>
    </row>
    <row r="419" spans="1:13" s="37" customFormat="1" x14ac:dyDescent="0.25">
      <c r="I419" s="8"/>
      <c r="J419" s="54"/>
      <c r="K419" s="54"/>
      <c r="L419" s="54"/>
      <c r="M419" s="38"/>
    </row>
    <row r="420" spans="1:13" s="37" customFormat="1" x14ac:dyDescent="0.25">
      <c r="I420" s="8"/>
      <c r="J420" s="54"/>
      <c r="K420" s="54"/>
      <c r="L420" s="54"/>
      <c r="M420" s="38"/>
    </row>
    <row r="421" spans="1:13" s="37" customFormat="1" x14ac:dyDescent="0.25">
      <c r="I421" s="8"/>
      <c r="J421" s="54"/>
      <c r="K421" s="54"/>
      <c r="L421" s="54"/>
      <c r="M421" s="38"/>
    </row>
    <row r="422" spans="1:13" s="37" customFormat="1" x14ac:dyDescent="0.25">
      <c r="I422" s="8"/>
      <c r="J422" s="54"/>
      <c r="K422" s="54"/>
      <c r="L422" s="54"/>
      <c r="M422" s="38"/>
    </row>
    <row r="423" spans="1:13" x14ac:dyDescent="0.25">
      <c r="A423" s="37"/>
      <c r="B423" s="37"/>
      <c r="C423" s="37"/>
      <c r="D423" s="37"/>
      <c r="E423" s="37"/>
      <c r="F423" s="37"/>
      <c r="G423" s="37"/>
      <c r="H423" s="37"/>
    </row>
  </sheetData>
  <sheetProtection algorithmName="SHA-512" hashValue="dpXXqXE45fKWNptvqNvHY4k7yrvWfwm1MFt4veALeZegoD+fkA9kgyHBD1dEevE7+/dltE2WcR1zIkZlv4oHSw==" saltValue="YTv7JIv9OvMg1kos+JLiHg==" spinCount="100000" sheet="1" objects="1" scenarios="1" formatRows="0"/>
  <mergeCells count="120">
    <mergeCell ref="D48:E48"/>
    <mergeCell ref="F48:H48"/>
    <mergeCell ref="I48:J48"/>
    <mergeCell ref="K48:M48"/>
    <mergeCell ref="D46:E46"/>
    <mergeCell ref="F46:H46"/>
    <mergeCell ref="I46:J46"/>
    <mergeCell ref="K46:M46"/>
    <mergeCell ref="D47:E47"/>
    <mergeCell ref="F47:H47"/>
    <mergeCell ref="I47:J47"/>
    <mergeCell ref="K47:M47"/>
    <mergeCell ref="D44:E44"/>
    <mergeCell ref="F44:H44"/>
    <mergeCell ref="I44:J44"/>
    <mergeCell ref="K44:M44"/>
    <mergeCell ref="D45:E45"/>
    <mergeCell ref="F45:H45"/>
    <mergeCell ref="I45:J45"/>
    <mergeCell ref="K45:M45"/>
    <mergeCell ref="D42:E42"/>
    <mergeCell ref="F42:H42"/>
    <mergeCell ref="I42:J42"/>
    <mergeCell ref="K42:M42"/>
    <mergeCell ref="D43:E43"/>
    <mergeCell ref="F43:H43"/>
    <mergeCell ref="I43:J43"/>
    <mergeCell ref="K43:M43"/>
    <mergeCell ref="D40:E40"/>
    <mergeCell ref="F40:H40"/>
    <mergeCell ref="I40:J40"/>
    <mergeCell ref="K40:M40"/>
    <mergeCell ref="D41:E41"/>
    <mergeCell ref="F41:H41"/>
    <mergeCell ref="I41:J41"/>
    <mergeCell ref="K41:M41"/>
    <mergeCell ref="D38:E38"/>
    <mergeCell ref="F38:H38"/>
    <mergeCell ref="I38:J38"/>
    <mergeCell ref="K38:M38"/>
    <mergeCell ref="D39:E39"/>
    <mergeCell ref="F39:H39"/>
    <mergeCell ref="I39:J39"/>
    <mergeCell ref="K39:M39"/>
    <mergeCell ref="D36:E36"/>
    <mergeCell ref="F36:H36"/>
    <mergeCell ref="I36:J36"/>
    <mergeCell ref="K36:M36"/>
    <mergeCell ref="D37:E37"/>
    <mergeCell ref="F37:H37"/>
    <mergeCell ref="I37:J37"/>
    <mergeCell ref="K37:M37"/>
    <mergeCell ref="D34:E34"/>
    <mergeCell ref="F34:H34"/>
    <mergeCell ref="I34:J34"/>
    <mergeCell ref="K34:M34"/>
    <mergeCell ref="D35:E35"/>
    <mergeCell ref="F35:H35"/>
    <mergeCell ref="I35:J35"/>
    <mergeCell ref="K35:M35"/>
    <mergeCell ref="K27:M27"/>
    <mergeCell ref="D32:E32"/>
    <mergeCell ref="F32:H32"/>
    <mergeCell ref="I32:J32"/>
    <mergeCell ref="K32:M32"/>
    <mergeCell ref="D33:E33"/>
    <mergeCell ref="F33:H33"/>
    <mergeCell ref="I33:J33"/>
    <mergeCell ref="K33:M33"/>
    <mergeCell ref="D30:E30"/>
    <mergeCell ref="F30:H30"/>
    <mergeCell ref="I30:J30"/>
    <mergeCell ref="K30:M30"/>
    <mergeCell ref="D31:E31"/>
    <mergeCell ref="F31:H31"/>
    <mergeCell ref="I31:J31"/>
    <mergeCell ref="K31:M31"/>
    <mergeCell ref="A24:C48"/>
    <mergeCell ref="D24:E24"/>
    <mergeCell ref="F24:H24"/>
    <mergeCell ref="I24:J24"/>
    <mergeCell ref="K24:M24"/>
    <mergeCell ref="D25:E25"/>
    <mergeCell ref="F25:H25"/>
    <mergeCell ref="I25:J25"/>
    <mergeCell ref="D28:E28"/>
    <mergeCell ref="F28:H28"/>
    <mergeCell ref="I28:J28"/>
    <mergeCell ref="K28:M28"/>
    <mergeCell ref="D29:E29"/>
    <mergeCell ref="F29:H29"/>
    <mergeCell ref="I29:J29"/>
    <mergeCell ref="K29:M29"/>
    <mergeCell ref="K25:M25"/>
    <mergeCell ref="D26:E26"/>
    <mergeCell ref="F26:H26"/>
    <mergeCell ref="I26:J26"/>
    <mergeCell ref="K26:M26"/>
    <mergeCell ref="D27:E27"/>
    <mergeCell ref="F27:H27"/>
    <mergeCell ref="I27:J27"/>
    <mergeCell ref="A2:M3"/>
    <mergeCell ref="A5:M5"/>
    <mergeCell ref="C6:F6"/>
    <mergeCell ref="B19:D19"/>
    <mergeCell ref="E19:G19"/>
    <mergeCell ref="B21:D21"/>
    <mergeCell ref="A23:C23"/>
    <mergeCell ref="D23:E23"/>
    <mergeCell ref="F23:H23"/>
    <mergeCell ref="A7:M7"/>
    <mergeCell ref="A8:M8"/>
    <mergeCell ref="A14:E14"/>
    <mergeCell ref="I14:M14"/>
    <mergeCell ref="I15:M15"/>
    <mergeCell ref="B16:D17"/>
    <mergeCell ref="E16:E17"/>
    <mergeCell ref="I16:M16"/>
    <mergeCell ref="I23:J23"/>
    <mergeCell ref="K23:M23"/>
  </mergeCells>
  <dataValidations count="2">
    <dataValidation type="list" allowBlank="1" showInputMessage="1" showErrorMessage="1" sqref="K24:M48" xr:uid="{4CC72F0A-8755-4466-A925-80551EF1D7A1}">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E450F049-9B9F-4425-A14B-61C2B10EA1F5}">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E5F5FE9-CDD7-466F-A7B1-BF95146B91D1}">
          <x14:formula1>
            <xm:f>'Tmin en Tmax'!$A$2:$A$17</xm:f>
          </x14:formula1>
          <xm:sqref>E19:G19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C726D-849E-42FC-9A42-339BFC9D876A}">
  <sheetPr codeName="Blad9"/>
  <dimension ref="A1:GW423"/>
  <sheetViews>
    <sheetView zoomScale="65" zoomScaleNormal="65" workbookViewId="0">
      <selection activeCell="C6" sqref="C6:F6"/>
    </sheetView>
  </sheetViews>
  <sheetFormatPr defaultColWidth="8.85546875" defaultRowHeight="12.75" x14ac:dyDescent="0.25"/>
  <cols>
    <col min="1" max="1" width="16.28515625" style="38" customWidth="1"/>
    <col min="2" max="2" width="13.28515625" style="38" customWidth="1"/>
    <col min="3" max="3" width="23.5703125" style="38" customWidth="1"/>
    <col min="4" max="4" width="29.85546875" style="38" customWidth="1"/>
    <col min="5" max="5" width="23.140625" style="38" customWidth="1"/>
    <col min="6" max="6" width="13" style="38" customWidth="1"/>
    <col min="7" max="7" width="46.7109375" style="38" customWidth="1"/>
    <col min="8" max="8" width="67.140625" style="38" customWidth="1"/>
    <col min="9" max="9" width="7.5703125" style="54" customWidth="1"/>
    <col min="10" max="10" width="70.85546875" style="54" customWidth="1"/>
    <col min="11" max="11" width="13.5703125" style="54" customWidth="1"/>
    <col min="12" max="12" width="15" style="54" customWidth="1"/>
    <col min="13" max="13" width="19.42578125" style="38" customWidth="1"/>
    <col min="14" max="205" width="8.85546875" style="37"/>
    <col min="206" max="16384" width="8.85546875" style="38"/>
  </cols>
  <sheetData>
    <row r="1" spans="1:205" s="37" customFormat="1" ht="20.100000000000001" customHeight="1" thickBot="1" x14ac:dyDescent="0.3">
      <c r="A1" s="7"/>
      <c r="B1" s="7"/>
      <c r="C1" s="7"/>
      <c r="D1" s="7"/>
      <c r="E1" s="7"/>
      <c r="F1" s="7"/>
      <c r="G1" s="7"/>
      <c r="H1" s="7"/>
      <c r="I1" s="8"/>
      <c r="J1" s="8"/>
      <c r="K1" s="9"/>
      <c r="L1" s="9"/>
      <c r="M1" s="10"/>
    </row>
    <row r="2" spans="1:205" ht="20.100000000000001" customHeight="1" x14ac:dyDescent="0.25">
      <c r="A2" s="117" t="s">
        <v>132</v>
      </c>
      <c r="B2" s="118"/>
      <c r="C2" s="118"/>
      <c r="D2" s="118"/>
      <c r="E2" s="118"/>
      <c r="F2" s="118"/>
      <c r="G2" s="118"/>
      <c r="H2" s="118"/>
      <c r="I2" s="118"/>
      <c r="J2" s="118"/>
      <c r="K2" s="118"/>
      <c r="L2" s="118"/>
      <c r="M2" s="119"/>
    </row>
    <row r="3" spans="1:205" ht="20.100000000000001" customHeight="1" x14ac:dyDescent="0.25">
      <c r="A3" s="120"/>
      <c r="B3" s="121"/>
      <c r="C3" s="121"/>
      <c r="D3" s="121"/>
      <c r="E3" s="121"/>
      <c r="F3" s="121"/>
      <c r="G3" s="121"/>
      <c r="H3" s="121"/>
      <c r="I3" s="121"/>
      <c r="J3" s="121"/>
      <c r="K3" s="121"/>
      <c r="L3" s="121"/>
      <c r="M3" s="122"/>
    </row>
    <row r="4" spans="1:205" ht="20.100000000000001" customHeight="1" x14ac:dyDescent="0.25">
      <c r="A4" s="12"/>
      <c r="B4" s="13"/>
      <c r="C4" s="13"/>
      <c r="D4" s="13"/>
      <c r="E4" s="13"/>
      <c r="F4" s="13"/>
      <c r="G4" s="13"/>
      <c r="H4" s="13"/>
      <c r="I4" s="13"/>
      <c r="J4" s="13"/>
      <c r="K4" s="13"/>
      <c r="L4" s="13"/>
      <c r="M4" s="14"/>
    </row>
    <row r="5" spans="1:205" ht="20.100000000000001" customHeight="1" thickBot="1" x14ac:dyDescent="0.3">
      <c r="A5" s="123" t="s">
        <v>46</v>
      </c>
      <c r="B5" s="124"/>
      <c r="C5" s="124"/>
      <c r="D5" s="124"/>
      <c r="E5" s="124"/>
      <c r="F5" s="124"/>
      <c r="G5" s="124"/>
      <c r="H5" s="124"/>
      <c r="I5" s="124"/>
      <c r="J5" s="124"/>
      <c r="K5" s="124"/>
      <c r="L5" s="124"/>
      <c r="M5" s="125"/>
    </row>
    <row r="6" spans="1:205" ht="20.100000000000001" customHeight="1" thickBot="1" x14ac:dyDescent="0.3">
      <c r="A6" s="15" t="s">
        <v>47</v>
      </c>
      <c r="B6" s="16"/>
      <c r="C6" s="126"/>
      <c r="D6" s="127"/>
      <c r="E6" s="127"/>
      <c r="F6" s="128"/>
      <c r="G6" s="16"/>
      <c r="H6" s="16"/>
      <c r="I6" s="16"/>
      <c r="J6" s="16"/>
      <c r="K6" s="16"/>
      <c r="L6" s="16"/>
      <c r="M6" s="17"/>
    </row>
    <row r="7" spans="1:205" ht="20.100000000000001" customHeight="1" thickBot="1" x14ac:dyDescent="0.3">
      <c r="A7" s="129"/>
      <c r="B7" s="130"/>
      <c r="C7" s="130"/>
      <c r="D7" s="130"/>
      <c r="E7" s="130"/>
      <c r="F7" s="130"/>
      <c r="G7" s="130"/>
      <c r="H7" s="130"/>
      <c r="I7" s="130"/>
      <c r="J7" s="130"/>
      <c r="K7" s="130"/>
      <c r="L7" s="130"/>
      <c r="M7" s="131"/>
    </row>
    <row r="8" spans="1:205" ht="20.100000000000001" customHeight="1" thickBot="1" x14ac:dyDescent="0.3">
      <c r="A8" s="146" t="s">
        <v>48</v>
      </c>
      <c r="B8" s="147"/>
      <c r="C8" s="147"/>
      <c r="D8" s="147"/>
      <c r="E8" s="147"/>
      <c r="F8" s="147"/>
      <c r="G8" s="147"/>
      <c r="H8" s="147"/>
      <c r="I8" s="147"/>
      <c r="J8" s="147"/>
      <c r="K8" s="147"/>
      <c r="L8" s="147"/>
      <c r="M8" s="148"/>
    </row>
    <row r="9" spans="1:205" s="39" customFormat="1" ht="20.100000000000001" customHeight="1" x14ac:dyDescent="0.25">
      <c r="A9" s="18"/>
      <c r="B9" s="19"/>
      <c r="C9" s="19"/>
      <c r="D9" s="19"/>
      <c r="E9" s="19"/>
      <c r="F9" s="19"/>
      <c r="G9" s="19"/>
      <c r="H9" s="19"/>
      <c r="I9" s="20"/>
      <c r="J9" s="20"/>
      <c r="K9" s="20"/>
      <c r="L9" s="20"/>
      <c r="M9" s="2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row>
    <row r="10" spans="1:205" s="39" customFormat="1" ht="20.100000000000001" customHeight="1" x14ac:dyDescent="0.25">
      <c r="A10" s="4"/>
      <c r="B10" s="2" t="s">
        <v>49</v>
      </c>
      <c r="C10" s="36"/>
      <c r="D10" s="3" t="s">
        <v>50</v>
      </c>
      <c r="E10" s="3"/>
      <c r="F10" s="3"/>
      <c r="G10" s="3"/>
      <c r="H10" s="3"/>
      <c r="I10" s="3"/>
      <c r="J10" s="3"/>
      <c r="K10" s="3"/>
      <c r="L10" s="3"/>
      <c r="M10" s="22"/>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row>
    <row r="11" spans="1:205" s="39" customFormat="1" ht="20.100000000000001" customHeight="1" x14ac:dyDescent="0.25">
      <c r="A11" s="1"/>
      <c r="B11" s="2"/>
      <c r="C11" s="2"/>
      <c r="D11" s="2"/>
      <c r="E11" s="3"/>
      <c r="F11" s="3"/>
      <c r="G11" s="3"/>
      <c r="H11" s="3"/>
      <c r="I11" s="3"/>
      <c r="J11" s="3"/>
      <c r="K11" s="3"/>
      <c r="L11" s="3"/>
      <c r="M11" s="22"/>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row>
    <row r="12" spans="1:205" s="39" customFormat="1" ht="20.100000000000001" customHeight="1" x14ac:dyDescent="0.25">
      <c r="A12" s="1"/>
      <c r="B12" s="2" t="s">
        <v>55</v>
      </c>
      <c r="C12" s="5"/>
      <c r="D12" s="3" t="s">
        <v>113</v>
      </c>
      <c r="E12" s="3"/>
      <c r="F12" s="3"/>
      <c r="G12" s="3"/>
      <c r="H12" s="3"/>
      <c r="I12" s="3"/>
      <c r="J12" s="3"/>
      <c r="K12" s="3"/>
      <c r="L12" s="3"/>
      <c r="M12" s="22"/>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row>
    <row r="13" spans="1:205" ht="20.100000000000001" customHeight="1" thickBot="1" x14ac:dyDescent="0.3">
      <c r="A13" s="23"/>
      <c r="B13" s="24"/>
      <c r="C13" s="24"/>
      <c r="D13" s="24"/>
      <c r="E13" s="24"/>
      <c r="F13" s="24"/>
      <c r="G13" s="24"/>
      <c r="H13" s="24"/>
      <c r="I13" s="25"/>
      <c r="J13" s="25"/>
      <c r="K13" s="26"/>
      <c r="L13" s="26"/>
      <c r="M13" s="27"/>
    </row>
    <row r="14" spans="1:205" s="37" customFormat="1" ht="20.100000000000001" customHeight="1" thickBot="1" x14ac:dyDescent="0.3">
      <c r="A14" s="144" t="s">
        <v>52</v>
      </c>
      <c r="B14" s="145"/>
      <c r="C14" s="145"/>
      <c r="D14" s="145"/>
      <c r="E14" s="145"/>
      <c r="F14" s="30"/>
      <c r="G14" s="30"/>
      <c r="H14" s="30"/>
      <c r="I14" s="135" t="s">
        <v>133</v>
      </c>
      <c r="J14" s="136"/>
      <c r="K14" s="136"/>
      <c r="L14" s="136"/>
      <c r="M14" s="137"/>
    </row>
    <row r="15" spans="1:205" s="37" customFormat="1" ht="20.100000000000001" customHeight="1" x14ac:dyDescent="0.25">
      <c r="A15" s="31"/>
      <c r="B15" s="32"/>
      <c r="C15" s="32"/>
      <c r="D15" s="32"/>
      <c r="E15" s="32"/>
      <c r="F15" s="32"/>
      <c r="G15" s="32"/>
      <c r="H15" s="32"/>
      <c r="I15" s="138" t="s">
        <v>65</v>
      </c>
      <c r="J15" s="139"/>
      <c r="K15" s="139"/>
      <c r="L15" s="139"/>
      <c r="M15" s="140"/>
      <c r="O15" s="40" t="s">
        <v>98</v>
      </c>
    </row>
    <row r="16" spans="1:205" s="37" customFormat="1" ht="20.100000000000001" customHeight="1" x14ac:dyDescent="0.25">
      <c r="A16" s="33"/>
      <c r="B16" s="132" t="s">
        <v>130</v>
      </c>
      <c r="C16" s="132"/>
      <c r="D16" s="133"/>
      <c r="E16" s="116"/>
      <c r="F16" s="41" t="s">
        <v>59</v>
      </c>
      <c r="G16" s="41">
        <f>VLOOKUP(E19,'Tmin en Tmax'!A1:C17,2,FALSE)</f>
        <v>8</v>
      </c>
      <c r="H16" s="41"/>
      <c r="I16" s="141" t="s">
        <v>66</v>
      </c>
      <c r="J16" s="142"/>
      <c r="K16" s="142"/>
      <c r="L16" s="142"/>
      <c r="M16" s="143"/>
      <c r="O16" s="40" t="s">
        <v>99</v>
      </c>
    </row>
    <row r="17" spans="1:13" s="37" customFormat="1" ht="20.100000000000001" customHeight="1" x14ac:dyDescent="0.25">
      <c r="A17" s="33"/>
      <c r="B17" s="132"/>
      <c r="C17" s="132"/>
      <c r="D17" s="133"/>
      <c r="E17" s="116"/>
      <c r="F17" s="41" t="s">
        <v>60</v>
      </c>
      <c r="G17" s="41">
        <f>VLOOKUP(E19,'Tmin en Tmax'!A1:C17,3,FALSE)</f>
        <v>25</v>
      </c>
      <c r="H17" s="41"/>
      <c r="I17" s="42"/>
      <c r="J17" s="43"/>
      <c r="K17" s="44" t="s">
        <v>0</v>
      </c>
      <c r="L17" s="44" t="s">
        <v>1</v>
      </c>
      <c r="M17" s="45"/>
    </row>
    <row r="18" spans="1:13" s="37" customFormat="1" ht="20.100000000000001" customHeight="1" x14ac:dyDescent="0.25">
      <c r="A18" s="42"/>
      <c r="B18" s="46"/>
      <c r="C18" s="46"/>
      <c r="D18" s="46"/>
      <c r="E18" s="46"/>
      <c r="F18" s="46"/>
      <c r="G18" s="46"/>
      <c r="H18" s="46"/>
      <c r="I18" s="42"/>
      <c r="J18" s="44" t="s">
        <v>110</v>
      </c>
      <c r="K18" s="47">
        <v>40</v>
      </c>
      <c r="L18" s="48" t="s">
        <v>57</v>
      </c>
      <c r="M18" s="49"/>
    </row>
    <row r="19" spans="1:13" s="37" customFormat="1" ht="20.100000000000001" customHeight="1" x14ac:dyDescent="0.25">
      <c r="A19" s="33"/>
      <c r="B19" s="132" t="s">
        <v>56</v>
      </c>
      <c r="C19" s="132"/>
      <c r="D19" s="133"/>
      <c r="E19" s="134" t="s">
        <v>77</v>
      </c>
      <c r="F19" s="134"/>
      <c r="G19" s="134"/>
      <c r="H19" s="46"/>
      <c r="I19" s="42"/>
      <c r="J19" s="44" t="s">
        <v>62</v>
      </c>
      <c r="K19" s="50">
        <f>G17</f>
        <v>25</v>
      </c>
      <c r="L19" s="48" t="s">
        <v>64</v>
      </c>
      <c r="M19" s="49"/>
    </row>
    <row r="20" spans="1:13" s="37" customFormat="1" ht="20.100000000000001" customHeight="1" thickBot="1" x14ac:dyDescent="0.3">
      <c r="A20" s="42"/>
      <c r="B20" s="46"/>
      <c r="C20" s="46"/>
      <c r="D20" s="46"/>
      <c r="E20" s="46"/>
      <c r="F20" s="46"/>
      <c r="G20" s="46"/>
      <c r="H20" s="46"/>
      <c r="I20" s="42"/>
      <c r="J20" s="44" t="s">
        <v>61</v>
      </c>
      <c r="K20" s="50">
        <f>G16</f>
        <v>8</v>
      </c>
      <c r="L20" s="48" t="s">
        <v>63</v>
      </c>
      <c r="M20" s="49"/>
    </row>
    <row r="21" spans="1:13" s="37" customFormat="1" ht="27" customHeight="1" thickBot="1" x14ac:dyDescent="0.3">
      <c r="A21" s="42"/>
      <c r="B21" s="104" t="s">
        <v>125</v>
      </c>
      <c r="C21" s="104"/>
      <c r="D21" s="105"/>
      <c r="E21" s="51">
        <f>IF((K18-((K19-E16)/K21)*K18)&gt;K18,K18,K18-((K19-E16)/K21)*K18)</f>
        <v>-18.82352941176471</v>
      </c>
      <c r="F21" s="46"/>
      <c r="G21" s="46"/>
      <c r="H21" s="46"/>
      <c r="I21" s="42"/>
      <c r="J21" s="44" t="s">
        <v>2</v>
      </c>
      <c r="K21" s="50">
        <f>K19-K20</f>
        <v>17</v>
      </c>
      <c r="L21" s="48" t="s">
        <v>58</v>
      </c>
      <c r="M21" s="49"/>
    </row>
    <row r="22" spans="1:13" s="37" customFormat="1" ht="20.100000000000001" customHeight="1" thickBot="1" x14ac:dyDescent="0.3">
      <c r="A22" s="42"/>
      <c r="B22" s="46"/>
      <c r="C22" s="46"/>
      <c r="D22" s="46"/>
      <c r="E22" s="46"/>
      <c r="F22" s="46"/>
      <c r="G22" s="46"/>
      <c r="H22" s="46"/>
      <c r="I22" s="42"/>
      <c r="J22" s="46"/>
      <c r="K22" s="46"/>
      <c r="L22" s="46"/>
      <c r="M22" s="52"/>
    </row>
    <row r="23" spans="1:13" s="53" customFormat="1" ht="31.5" customHeight="1" thickBot="1" x14ac:dyDescent="0.3">
      <c r="A23" s="107" t="s">
        <v>67</v>
      </c>
      <c r="B23" s="108"/>
      <c r="C23" s="108"/>
      <c r="D23" s="108" t="s">
        <v>68</v>
      </c>
      <c r="E23" s="108"/>
      <c r="F23" s="108" t="s">
        <v>100</v>
      </c>
      <c r="G23" s="108"/>
      <c r="H23" s="108"/>
      <c r="I23" s="108" t="s">
        <v>112</v>
      </c>
      <c r="J23" s="108"/>
      <c r="K23" s="108" t="s">
        <v>111</v>
      </c>
      <c r="L23" s="108"/>
      <c r="M23" s="160"/>
    </row>
    <row r="24" spans="1:13" s="37" customFormat="1" ht="15" customHeight="1" x14ac:dyDescent="0.25">
      <c r="A24" s="178" t="s">
        <v>24</v>
      </c>
      <c r="B24" s="179"/>
      <c r="C24" s="180"/>
      <c r="D24" s="115" t="s">
        <v>101</v>
      </c>
      <c r="E24" s="115"/>
      <c r="F24" s="115" t="s">
        <v>119</v>
      </c>
      <c r="G24" s="115"/>
      <c r="H24" s="115"/>
      <c r="I24" s="159" t="s">
        <v>102</v>
      </c>
      <c r="J24" s="159"/>
      <c r="K24" s="154"/>
      <c r="L24" s="154"/>
      <c r="M24" s="155"/>
    </row>
    <row r="25" spans="1:13" s="37" customFormat="1" ht="15" customHeight="1" x14ac:dyDescent="0.25">
      <c r="A25" s="181"/>
      <c r="B25" s="182"/>
      <c r="C25" s="183"/>
      <c r="D25" s="116"/>
      <c r="E25" s="116"/>
      <c r="F25" s="116"/>
      <c r="G25" s="116"/>
      <c r="H25" s="116"/>
      <c r="I25" s="106"/>
      <c r="J25" s="106"/>
      <c r="K25" s="156"/>
      <c r="L25" s="156"/>
      <c r="M25" s="157"/>
    </row>
    <row r="26" spans="1:13" s="37" customFormat="1" ht="15" customHeight="1" x14ac:dyDescent="0.25">
      <c r="A26" s="181"/>
      <c r="B26" s="182"/>
      <c r="C26" s="183"/>
      <c r="D26" s="116"/>
      <c r="E26" s="116"/>
      <c r="F26" s="116"/>
      <c r="G26" s="116"/>
      <c r="H26" s="116"/>
      <c r="I26" s="106"/>
      <c r="J26" s="106"/>
      <c r="K26" s="156"/>
      <c r="L26" s="156"/>
      <c r="M26" s="157"/>
    </row>
    <row r="27" spans="1:13" s="37" customFormat="1" ht="15" customHeight="1" x14ac:dyDescent="0.25">
      <c r="A27" s="181"/>
      <c r="B27" s="182"/>
      <c r="C27" s="183"/>
      <c r="D27" s="116"/>
      <c r="E27" s="116"/>
      <c r="F27" s="116"/>
      <c r="G27" s="116"/>
      <c r="H27" s="116"/>
      <c r="I27" s="106"/>
      <c r="J27" s="106"/>
      <c r="K27" s="156"/>
      <c r="L27" s="156"/>
      <c r="M27" s="157"/>
    </row>
    <row r="28" spans="1:13" s="37" customFormat="1" ht="15" customHeight="1" x14ac:dyDescent="0.25">
      <c r="A28" s="181"/>
      <c r="B28" s="182"/>
      <c r="C28" s="183"/>
      <c r="D28" s="116"/>
      <c r="E28" s="116"/>
      <c r="F28" s="116"/>
      <c r="G28" s="116"/>
      <c r="H28" s="116"/>
      <c r="I28" s="106"/>
      <c r="J28" s="106"/>
      <c r="K28" s="156"/>
      <c r="L28" s="156"/>
      <c r="M28" s="157"/>
    </row>
    <row r="29" spans="1:13" s="37" customFormat="1" ht="15" customHeight="1" x14ac:dyDescent="0.25">
      <c r="A29" s="181"/>
      <c r="B29" s="182"/>
      <c r="C29" s="183"/>
      <c r="D29" s="116"/>
      <c r="E29" s="116"/>
      <c r="F29" s="116"/>
      <c r="G29" s="116"/>
      <c r="H29" s="116"/>
      <c r="I29" s="106"/>
      <c r="J29" s="106"/>
      <c r="K29" s="156"/>
      <c r="L29" s="156"/>
      <c r="M29" s="157"/>
    </row>
    <row r="30" spans="1:13" s="37" customFormat="1" ht="15" customHeight="1" x14ac:dyDescent="0.25">
      <c r="A30" s="181"/>
      <c r="B30" s="182"/>
      <c r="C30" s="183"/>
      <c r="D30" s="116"/>
      <c r="E30" s="116"/>
      <c r="F30" s="116"/>
      <c r="G30" s="116"/>
      <c r="H30" s="116"/>
      <c r="I30" s="106"/>
      <c r="J30" s="106"/>
      <c r="K30" s="156"/>
      <c r="L30" s="156"/>
      <c r="M30" s="157"/>
    </row>
    <row r="31" spans="1:13" s="37" customFormat="1" ht="15" customHeight="1" x14ac:dyDescent="0.25">
      <c r="A31" s="181"/>
      <c r="B31" s="182"/>
      <c r="C31" s="183"/>
      <c r="D31" s="116"/>
      <c r="E31" s="116"/>
      <c r="F31" s="116"/>
      <c r="G31" s="116"/>
      <c r="H31" s="116"/>
      <c r="I31" s="106"/>
      <c r="J31" s="106"/>
      <c r="K31" s="156"/>
      <c r="L31" s="156"/>
      <c r="M31" s="157"/>
    </row>
    <row r="32" spans="1:13" s="37" customFormat="1" ht="15" customHeight="1" x14ac:dyDescent="0.25">
      <c r="A32" s="181"/>
      <c r="B32" s="182"/>
      <c r="C32" s="183"/>
      <c r="D32" s="116"/>
      <c r="E32" s="116"/>
      <c r="F32" s="116"/>
      <c r="G32" s="116"/>
      <c r="H32" s="116"/>
      <c r="I32" s="106"/>
      <c r="J32" s="106"/>
      <c r="K32" s="156"/>
      <c r="L32" s="156"/>
      <c r="M32" s="157"/>
    </row>
    <row r="33" spans="1:13" s="37" customFormat="1" ht="15" customHeight="1" x14ac:dyDescent="0.25">
      <c r="A33" s="184"/>
      <c r="B33" s="185"/>
      <c r="C33" s="186"/>
      <c r="D33" s="116"/>
      <c r="E33" s="116"/>
      <c r="F33" s="116"/>
      <c r="G33" s="116"/>
      <c r="H33" s="116"/>
      <c r="I33" s="106"/>
      <c r="J33" s="106"/>
      <c r="K33" s="156"/>
      <c r="L33" s="156"/>
      <c r="M33" s="157"/>
    </row>
    <row r="34" spans="1:13" s="37" customFormat="1" ht="15" customHeight="1" x14ac:dyDescent="0.25">
      <c r="A34" s="190" t="s">
        <v>25</v>
      </c>
      <c r="B34" s="191"/>
      <c r="C34" s="192"/>
      <c r="D34" s="116"/>
      <c r="E34" s="116"/>
      <c r="F34" s="116"/>
      <c r="G34" s="116"/>
      <c r="H34" s="116"/>
      <c r="I34" s="106"/>
      <c r="J34" s="106"/>
      <c r="K34" s="156"/>
      <c r="L34" s="156"/>
      <c r="M34" s="157"/>
    </row>
    <row r="35" spans="1:13" s="37" customFormat="1" ht="15" customHeight="1" x14ac:dyDescent="0.25">
      <c r="A35" s="181"/>
      <c r="B35" s="182"/>
      <c r="C35" s="183"/>
      <c r="D35" s="116"/>
      <c r="E35" s="116"/>
      <c r="F35" s="116"/>
      <c r="G35" s="116"/>
      <c r="H35" s="116"/>
      <c r="I35" s="106"/>
      <c r="J35" s="106"/>
      <c r="K35" s="156"/>
      <c r="L35" s="156"/>
      <c r="M35" s="157"/>
    </row>
    <row r="36" spans="1:13" s="37" customFormat="1" ht="15" customHeight="1" x14ac:dyDescent="0.25">
      <c r="A36" s="181"/>
      <c r="B36" s="182"/>
      <c r="C36" s="183"/>
      <c r="D36" s="116"/>
      <c r="E36" s="116"/>
      <c r="F36" s="116"/>
      <c r="G36" s="116"/>
      <c r="H36" s="116"/>
      <c r="I36" s="106"/>
      <c r="J36" s="106"/>
      <c r="K36" s="156"/>
      <c r="L36" s="156"/>
      <c r="M36" s="157"/>
    </row>
    <row r="37" spans="1:13" s="37" customFormat="1" ht="15" customHeight="1" x14ac:dyDescent="0.25">
      <c r="A37" s="181"/>
      <c r="B37" s="182"/>
      <c r="C37" s="183"/>
      <c r="D37" s="116"/>
      <c r="E37" s="116"/>
      <c r="F37" s="116"/>
      <c r="G37" s="116"/>
      <c r="H37" s="116"/>
      <c r="I37" s="106"/>
      <c r="J37" s="106"/>
      <c r="K37" s="156"/>
      <c r="L37" s="156"/>
      <c r="M37" s="157"/>
    </row>
    <row r="38" spans="1:13" s="37" customFormat="1" ht="15" customHeight="1" x14ac:dyDescent="0.25">
      <c r="A38" s="181"/>
      <c r="B38" s="182"/>
      <c r="C38" s="183"/>
      <c r="D38" s="116"/>
      <c r="E38" s="116"/>
      <c r="F38" s="116"/>
      <c r="G38" s="116"/>
      <c r="H38" s="116"/>
      <c r="I38" s="106"/>
      <c r="J38" s="106"/>
      <c r="K38" s="156"/>
      <c r="L38" s="156"/>
      <c r="M38" s="157"/>
    </row>
    <row r="39" spans="1:13" s="37" customFormat="1" ht="15" customHeight="1" x14ac:dyDescent="0.25">
      <c r="A39" s="181"/>
      <c r="B39" s="182"/>
      <c r="C39" s="183"/>
      <c r="D39" s="116"/>
      <c r="E39" s="116"/>
      <c r="F39" s="116"/>
      <c r="G39" s="116"/>
      <c r="H39" s="116"/>
      <c r="I39" s="106"/>
      <c r="J39" s="106"/>
      <c r="K39" s="156"/>
      <c r="L39" s="156"/>
      <c r="M39" s="157"/>
    </row>
    <row r="40" spans="1:13" s="37" customFormat="1" ht="15" customHeight="1" x14ac:dyDescent="0.25">
      <c r="A40" s="181"/>
      <c r="B40" s="182"/>
      <c r="C40" s="183"/>
      <c r="D40" s="116"/>
      <c r="E40" s="116"/>
      <c r="F40" s="116"/>
      <c r="G40" s="116"/>
      <c r="H40" s="116"/>
      <c r="I40" s="106"/>
      <c r="J40" s="106"/>
      <c r="K40" s="156"/>
      <c r="L40" s="156"/>
      <c r="M40" s="157"/>
    </row>
    <row r="41" spans="1:13" s="37" customFormat="1" ht="15" customHeight="1" x14ac:dyDescent="0.25">
      <c r="A41" s="181"/>
      <c r="B41" s="182"/>
      <c r="C41" s="183"/>
      <c r="D41" s="116"/>
      <c r="E41" s="116"/>
      <c r="F41" s="116"/>
      <c r="G41" s="116"/>
      <c r="H41" s="116"/>
      <c r="I41" s="106"/>
      <c r="J41" s="106"/>
      <c r="K41" s="156"/>
      <c r="L41" s="156"/>
      <c r="M41" s="157"/>
    </row>
    <row r="42" spans="1:13" s="37" customFormat="1" ht="15" customHeight="1" x14ac:dyDescent="0.25">
      <c r="A42" s="181"/>
      <c r="B42" s="182"/>
      <c r="C42" s="183"/>
      <c r="D42" s="116"/>
      <c r="E42" s="116"/>
      <c r="F42" s="116"/>
      <c r="G42" s="116"/>
      <c r="H42" s="116"/>
      <c r="I42" s="106"/>
      <c r="J42" s="106"/>
      <c r="K42" s="156"/>
      <c r="L42" s="156"/>
      <c r="M42" s="157"/>
    </row>
    <row r="43" spans="1:13" s="37" customFormat="1" ht="15" customHeight="1" x14ac:dyDescent="0.25">
      <c r="A43" s="184"/>
      <c r="B43" s="185"/>
      <c r="C43" s="186"/>
      <c r="D43" s="116"/>
      <c r="E43" s="116"/>
      <c r="F43" s="116"/>
      <c r="G43" s="116"/>
      <c r="H43" s="116"/>
      <c r="I43" s="106"/>
      <c r="J43" s="106"/>
      <c r="K43" s="156"/>
      <c r="L43" s="156"/>
      <c r="M43" s="157"/>
    </row>
    <row r="44" spans="1:13" s="37" customFormat="1" ht="15" customHeight="1" x14ac:dyDescent="0.25">
      <c r="A44" s="172" t="s">
        <v>23</v>
      </c>
      <c r="B44" s="173"/>
      <c r="C44" s="174"/>
      <c r="D44" s="116"/>
      <c r="E44" s="116"/>
      <c r="F44" s="116"/>
      <c r="G44" s="116"/>
      <c r="H44" s="116"/>
      <c r="I44" s="106"/>
      <c r="J44" s="106"/>
      <c r="K44" s="156"/>
      <c r="L44" s="156"/>
      <c r="M44" s="157"/>
    </row>
    <row r="45" spans="1:13" s="37" customFormat="1" ht="15" customHeight="1" x14ac:dyDescent="0.25">
      <c r="A45" s="164"/>
      <c r="B45" s="165"/>
      <c r="C45" s="166"/>
      <c r="D45" s="116"/>
      <c r="E45" s="116"/>
      <c r="F45" s="116"/>
      <c r="G45" s="116"/>
      <c r="H45" s="116"/>
      <c r="I45" s="106"/>
      <c r="J45" s="106"/>
      <c r="K45" s="156"/>
      <c r="L45" s="156"/>
      <c r="M45" s="157"/>
    </row>
    <row r="46" spans="1:13" s="37" customFormat="1" ht="15" customHeight="1" x14ac:dyDescent="0.25">
      <c r="A46" s="164"/>
      <c r="B46" s="165"/>
      <c r="C46" s="166"/>
      <c r="D46" s="116"/>
      <c r="E46" s="116"/>
      <c r="F46" s="116"/>
      <c r="G46" s="116"/>
      <c r="H46" s="116"/>
      <c r="I46" s="106"/>
      <c r="J46" s="106"/>
      <c r="K46" s="156"/>
      <c r="L46" s="156"/>
      <c r="M46" s="157"/>
    </row>
    <row r="47" spans="1:13" s="37" customFormat="1" ht="15" customHeight="1" x14ac:dyDescent="0.25">
      <c r="A47" s="164"/>
      <c r="B47" s="165"/>
      <c r="C47" s="166"/>
      <c r="D47" s="116"/>
      <c r="E47" s="116"/>
      <c r="F47" s="116"/>
      <c r="G47" s="116"/>
      <c r="H47" s="116"/>
      <c r="I47" s="106"/>
      <c r="J47" s="106"/>
      <c r="K47" s="156"/>
      <c r="L47" s="156"/>
      <c r="M47" s="157"/>
    </row>
    <row r="48" spans="1:13" s="37" customFormat="1" ht="15" customHeight="1" thickBot="1" x14ac:dyDescent="0.3">
      <c r="A48" s="175"/>
      <c r="B48" s="176"/>
      <c r="C48" s="177"/>
      <c r="D48" s="151"/>
      <c r="E48" s="151"/>
      <c r="F48" s="151"/>
      <c r="G48" s="151"/>
      <c r="H48" s="151"/>
      <c r="I48" s="158"/>
      <c r="J48" s="158"/>
      <c r="K48" s="152"/>
      <c r="L48" s="152"/>
      <c r="M48" s="153"/>
    </row>
    <row r="49" spans="9:12" s="37" customFormat="1" x14ac:dyDescent="0.25">
      <c r="I49" s="8"/>
      <c r="J49" s="8"/>
      <c r="K49" s="8"/>
      <c r="L49" s="8"/>
    </row>
    <row r="50" spans="9:12" s="37" customFormat="1" x14ac:dyDescent="0.25">
      <c r="I50" s="8"/>
      <c r="J50" s="8"/>
      <c r="K50" s="8"/>
      <c r="L50" s="8"/>
    </row>
    <row r="51" spans="9:12" s="37" customFormat="1" x14ac:dyDescent="0.25">
      <c r="I51" s="8"/>
      <c r="J51" s="8"/>
      <c r="K51" s="8"/>
      <c r="L51" s="8"/>
    </row>
    <row r="52" spans="9:12" s="37" customFormat="1" x14ac:dyDescent="0.25">
      <c r="I52" s="8"/>
      <c r="J52" s="8"/>
      <c r="K52" s="8"/>
      <c r="L52" s="8"/>
    </row>
    <row r="53" spans="9:12" s="37" customFormat="1" x14ac:dyDescent="0.25">
      <c r="I53" s="8"/>
      <c r="J53" s="8"/>
      <c r="K53" s="8"/>
      <c r="L53" s="8"/>
    </row>
    <row r="54" spans="9:12" s="37" customFormat="1" x14ac:dyDescent="0.25">
      <c r="I54" s="8"/>
      <c r="J54" s="8"/>
      <c r="K54" s="8"/>
      <c r="L54" s="8"/>
    </row>
    <row r="55" spans="9:12" s="37" customFormat="1" x14ac:dyDescent="0.25">
      <c r="I55" s="8"/>
      <c r="J55" s="8"/>
      <c r="K55" s="8"/>
      <c r="L55" s="8"/>
    </row>
    <row r="56" spans="9:12" s="37" customFormat="1" x14ac:dyDescent="0.25">
      <c r="I56" s="8"/>
      <c r="J56" s="8"/>
      <c r="K56" s="8"/>
      <c r="L56" s="8"/>
    </row>
    <row r="57" spans="9:12" s="37" customFormat="1" x14ac:dyDescent="0.25">
      <c r="I57" s="8"/>
      <c r="J57" s="8"/>
      <c r="K57" s="8"/>
      <c r="L57" s="8"/>
    </row>
    <row r="58" spans="9:12" s="37" customFormat="1" x14ac:dyDescent="0.25">
      <c r="I58" s="8"/>
      <c r="J58" s="8"/>
      <c r="K58" s="8"/>
      <c r="L58" s="8"/>
    </row>
    <row r="59" spans="9:12" s="37" customFormat="1" x14ac:dyDescent="0.25">
      <c r="I59" s="8"/>
      <c r="J59" s="8"/>
      <c r="K59" s="8"/>
      <c r="L59" s="8"/>
    </row>
    <row r="60" spans="9:12" s="37" customFormat="1" x14ac:dyDescent="0.25">
      <c r="I60" s="8"/>
      <c r="J60" s="8"/>
      <c r="K60" s="8"/>
      <c r="L60" s="8"/>
    </row>
    <row r="61" spans="9:12" s="37" customFormat="1" x14ac:dyDescent="0.25">
      <c r="I61" s="8"/>
      <c r="J61" s="8"/>
      <c r="K61" s="8"/>
      <c r="L61" s="8"/>
    </row>
    <row r="62" spans="9:12" s="37" customFormat="1" x14ac:dyDescent="0.25">
      <c r="I62" s="8"/>
      <c r="J62" s="8"/>
      <c r="K62" s="8"/>
      <c r="L62" s="8"/>
    </row>
    <row r="63" spans="9:12" s="37" customFormat="1" x14ac:dyDescent="0.25">
      <c r="I63" s="8"/>
      <c r="J63" s="8"/>
      <c r="K63" s="8"/>
      <c r="L63" s="8"/>
    </row>
    <row r="64" spans="9:12" s="37" customFormat="1" x14ac:dyDescent="0.25">
      <c r="I64" s="8"/>
      <c r="J64" s="8"/>
      <c r="K64" s="8"/>
      <c r="L64" s="8"/>
    </row>
    <row r="65" spans="9:12" s="37" customFormat="1" x14ac:dyDescent="0.25">
      <c r="I65" s="8"/>
      <c r="J65" s="8"/>
      <c r="K65" s="8"/>
      <c r="L65" s="8"/>
    </row>
    <row r="66" spans="9:12" s="37" customFormat="1" x14ac:dyDescent="0.25">
      <c r="I66" s="8"/>
      <c r="J66" s="8"/>
      <c r="K66" s="8"/>
      <c r="L66" s="8"/>
    </row>
    <row r="67" spans="9:12" s="37" customFormat="1" x14ac:dyDescent="0.25">
      <c r="I67" s="8"/>
      <c r="J67" s="8"/>
      <c r="K67" s="8"/>
      <c r="L67" s="8"/>
    </row>
    <row r="68" spans="9:12" s="37" customFormat="1" x14ac:dyDescent="0.25">
      <c r="I68" s="8"/>
      <c r="J68" s="8"/>
      <c r="K68" s="8"/>
      <c r="L68" s="8"/>
    </row>
    <row r="69" spans="9:12" s="37" customFormat="1" x14ac:dyDescent="0.25">
      <c r="I69" s="8"/>
      <c r="J69" s="8"/>
      <c r="K69" s="8"/>
      <c r="L69" s="8"/>
    </row>
    <row r="70" spans="9:12" s="37" customFormat="1" x14ac:dyDescent="0.25">
      <c r="I70" s="8"/>
      <c r="J70" s="8"/>
      <c r="K70" s="8"/>
      <c r="L70" s="8"/>
    </row>
    <row r="71" spans="9:12" s="37" customFormat="1" x14ac:dyDescent="0.25">
      <c r="I71" s="8"/>
      <c r="J71" s="8"/>
      <c r="K71" s="8"/>
      <c r="L71" s="8"/>
    </row>
    <row r="72" spans="9:12" s="37" customFormat="1" x14ac:dyDescent="0.25">
      <c r="I72" s="8"/>
      <c r="J72" s="8"/>
      <c r="K72" s="8"/>
      <c r="L72" s="8"/>
    </row>
    <row r="73" spans="9:12" s="37" customFormat="1" x14ac:dyDescent="0.25">
      <c r="I73" s="8"/>
      <c r="J73" s="8"/>
      <c r="K73" s="8"/>
      <c r="L73" s="8"/>
    </row>
    <row r="74" spans="9:12" s="37" customFormat="1" x14ac:dyDescent="0.25">
      <c r="I74" s="8"/>
      <c r="J74" s="8"/>
      <c r="K74" s="8"/>
      <c r="L74" s="8"/>
    </row>
    <row r="75" spans="9:12" s="37" customFormat="1" x14ac:dyDescent="0.25">
      <c r="I75" s="8"/>
      <c r="J75" s="8"/>
      <c r="K75" s="8"/>
      <c r="L75" s="8"/>
    </row>
    <row r="76" spans="9:12" s="37" customFormat="1" x14ac:dyDescent="0.25">
      <c r="I76" s="8"/>
      <c r="J76" s="8"/>
      <c r="K76" s="8"/>
      <c r="L76" s="8"/>
    </row>
    <row r="77" spans="9:12" s="37" customFormat="1" x14ac:dyDescent="0.25">
      <c r="I77" s="8"/>
      <c r="J77" s="8"/>
      <c r="K77" s="8"/>
      <c r="L77" s="8"/>
    </row>
    <row r="78" spans="9:12" s="37" customFormat="1" x14ac:dyDescent="0.25">
      <c r="I78" s="8"/>
      <c r="J78" s="8"/>
      <c r="K78" s="8"/>
      <c r="L78" s="8"/>
    </row>
    <row r="79" spans="9:12" s="37" customFormat="1" x14ac:dyDescent="0.25">
      <c r="I79" s="8"/>
      <c r="J79" s="8"/>
      <c r="K79" s="8"/>
      <c r="L79" s="8"/>
    </row>
    <row r="80" spans="9:12" s="37" customFormat="1" x14ac:dyDescent="0.25">
      <c r="I80" s="8"/>
      <c r="J80" s="8"/>
      <c r="K80" s="8"/>
      <c r="L80" s="8"/>
    </row>
    <row r="81" spans="9:12" s="37" customFormat="1" x14ac:dyDescent="0.25">
      <c r="I81" s="8"/>
      <c r="J81" s="8"/>
      <c r="K81" s="8"/>
      <c r="L81" s="8"/>
    </row>
    <row r="82" spans="9:12" s="37" customFormat="1" x14ac:dyDescent="0.25">
      <c r="I82" s="8"/>
      <c r="J82" s="8"/>
      <c r="K82" s="8"/>
      <c r="L82" s="8"/>
    </row>
    <row r="83" spans="9:12" s="37" customFormat="1" x14ac:dyDescent="0.25">
      <c r="I83" s="8"/>
      <c r="J83" s="8"/>
      <c r="K83" s="8"/>
      <c r="L83" s="8"/>
    </row>
    <row r="84" spans="9:12" s="37" customFormat="1" x14ac:dyDescent="0.25">
      <c r="I84" s="8"/>
      <c r="J84" s="8"/>
      <c r="K84" s="8"/>
      <c r="L84" s="8"/>
    </row>
    <row r="85" spans="9:12" s="37" customFormat="1" x14ac:dyDescent="0.25">
      <c r="I85" s="8"/>
      <c r="J85" s="8"/>
      <c r="K85" s="8"/>
      <c r="L85" s="8"/>
    </row>
    <row r="86" spans="9:12" s="37" customFormat="1" x14ac:dyDescent="0.25">
      <c r="I86" s="8"/>
      <c r="J86" s="8"/>
      <c r="K86" s="8"/>
      <c r="L86" s="8"/>
    </row>
    <row r="87" spans="9:12" s="37" customFormat="1" x14ac:dyDescent="0.25">
      <c r="I87" s="8"/>
      <c r="J87" s="8"/>
      <c r="K87" s="8"/>
      <c r="L87" s="8"/>
    </row>
    <row r="88" spans="9:12" s="37" customFormat="1" x14ac:dyDescent="0.25">
      <c r="I88" s="8"/>
      <c r="J88" s="8"/>
      <c r="K88" s="8"/>
      <c r="L88" s="8"/>
    </row>
    <row r="89" spans="9:12" s="37" customFormat="1" x14ac:dyDescent="0.25">
      <c r="I89" s="8"/>
      <c r="J89" s="8"/>
      <c r="K89" s="8"/>
      <c r="L89" s="8"/>
    </row>
    <row r="90" spans="9:12" s="37" customFormat="1" x14ac:dyDescent="0.25">
      <c r="I90" s="8"/>
      <c r="J90" s="8"/>
      <c r="K90" s="8"/>
      <c r="L90" s="8"/>
    </row>
    <row r="91" spans="9:12" s="37" customFormat="1" x14ac:dyDescent="0.25">
      <c r="I91" s="8"/>
      <c r="J91" s="8"/>
      <c r="K91" s="8"/>
      <c r="L91" s="8"/>
    </row>
    <row r="92" spans="9:12" s="37" customFormat="1" x14ac:dyDescent="0.25">
      <c r="I92" s="8"/>
      <c r="J92" s="8"/>
      <c r="K92" s="8"/>
      <c r="L92" s="8"/>
    </row>
    <row r="93" spans="9:12" s="37" customFormat="1" x14ac:dyDescent="0.25">
      <c r="I93" s="8"/>
      <c r="J93" s="8"/>
      <c r="K93" s="8"/>
      <c r="L93" s="8"/>
    </row>
    <row r="94" spans="9:12" s="37" customFormat="1" x14ac:dyDescent="0.25">
      <c r="I94" s="8"/>
      <c r="J94" s="8"/>
      <c r="K94" s="8"/>
      <c r="L94" s="8"/>
    </row>
    <row r="95" spans="9:12" s="37" customFormat="1" x14ac:dyDescent="0.25">
      <c r="I95" s="8"/>
      <c r="J95" s="8"/>
      <c r="K95" s="8"/>
      <c r="L95" s="8"/>
    </row>
    <row r="96" spans="9:12" s="37" customFormat="1" x14ac:dyDescent="0.25">
      <c r="I96" s="8"/>
      <c r="J96" s="8"/>
      <c r="K96" s="8"/>
      <c r="L96" s="8"/>
    </row>
    <row r="97" spans="9:12" s="37" customFormat="1" x14ac:dyDescent="0.25">
      <c r="I97" s="8"/>
      <c r="J97" s="8"/>
      <c r="K97" s="8"/>
      <c r="L97" s="8"/>
    </row>
    <row r="98" spans="9:12" s="37" customFormat="1" x14ac:dyDescent="0.25">
      <c r="I98" s="8"/>
      <c r="J98" s="8"/>
      <c r="K98" s="8"/>
      <c r="L98" s="8"/>
    </row>
    <row r="99" spans="9:12" s="37" customFormat="1" x14ac:dyDescent="0.25">
      <c r="I99" s="8"/>
      <c r="J99" s="8"/>
      <c r="K99" s="8"/>
      <c r="L99" s="8"/>
    </row>
    <row r="100" spans="9:12" s="37" customFormat="1" x14ac:dyDescent="0.25">
      <c r="I100" s="8"/>
      <c r="J100" s="8"/>
      <c r="K100" s="8"/>
      <c r="L100" s="8"/>
    </row>
    <row r="101" spans="9:12" s="37" customFormat="1" x14ac:dyDescent="0.25">
      <c r="I101" s="8"/>
      <c r="J101" s="8"/>
      <c r="K101" s="8"/>
      <c r="L101" s="8"/>
    </row>
    <row r="102" spans="9:12" s="37" customFormat="1" x14ac:dyDescent="0.25">
      <c r="I102" s="8"/>
      <c r="J102" s="8"/>
      <c r="K102" s="8"/>
      <c r="L102" s="8"/>
    </row>
    <row r="103" spans="9:12" s="37" customFormat="1" x14ac:dyDescent="0.25">
      <c r="I103" s="8"/>
      <c r="J103" s="8"/>
      <c r="K103" s="8"/>
      <c r="L103" s="8"/>
    </row>
    <row r="104" spans="9:12" s="37" customFormat="1" x14ac:dyDescent="0.25">
      <c r="I104" s="8"/>
      <c r="J104" s="8"/>
      <c r="K104" s="8"/>
      <c r="L104" s="8"/>
    </row>
    <row r="105" spans="9:12" s="37" customFormat="1" x14ac:dyDescent="0.25">
      <c r="I105" s="8"/>
      <c r="J105" s="8"/>
      <c r="K105" s="8"/>
      <c r="L105" s="8"/>
    </row>
    <row r="106" spans="9:12" s="37" customFormat="1" x14ac:dyDescent="0.25">
      <c r="I106" s="8"/>
      <c r="J106" s="8"/>
      <c r="K106" s="8"/>
      <c r="L106" s="8"/>
    </row>
    <row r="107" spans="9:12" s="37" customFormat="1" x14ac:dyDescent="0.25">
      <c r="I107" s="8"/>
      <c r="J107" s="8"/>
      <c r="K107" s="8"/>
      <c r="L107" s="8"/>
    </row>
    <row r="108" spans="9:12" s="37" customFormat="1" x14ac:dyDescent="0.25">
      <c r="I108" s="8"/>
      <c r="J108" s="8"/>
      <c r="K108" s="8"/>
      <c r="L108" s="8"/>
    </row>
    <row r="109" spans="9:12" s="37" customFormat="1" x14ac:dyDescent="0.25">
      <c r="I109" s="8"/>
      <c r="J109" s="8"/>
      <c r="K109" s="8"/>
      <c r="L109" s="8"/>
    </row>
    <row r="110" spans="9:12" s="37" customFormat="1" x14ac:dyDescent="0.25">
      <c r="I110" s="8"/>
      <c r="J110" s="8"/>
      <c r="K110" s="8"/>
      <c r="L110" s="8"/>
    </row>
    <row r="111" spans="9:12" s="37" customFormat="1" x14ac:dyDescent="0.25">
      <c r="I111" s="8"/>
      <c r="J111" s="8"/>
      <c r="K111" s="8"/>
      <c r="L111" s="8"/>
    </row>
    <row r="112" spans="9:12" s="37" customFormat="1" x14ac:dyDescent="0.25">
      <c r="I112" s="8"/>
      <c r="J112" s="8"/>
      <c r="K112" s="8"/>
      <c r="L112" s="8"/>
    </row>
    <row r="113" spans="9:12" s="37" customFormat="1" x14ac:dyDescent="0.25">
      <c r="I113" s="8"/>
      <c r="J113" s="8"/>
      <c r="K113" s="8"/>
      <c r="L113" s="8"/>
    </row>
    <row r="114" spans="9:12" s="37" customFormat="1" x14ac:dyDescent="0.25">
      <c r="I114" s="8"/>
      <c r="J114" s="8"/>
      <c r="K114" s="8"/>
      <c r="L114" s="8"/>
    </row>
    <row r="115" spans="9:12" s="37" customFormat="1" x14ac:dyDescent="0.25">
      <c r="I115" s="8"/>
      <c r="J115" s="8"/>
      <c r="K115" s="8"/>
      <c r="L115" s="8"/>
    </row>
    <row r="116" spans="9:12" s="37" customFormat="1" x14ac:dyDescent="0.25">
      <c r="I116" s="8"/>
      <c r="J116" s="8"/>
      <c r="K116" s="8"/>
      <c r="L116" s="8"/>
    </row>
    <row r="117" spans="9:12" s="37" customFormat="1" x14ac:dyDescent="0.25">
      <c r="I117" s="8"/>
      <c r="J117" s="8"/>
      <c r="K117" s="8"/>
      <c r="L117" s="8"/>
    </row>
    <row r="118" spans="9:12" s="37" customFormat="1" x14ac:dyDescent="0.25">
      <c r="I118" s="8"/>
      <c r="J118" s="8"/>
      <c r="K118" s="8"/>
      <c r="L118" s="8"/>
    </row>
    <row r="119" spans="9:12" s="37" customFormat="1" x14ac:dyDescent="0.25">
      <c r="I119" s="8"/>
      <c r="J119" s="8"/>
      <c r="K119" s="8"/>
      <c r="L119" s="8"/>
    </row>
    <row r="120" spans="9:12" s="37" customFormat="1" x14ac:dyDescent="0.25">
      <c r="I120" s="8"/>
      <c r="J120" s="8"/>
      <c r="K120" s="8"/>
      <c r="L120" s="8"/>
    </row>
    <row r="121" spans="9:12" s="37" customFormat="1" x14ac:dyDescent="0.25">
      <c r="I121" s="8"/>
      <c r="J121" s="8"/>
      <c r="K121" s="8"/>
      <c r="L121" s="8"/>
    </row>
    <row r="122" spans="9:12" s="37" customFormat="1" x14ac:dyDescent="0.25">
      <c r="I122" s="8"/>
      <c r="J122" s="8"/>
      <c r="K122" s="8"/>
      <c r="L122" s="8"/>
    </row>
    <row r="123" spans="9:12" s="37" customFormat="1" x14ac:dyDescent="0.25">
      <c r="I123" s="8"/>
      <c r="J123" s="8"/>
      <c r="K123" s="8"/>
      <c r="L123" s="8"/>
    </row>
    <row r="124" spans="9:12" s="37" customFormat="1" x14ac:dyDescent="0.25">
      <c r="I124" s="8"/>
      <c r="J124" s="8"/>
      <c r="K124" s="8"/>
      <c r="L124" s="8"/>
    </row>
    <row r="125" spans="9:12" s="37" customFormat="1" x14ac:dyDescent="0.25">
      <c r="I125" s="8"/>
      <c r="J125" s="8"/>
      <c r="K125" s="8"/>
      <c r="L125" s="8"/>
    </row>
    <row r="126" spans="9:12" s="37" customFormat="1" x14ac:dyDescent="0.25">
      <c r="I126" s="8"/>
      <c r="J126" s="8"/>
      <c r="K126" s="8"/>
      <c r="L126" s="8"/>
    </row>
    <row r="127" spans="9:12" s="37" customFormat="1" x14ac:dyDescent="0.25">
      <c r="I127" s="8"/>
      <c r="J127" s="8"/>
      <c r="K127" s="8"/>
      <c r="L127" s="8"/>
    </row>
    <row r="128" spans="9:12" s="37" customFormat="1" x14ac:dyDescent="0.25">
      <c r="I128" s="8"/>
      <c r="J128" s="8"/>
      <c r="K128" s="8"/>
      <c r="L128" s="8"/>
    </row>
    <row r="129" spans="9:12" s="37" customFormat="1" x14ac:dyDescent="0.25">
      <c r="I129" s="8"/>
      <c r="J129" s="8"/>
      <c r="K129" s="8"/>
      <c r="L129" s="8"/>
    </row>
    <row r="130" spans="9:12" s="37" customFormat="1" x14ac:dyDescent="0.25">
      <c r="I130" s="8"/>
      <c r="J130" s="8"/>
      <c r="K130" s="8"/>
      <c r="L130" s="8"/>
    </row>
    <row r="131" spans="9:12" s="37" customFormat="1" x14ac:dyDescent="0.25">
      <c r="I131" s="8"/>
      <c r="J131" s="8"/>
      <c r="K131" s="8"/>
      <c r="L131" s="8"/>
    </row>
    <row r="132" spans="9:12" s="37" customFormat="1" x14ac:dyDescent="0.25">
      <c r="I132" s="8"/>
      <c r="J132" s="8"/>
      <c r="K132" s="8"/>
      <c r="L132" s="8"/>
    </row>
    <row r="133" spans="9:12" s="37" customFormat="1" x14ac:dyDescent="0.25">
      <c r="I133" s="8"/>
      <c r="J133" s="8"/>
      <c r="K133" s="8"/>
      <c r="L133" s="8"/>
    </row>
    <row r="134" spans="9:12" s="37" customFormat="1" x14ac:dyDescent="0.25">
      <c r="I134" s="8"/>
      <c r="J134" s="8"/>
      <c r="K134" s="8"/>
      <c r="L134" s="8"/>
    </row>
    <row r="135" spans="9:12" s="37" customFormat="1" x14ac:dyDescent="0.25">
      <c r="I135" s="8"/>
      <c r="J135" s="8"/>
      <c r="K135" s="8"/>
      <c r="L135" s="8"/>
    </row>
    <row r="136" spans="9:12" s="37" customFormat="1" x14ac:dyDescent="0.25">
      <c r="I136" s="8"/>
      <c r="J136" s="8"/>
      <c r="K136" s="8"/>
      <c r="L136" s="8"/>
    </row>
    <row r="137" spans="9:12" s="37" customFormat="1" x14ac:dyDescent="0.25">
      <c r="I137" s="8"/>
      <c r="J137" s="8"/>
      <c r="K137" s="8"/>
      <c r="L137" s="8"/>
    </row>
    <row r="138" spans="9:12" s="37" customFormat="1" x14ac:dyDescent="0.25">
      <c r="I138" s="8"/>
      <c r="J138" s="8"/>
      <c r="K138" s="8"/>
      <c r="L138" s="8"/>
    </row>
    <row r="139" spans="9:12" s="37" customFormat="1" x14ac:dyDescent="0.25">
      <c r="I139" s="8"/>
      <c r="J139" s="8"/>
      <c r="K139" s="8"/>
      <c r="L139" s="8"/>
    </row>
    <row r="140" spans="9:12" s="37" customFormat="1" x14ac:dyDescent="0.25">
      <c r="I140" s="8"/>
      <c r="J140" s="8"/>
      <c r="K140" s="8"/>
      <c r="L140" s="8"/>
    </row>
    <row r="141" spans="9:12" s="37" customFormat="1" x14ac:dyDescent="0.25">
      <c r="I141" s="8"/>
      <c r="J141" s="8"/>
      <c r="K141" s="8"/>
      <c r="L141" s="8"/>
    </row>
    <row r="142" spans="9:12" s="37" customFormat="1" x14ac:dyDescent="0.25">
      <c r="I142" s="8"/>
      <c r="J142" s="8"/>
      <c r="K142" s="8"/>
      <c r="L142" s="8"/>
    </row>
    <row r="143" spans="9:12" s="37" customFormat="1" x14ac:dyDescent="0.25">
      <c r="I143" s="8"/>
      <c r="J143" s="8"/>
      <c r="K143" s="8"/>
      <c r="L143" s="8"/>
    </row>
    <row r="144" spans="9:12" s="37" customFormat="1" x14ac:dyDescent="0.25">
      <c r="I144" s="8"/>
      <c r="J144" s="8"/>
      <c r="K144" s="8"/>
      <c r="L144" s="8"/>
    </row>
    <row r="145" spans="9:12" s="37" customFormat="1" x14ac:dyDescent="0.25">
      <c r="I145" s="8"/>
      <c r="J145" s="8"/>
      <c r="K145" s="8"/>
      <c r="L145" s="8"/>
    </row>
    <row r="146" spans="9:12" s="37" customFormat="1" x14ac:dyDescent="0.25">
      <c r="I146" s="8"/>
      <c r="J146" s="8"/>
      <c r="K146" s="8"/>
      <c r="L146" s="8"/>
    </row>
    <row r="147" spans="9:12" s="37" customFormat="1" x14ac:dyDescent="0.25">
      <c r="I147" s="8"/>
      <c r="J147" s="8"/>
      <c r="K147" s="8"/>
      <c r="L147" s="8"/>
    </row>
    <row r="148" spans="9:12" s="37" customFormat="1" x14ac:dyDescent="0.25">
      <c r="I148" s="8"/>
      <c r="J148" s="8"/>
      <c r="K148" s="8"/>
      <c r="L148" s="8"/>
    </row>
    <row r="149" spans="9:12" s="37" customFormat="1" x14ac:dyDescent="0.25">
      <c r="I149" s="8"/>
      <c r="J149" s="8"/>
      <c r="K149" s="8"/>
      <c r="L149" s="8"/>
    </row>
    <row r="150" spans="9:12" s="37" customFormat="1" x14ac:dyDescent="0.25">
      <c r="I150" s="8"/>
      <c r="J150" s="8"/>
      <c r="K150" s="8"/>
      <c r="L150" s="8"/>
    </row>
    <row r="151" spans="9:12" s="37" customFormat="1" x14ac:dyDescent="0.25">
      <c r="I151" s="8"/>
      <c r="J151" s="8"/>
      <c r="K151" s="8"/>
      <c r="L151" s="8"/>
    </row>
    <row r="152" spans="9:12" s="37" customFormat="1" x14ac:dyDescent="0.25">
      <c r="I152" s="8"/>
      <c r="J152" s="8"/>
      <c r="K152" s="8"/>
      <c r="L152" s="8"/>
    </row>
    <row r="153" spans="9:12" s="37" customFormat="1" x14ac:dyDescent="0.25">
      <c r="I153" s="8"/>
      <c r="J153" s="8"/>
      <c r="K153" s="8"/>
      <c r="L153" s="8"/>
    </row>
    <row r="154" spans="9:12" s="37" customFormat="1" x14ac:dyDescent="0.25">
      <c r="I154" s="8"/>
      <c r="J154" s="8"/>
      <c r="K154" s="8"/>
      <c r="L154" s="8"/>
    </row>
    <row r="155" spans="9:12" s="37" customFormat="1" x14ac:dyDescent="0.25">
      <c r="I155" s="8"/>
      <c r="J155" s="8"/>
      <c r="K155" s="8"/>
      <c r="L155" s="8"/>
    </row>
    <row r="156" spans="9:12" s="37" customFormat="1" x14ac:dyDescent="0.25">
      <c r="I156" s="8"/>
      <c r="J156" s="8"/>
      <c r="K156" s="8"/>
      <c r="L156" s="8"/>
    </row>
    <row r="157" spans="9:12" s="37" customFormat="1" x14ac:dyDescent="0.25">
      <c r="I157" s="8"/>
      <c r="J157" s="8"/>
      <c r="K157" s="8"/>
      <c r="L157" s="8"/>
    </row>
    <row r="158" spans="9:12" s="37" customFormat="1" x14ac:dyDescent="0.25">
      <c r="I158" s="8"/>
      <c r="J158" s="8"/>
      <c r="K158" s="8"/>
      <c r="L158" s="8"/>
    </row>
    <row r="159" spans="9:12" s="37" customFormat="1" x14ac:dyDescent="0.25">
      <c r="I159" s="8"/>
      <c r="J159" s="8"/>
      <c r="K159" s="8"/>
      <c r="L159" s="8"/>
    </row>
    <row r="160" spans="9:12" s="37" customFormat="1" x14ac:dyDescent="0.25">
      <c r="I160" s="8"/>
      <c r="J160" s="8"/>
      <c r="K160" s="8"/>
      <c r="L160" s="8"/>
    </row>
    <row r="161" spans="9:12" s="37" customFormat="1" x14ac:dyDescent="0.25">
      <c r="I161" s="8"/>
      <c r="J161" s="8"/>
      <c r="K161" s="8"/>
      <c r="L161" s="8"/>
    </row>
    <row r="162" spans="9:12" s="37" customFormat="1" x14ac:dyDescent="0.25">
      <c r="I162" s="8"/>
      <c r="J162" s="8"/>
      <c r="K162" s="8"/>
      <c r="L162" s="8"/>
    </row>
    <row r="163" spans="9:12" s="37" customFormat="1" x14ac:dyDescent="0.25">
      <c r="I163" s="8"/>
      <c r="J163" s="8"/>
      <c r="K163" s="8"/>
      <c r="L163" s="8"/>
    </row>
    <row r="164" spans="9:12" s="37" customFormat="1" x14ac:dyDescent="0.25">
      <c r="I164" s="8"/>
      <c r="J164" s="8"/>
      <c r="K164" s="8"/>
      <c r="L164" s="8"/>
    </row>
    <row r="165" spans="9:12" s="37" customFormat="1" x14ac:dyDescent="0.25">
      <c r="I165" s="8"/>
      <c r="J165" s="8"/>
      <c r="K165" s="8"/>
      <c r="L165" s="8"/>
    </row>
    <row r="166" spans="9:12" s="37" customFormat="1" x14ac:dyDescent="0.25">
      <c r="I166" s="8"/>
      <c r="J166" s="8"/>
      <c r="K166" s="8"/>
      <c r="L166" s="8"/>
    </row>
    <row r="167" spans="9:12" s="37" customFormat="1" x14ac:dyDescent="0.25">
      <c r="I167" s="8"/>
      <c r="J167" s="8"/>
      <c r="K167" s="8"/>
      <c r="L167" s="8"/>
    </row>
    <row r="168" spans="9:12" s="37" customFormat="1" x14ac:dyDescent="0.25">
      <c r="I168" s="8"/>
      <c r="J168" s="8"/>
      <c r="K168" s="8"/>
      <c r="L168" s="8"/>
    </row>
    <row r="169" spans="9:12" s="37" customFormat="1" x14ac:dyDescent="0.25">
      <c r="I169" s="8"/>
      <c r="J169" s="8"/>
      <c r="K169" s="8"/>
      <c r="L169" s="8"/>
    </row>
    <row r="170" spans="9:12" s="37" customFormat="1" x14ac:dyDescent="0.25">
      <c r="I170" s="8"/>
      <c r="J170" s="8"/>
      <c r="K170" s="8"/>
      <c r="L170" s="8"/>
    </row>
    <row r="171" spans="9:12" s="37" customFormat="1" x14ac:dyDescent="0.25">
      <c r="I171" s="8"/>
      <c r="J171" s="8"/>
      <c r="K171" s="8"/>
      <c r="L171" s="8"/>
    </row>
    <row r="172" spans="9:12" s="37" customFormat="1" x14ac:dyDescent="0.25">
      <c r="I172" s="8"/>
      <c r="J172" s="8"/>
      <c r="K172" s="8"/>
      <c r="L172" s="8"/>
    </row>
    <row r="173" spans="9:12" s="37" customFormat="1" x14ac:dyDescent="0.25">
      <c r="I173" s="8"/>
      <c r="J173" s="8"/>
      <c r="K173" s="8"/>
      <c r="L173" s="8"/>
    </row>
    <row r="174" spans="9:12" s="37" customFormat="1" x14ac:dyDescent="0.25">
      <c r="I174" s="8"/>
      <c r="J174" s="8"/>
      <c r="K174" s="8"/>
      <c r="L174" s="8"/>
    </row>
    <row r="175" spans="9:12" s="37" customFormat="1" x14ac:dyDescent="0.25">
      <c r="I175" s="8"/>
      <c r="J175" s="8"/>
      <c r="K175" s="8"/>
      <c r="L175" s="8"/>
    </row>
    <row r="176" spans="9:12" s="37" customFormat="1" x14ac:dyDescent="0.25">
      <c r="I176" s="8"/>
      <c r="J176" s="8"/>
      <c r="K176" s="8"/>
      <c r="L176" s="8"/>
    </row>
    <row r="177" spans="9:12" s="37" customFormat="1" x14ac:dyDescent="0.25">
      <c r="I177" s="8"/>
      <c r="J177" s="8"/>
      <c r="K177" s="8"/>
      <c r="L177" s="8"/>
    </row>
    <row r="178" spans="9:12" s="37" customFormat="1" x14ac:dyDescent="0.25">
      <c r="I178" s="8"/>
      <c r="J178" s="8"/>
      <c r="K178" s="8"/>
      <c r="L178" s="8"/>
    </row>
    <row r="179" spans="9:12" s="37" customFormat="1" x14ac:dyDescent="0.25">
      <c r="I179" s="8"/>
      <c r="J179" s="8"/>
      <c r="K179" s="8"/>
      <c r="L179" s="8"/>
    </row>
    <row r="180" spans="9:12" s="37" customFormat="1" x14ac:dyDescent="0.25">
      <c r="I180" s="8"/>
      <c r="J180" s="8"/>
      <c r="K180" s="8"/>
      <c r="L180" s="8"/>
    </row>
    <row r="181" spans="9:12" s="37" customFormat="1" x14ac:dyDescent="0.25">
      <c r="I181" s="8"/>
      <c r="J181" s="8"/>
      <c r="K181" s="8"/>
      <c r="L181" s="8"/>
    </row>
    <row r="182" spans="9:12" s="37" customFormat="1" x14ac:dyDescent="0.25">
      <c r="I182" s="8"/>
      <c r="J182" s="8"/>
      <c r="K182" s="8"/>
      <c r="L182" s="8"/>
    </row>
    <row r="183" spans="9:12" s="37" customFormat="1" x14ac:dyDescent="0.25">
      <c r="I183" s="8"/>
      <c r="J183" s="8"/>
      <c r="K183" s="8"/>
      <c r="L183" s="8"/>
    </row>
    <row r="184" spans="9:12" s="37" customFormat="1" x14ac:dyDescent="0.25">
      <c r="I184" s="8"/>
      <c r="J184" s="8"/>
      <c r="K184" s="8"/>
      <c r="L184" s="8"/>
    </row>
    <row r="185" spans="9:12" s="37" customFormat="1" x14ac:dyDescent="0.25">
      <c r="I185" s="8"/>
      <c r="J185" s="8"/>
      <c r="K185" s="8"/>
      <c r="L185" s="8"/>
    </row>
    <row r="186" spans="9:12" s="37" customFormat="1" x14ac:dyDescent="0.25">
      <c r="I186" s="8"/>
      <c r="J186" s="8"/>
      <c r="K186" s="8"/>
      <c r="L186" s="8"/>
    </row>
    <row r="187" spans="9:12" s="37" customFormat="1" x14ac:dyDescent="0.25">
      <c r="I187" s="8"/>
      <c r="J187" s="8"/>
      <c r="K187" s="8"/>
      <c r="L187" s="8"/>
    </row>
    <row r="188" spans="9:12" s="37" customFormat="1" x14ac:dyDescent="0.25">
      <c r="I188" s="8"/>
      <c r="J188" s="8"/>
      <c r="K188" s="8"/>
      <c r="L188" s="8"/>
    </row>
    <row r="189" spans="9:12" s="37" customFormat="1" x14ac:dyDescent="0.25">
      <c r="I189" s="8"/>
      <c r="J189" s="8"/>
      <c r="K189" s="8"/>
      <c r="L189" s="8"/>
    </row>
    <row r="190" spans="9:12" s="37" customFormat="1" x14ac:dyDescent="0.25">
      <c r="I190" s="8"/>
      <c r="J190" s="8"/>
      <c r="K190" s="8"/>
      <c r="L190" s="8"/>
    </row>
    <row r="191" spans="9:12" s="37" customFormat="1" x14ac:dyDescent="0.25">
      <c r="I191" s="8"/>
      <c r="J191" s="8"/>
      <c r="K191" s="8"/>
      <c r="L191" s="8"/>
    </row>
    <row r="192" spans="9:12" s="37" customFormat="1" x14ac:dyDescent="0.25">
      <c r="I192" s="8"/>
      <c r="J192" s="8"/>
      <c r="K192" s="8"/>
      <c r="L192" s="8"/>
    </row>
    <row r="193" spans="9:12" s="37" customFormat="1" x14ac:dyDescent="0.25">
      <c r="I193" s="8"/>
      <c r="J193" s="8"/>
      <c r="K193" s="8"/>
      <c r="L193" s="8"/>
    </row>
    <row r="194" spans="9:12" s="37" customFormat="1" x14ac:dyDescent="0.25">
      <c r="I194" s="8"/>
      <c r="J194" s="8"/>
      <c r="K194" s="8"/>
      <c r="L194" s="8"/>
    </row>
    <row r="195" spans="9:12" s="37" customFormat="1" x14ac:dyDescent="0.25">
      <c r="I195" s="8"/>
      <c r="J195" s="8"/>
      <c r="K195" s="8"/>
      <c r="L195" s="8"/>
    </row>
    <row r="196" spans="9:12" s="37" customFormat="1" x14ac:dyDescent="0.25">
      <c r="I196" s="8"/>
      <c r="J196" s="8"/>
      <c r="K196" s="8"/>
      <c r="L196" s="8"/>
    </row>
    <row r="197" spans="9:12" s="37" customFormat="1" x14ac:dyDescent="0.25">
      <c r="I197" s="8"/>
      <c r="J197" s="8"/>
      <c r="K197" s="8"/>
      <c r="L197" s="8"/>
    </row>
    <row r="198" spans="9:12" s="37" customFormat="1" x14ac:dyDescent="0.25">
      <c r="I198" s="8"/>
      <c r="J198" s="8"/>
      <c r="K198" s="8"/>
      <c r="L198" s="8"/>
    </row>
    <row r="199" spans="9:12" s="37" customFormat="1" x14ac:dyDescent="0.25">
      <c r="I199" s="8"/>
      <c r="J199" s="8"/>
      <c r="K199" s="8"/>
      <c r="L199" s="8"/>
    </row>
    <row r="200" spans="9:12" s="37" customFormat="1" x14ac:dyDescent="0.25">
      <c r="I200" s="8"/>
      <c r="J200" s="8"/>
      <c r="K200" s="8"/>
      <c r="L200" s="8"/>
    </row>
    <row r="201" spans="9:12" s="37" customFormat="1" x14ac:dyDescent="0.25">
      <c r="I201" s="8"/>
      <c r="J201" s="8"/>
      <c r="K201" s="8"/>
      <c r="L201" s="8"/>
    </row>
    <row r="202" spans="9:12" s="37" customFormat="1" x14ac:dyDescent="0.25">
      <c r="I202" s="8"/>
      <c r="J202" s="8"/>
      <c r="K202" s="8"/>
      <c r="L202" s="8"/>
    </row>
    <row r="203" spans="9:12" s="37" customFormat="1" x14ac:dyDescent="0.25">
      <c r="I203" s="8"/>
      <c r="J203" s="8"/>
      <c r="K203" s="8"/>
      <c r="L203" s="8"/>
    </row>
    <row r="204" spans="9:12" s="37" customFormat="1" x14ac:dyDescent="0.25">
      <c r="I204" s="8"/>
      <c r="J204" s="8"/>
      <c r="K204" s="8"/>
      <c r="L204" s="8"/>
    </row>
    <row r="205" spans="9:12" s="37" customFormat="1" x14ac:dyDescent="0.25">
      <c r="I205" s="8"/>
      <c r="J205" s="8"/>
      <c r="K205" s="8"/>
      <c r="L205" s="8"/>
    </row>
    <row r="206" spans="9:12" s="37" customFormat="1" x14ac:dyDescent="0.25">
      <c r="I206" s="8"/>
      <c r="J206" s="8"/>
      <c r="K206" s="8"/>
      <c r="L206" s="8"/>
    </row>
    <row r="207" spans="9:12" s="37" customFormat="1" x14ac:dyDescent="0.25">
      <c r="I207" s="8"/>
      <c r="J207" s="8"/>
      <c r="K207" s="8"/>
      <c r="L207" s="8"/>
    </row>
    <row r="208" spans="9:12" s="37" customFormat="1" x14ac:dyDescent="0.25">
      <c r="I208" s="8"/>
      <c r="J208" s="8"/>
      <c r="K208" s="8"/>
      <c r="L208" s="8"/>
    </row>
    <row r="209" spans="9:12" s="37" customFormat="1" x14ac:dyDescent="0.25">
      <c r="I209" s="8"/>
      <c r="J209" s="8"/>
      <c r="K209" s="8"/>
      <c r="L209" s="8"/>
    </row>
    <row r="210" spans="9:12" s="37" customFormat="1" x14ac:dyDescent="0.25">
      <c r="I210" s="8"/>
      <c r="J210" s="8"/>
      <c r="K210" s="8"/>
      <c r="L210" s="8"/>
    </row>
    <row r="211" spans="9:12" s="37" customFormat="1" x14ac:dyDescent="0.25">
      <c r="I211" s="8"/>
      <c r="J211" s="8"/>
      <c r="K211" s="8"/>
      <c r="L211" s="8"/>
    </row>
    <row r="212" spans="9:12" s="37" customFormat="1" x14ac:dyDescent="0.25">
      <c r="I212" s="8"/>
      <c r="J212" s="8"/>
      <c r="K212" s="8"/>
      <c r="L212" s="8"/>
    </row>
    <row r="213" spans="9:12" s="37" customFormat="1" x14ac:dyDescent="0.25">
      <c r="I213" s="8"/>
      <c r="J213" s="8"/>
      <c r="K213" s="8"/>
      <c r="L213" s="8"/>
    </row>
    <row r="214" spans="9:12" s="37" customFormat="1" x14ac:dyDescent="0.25">
      <c r="I214" s="8"/>
      <c r="J214" s="8"/>
      <c r="K214" s="8"/>
      <c r="L214" s="8"/>
    </row>
    <row r="215" spans="9:12" s="37" customFormat="1" x14ac:dyDescent="0.25">
      <c r="I215" s="8"/>
      <c r="J215" s="8"/>
      <c r="K215" s="8"/>
      <c r="L215" s="8"/>
    </row>
    <row r="216" spans="9:12" s="37" customFormat="1" x14ac:dyDescent="0.25">
      <c r="I216" s="8"/>
      <c r="J216" s="8"/>
      <c r="K216" s="8"/>
      <c r="L216" s="8"/>
    </row>
    <row r="217" spans="9:12" s="37" customFormat="1" x14ac:dyDescent="0.25">
      <c r="I217" s="8"/>
      <c r="J217" s="8"/>
      <c r="K217" s="8"/>
      <c r="L217" s="8"/>
    </row>
    <row r="218" spans="9:12" s="37" customFormat="1" x14ac:dyDescent="0.25">
      <c r="I218" s="8"/>
      <c r="J218" s="8"/>
      <c r="K218" s="8"/>
      <c r="L218" s="8"/>
    </row>
    <row r="219" spans="9:12" s="37" customFormat="1" x14ac:dyDescent="0.25">
      <c r="I219" s="8"/>
      <c r="J219" s="8"/>
      <c r="K219" s="8"/>
      <c r="L219" s="8"/>
    </row>
    <row r="220" spans="9:12" s="37" customFormat="1" x14ac:dyDescent="0.25">
      <c r="I220" s="8"/>
      <c r="J220" s="8"/>
      <c r="K220" s="8"/>
      <c r="L220" s="8"/>
    </row>
    <row r="221" spans="9:12" s="37" customFormat="1" x14ac:dyDescent="0.25">
      <c r="I221" s="8"/>
      <c r="J221" s="8"/>
      <c r="K221" s="8"/>
      <c r="L221" s="8"/>
    </row>
    <row r="222" spans="9:12" s="37" customFormat="1" x14ac:dyDescent="0.25">
      <c r="I222" s="8"/>
      <c r="J222" s="8"/>
      <c r="K222" s="8"/>
      <c r="L222" s="8"/>
    </row>
    <row r="223" spans="9:12" s="37" customFormat="1" x14ac:dyDescent="0.25">
      <c r="I223" s="8"/>
      <c r="J223" s="8"/>
      <c r="K223" s="8"/>
      <c r="L223" s="8"/>
    </row>
    <row r="224" spans="9:12" s="37" customFormat="1" x14ac:dyDescent="0.25">
      <c r="I224" s="8"/>
      <c r="J224" s="8"/>
      <c r="K224" s="8"/>
      <c r="L224" s="8"/>
    </row>
    <row r="225" spans="9:12" s="37" customFormat="1" x14ac:dyDescent="0.25">
      <c r="I225" s="8"/>
      <c r="J225" s="8"/>
      <c r="K225" s="8"/>
      <c r="L225" s="8"/>
    </row>
    <row r="226" spans="9:12" s="37" customFormat="1" x14ac:dyDescent="0.25">
      <c r="I226" s="8"/>
      <c r="J226" s="8"/>
      <c r="K226" s="8"/>
      <c r="L226" s="8"/>
    </row>
    <row r="227" spans="9:12" s="37" customFormat="1" x14ac:dyDescent="0.25">
      <c r="I227" s="8"/>
      <c r="J227" s="8"/>
      <c r="K227" s="8"/>
      <c r="L227" s="8"/>
    </row>
    <row r="228" spans="9:12" s="37" customFormat="1" x14ac:dyDescent="0.25">
      <c r="I228" s="8"/>
      <c r="J228" s="8"/>
      <c r="K228" s="8"/>
      <c r="L228" s="8"/>
    </row>
    <row r="229" spans="9:12" s="37" customFormat="1" x14ac:dyDescent="0.25">
      <c r="I229" s="8"/>
      <c r="J229" s="8"/>
      <c r="K229" s="8"/>
      <c r="L229" s="8"/>
    </row>
    <row r="230" spans="9:12" s="37" customFormat="1" x14ac:dyDescent="0.25">
      <c r="I230" s="8"/>
      <c r="J230" s="8"/>
      <c r="K230" s="8"/>
      <c r="L230" s="8"/>
    </row>
    <row r="231" spans="9:12" s="37" customFormat="1" x14ac:dyDescent="0.25">
      <c r="I231" s="8"/>
      <c r="J231" s="8"/>
      <c r="K231" s="8"/>
      <c r="L231" s="8"/>
    </row>
    <row r="232" spans="9:12" s="37" customFormat="1" x14ac:dyDescent="0.25">
      <c r="I232" s="8"/>
      <c r="J232" s="8"/>
      <c r="K232" s="8"/>
      <c r="L232" s="8"/>
    </row>
    <row r="233" spans="9:12" s="37" customFormat="1" x14ac:dyDescent="0.25">
      <c r="I233" s="8"/>
      <c r="J233" s="8"/>
      <c r="K233" s="8"/>
      <c r="L233" s="8"/>
    </row>
    <row r="234" spans="9:12" s="37" customFormat="1" x14ac:dyDescent="0.25">
      <c r="I234" s="8"/>
      <c r="J234" s="8"/>
      <c r="K234" s="8"/>
      <c r="L234" s="8"/>
    </row>
    <row r="235" spans="9:12" s="37" customFormat="1" x14ac:dyDescent="0.25">
      <c r="I235" s="8"/>
      <c r="J235" s="8"/>
      <c r="K235" s="8"/>
      <c r="L235" s="8"/>
    </row>
    <row r="236" spans="9:12" s="37" customFormat="1" x14ac:dyDescent="0.25">
      <c r="I236" s="8"/>
      <c r="J236" s="8"/>
      <c r="K236" s="8"/>
      <c r="L236" s="8"/>
    </row>
    <row r="237" spans="9:12" s="37" customFormat="1" x14ac:dyDescent="0.25">
      <c r="I237" s="8"/>
      <c r="J237" s="8"/>
      <c r="K237" s="8"/>
      <c r="L237" s="8"/>
    </row>
    <row r="238" spans="9:12" s="37" customFormat="1" x14ac:dyDescent="0.25">
      <c r="I238" s="8"/>
      <c r="J238" s="8"/>
      <c r="K238" s="8"/>
      <c r="L238" s="8"/>
    </row>
    <row r="239" spans="9:12" s="37" customFormat="1" x14ac:dyDescent="0.25">
      <c r="I239" s="8"/>
      <c r="J239" s="8"/>
      <c r="K239" s="8"/>
      <c r="L239" s="8"/>
    </row>
    <row r="240" spans="9:12" s="37" customFormat="1" x14ac:dyDescent="0.25">
      <c r="I240" s="8"/>
      <c r="J240" s="8"/>
      <c r="K240" s="8"/>
      <c r="L240" s="8"/>
    </row>
    <row r="241" spans="9:12" s="37" customFormat="1" x14ac:dyDescent="0.25">
      <c r="I241" s="8"/>
      <c r="J241" s="8"/>
      <c r="K241" s="8"/>
      <c r="L241" s="8"/>
    </row>
    <row r="242" spans="9:12" s="37" customFormat="1" x14ac:dyDescent="0.25">
      <c r="I242" s="8"/>
      <c r="J242" s="8"/>
      <c r="K242" s="8"/>
      <c r="L242" s="8"/>
    </row>
    <row r="243" spans="9:12" s="37" customFormat="1" x14ac:dyDescent="0.25">
      <c r="I243" s="8"/>
      <c r="J243" s="8"/>
      <c r="K243" s="8"/>
      <c r="L243" s="8"/>
    </row>
    <row r="244" spans="9:12" s="37" customFormat="1" x14ac:dyDescent="0.25">
      <c r="I244" s="8"/>
      <c r="J244" s="8"/>
      <c r="K244" s="8"/>
      <c r="L244" s="8"/>
    </row>
    <row r="245" spans="9:12" s="37" customFormat="1" x14ac:dyDescent="0.25">
      <c r="I245" s="8"/>
      <c r="J245" s="8"/>
      <c r="K245" s="8"/>
      <c r="L245" s="8"/>
    </row>
    <row r="246" spans="9:12" s="37" customFormat="1" x14ac:dyDescent="0.25">
      <c r="I246" s="8"/>
      <c r="J246" s="8"/>
      <c r="K246" s="8"/>
      <c r="L246" s="8"/>
    </row>
    <row r="247" spans="9:12" s="37" customFormat="1" x14ac:dyDescent="0.25">
      <c r="I247" s="8"/>
      <c r="J247" s="8"/>
      <c r="K247" s="8"/>
      <c r="L247" s="8"/>
    </row>
    <row r="248" spans="9:12" s="37" customFormat="1" x14ac:dyDescent="0.25">
      <c r="I248" s="8"/>
      <c r="J248" s="8"/>
      <c r="K248" s="8"/>
      <c r="L248" s="8"/>
    </row>
    <row r="249" spans="9:12" s="37" customFormat="1" x14ac:dyDescent="0.25">
      <c r="I249" s="8"/>
      <c r="J249" s="8"/>
      <c r="K249" s="8"/>
      <c r="L249" s="8"/>
    </row>
    <row r="250" spans="9:12" s="37" customFormat="1" x14ac:dyDescent="0.25">
      <c r="I250" s="8"/>
      <c r="J250" s="8"/>
      <c r="K250" s="8"/>
      <c r="L250" s="8"/>
    </row>
    <row r="251" spans="9:12" s="37" customFormat="1" x14ac:dyDescent="0.25">
      <c r="I251" s="8"/>
      <c r="J251" s="8"/>
      <c r="K251" s="8"/>
      <c r="L251" s="8"/>
    </row>
    <row r="252" spans="9:12" s="37" customFormat="1" x14ac:dyDescent="0.25">
      <c r="I252" s="8"/>
      <c r="J252" s="8"/>
      <c r="K252" s="8"/>
      <c r="L252" s="8"/>
    </row>
    <row r="253" spans="9:12" s="37" customFormat="1" x14ac:dyDescent="0.25">
      <c r="I253" s="8"/>
      <c r="J253" s="8"/>
      <c r="K253" s="8"/>
      <c r="L253" s="8"/>
    </row>
    <row r="254" spans="9:12" s="37" customFormat="1" x14ac:dyDescent="0.25">
      <c r="I254" s="8"/>
      <c r="J254" s="8"/>
      <c r="K254" s="8"/>
      <c r="L254" s="8"/>
    </row>
    <row r="255" spans="9:12" s="37" customFormat="1" x14ac:dyDescent="0.25">
      <c r="I255" s="8"/>
      <c r="J255" s="8"/>
      <c r="K255" s="8"/>
      <c r="L255" s="8"/>
    </row>
    <row r="256" spans="9:12" s="37" customFormat="1" x14ac:dyDescent="0.25">
      <c r="I256" s="8"/>
      <c r="J256" s="8"/>
      <c r="K256" s="8"/>
      <c r="L256" s="8"/>
    </row>
    <row r="257" spans="9:12" s="37" customFormat="1" x14ac:dyDescent="0.25">
      <c r="I257" s="8"/>
      <c r="J257" s="8"/>
      <c r="K257" s="8"/>
      <c r="L257" s="8"/>
    </row>
    <row r="258" spans="9:12" s="37" customFormat="1" x14ac:dyDescent="0.25">
      <c r="I258" s="8"/>
      <c r="J258" s="8"/>
      <c r="K258" s="8"/>
      <c r="L258" s="8"/>
    </row>
    <row r="259" spans="9:12" s="37" customFormat="1" x14ac:dyDescent="0.25">
      <c r="I259" s="8"/>
      <c r="J259" s="8"/>
      <c r="K259" s="8"/>
      <c r="L259" s="8"/>
    </row>
    <row r="260" spans="9:12" s="37" customFormat="1" x14ac:dyDescent="0.25">
      <c r="I260" s="8"/>
      <c r="J260" s="8"/>
      <c r="K260" s="8"/>
      <c r="L260" s="8"/>
    </row>
    <row r="261" spans="9:12" s="37" customFormat="1" x14ac:dyDescent="0.25">
      <c r="I261" s="8"/>
      <c r="J261" s="8"/>
      <c r="K261" s="8"/>
      <c r="L261" s="8"/>
    </row>
    <row r="262" spans="9:12" s="37" customFormat="1" x14ac:dyDescent="0.25">
      <c r="I262" s="8"/>
      <c r="J262" s="8"/>
      <c r="K262" s="8"/>
      <c r="L262" s="8"/>
    </row>
    <row r="263" spans="9:12" s="37" customFormat="1" x14ac:dyDescent="0.25">
      <c r="I263" s="8"/>
      <c r="J263" s="8"/>
      <c r="K263" s="8"/>
      <c r="L263" s="8"/>
    </row>
    <row r="264" spans="9:12" s="37" customFormat="1" x14ac:dyDescent="0.25">
      <c r="I264" s="8"/>
      <c r="J264" s="8"/>
      <c r="K264" s="8"/>
      <c r="L264" s="8"/>
    </row>
    <row r="265" spans="9:12" s="37" customFormat="1" x14ac:dyDescent="0.25">
      <c r="I265" s="8"/>
      <c r="J265" s="8"/>
      <c r="K265" s="8"/>
      <c r="L265" s="8"/>
    </row>
    <row r="266" spans="9:12" s="37" customFormat="1" x14ac:dyDescent="0.25">
      <c r="I266" s="8"/>
      <c r="J266" s="8"/>
      <c r="K266" s="8"/>
      <c r="L266" s="8"/>
    </row>
    <row r="267" spans="9:12" s="37" customFormat="1" x14ac:dyDescent="0.25">
      <c r="I267" s="8"/>
      <c r="J267" s="8"/>
      <c r="K267" s="8"/>
      <c r="L267" s="8"/>
    </row>
    <row r="268" spans="9:12" s="37" customFormat="1" x14ac:dyDescent="0.25">
      <c r="I268" s="8"/>
      <c r="J268" s="8"/>
      <c r="K268" s="8"/>
      <c r="L268" s="8"/>
    </row>
    <row r="269" spans="9:12" s="37" customFormat="1" x14ac:dyDescent="0.25">
      <c r="I269" s="8"/>
      <c r="J269" s="8"/>
      <c r="K269" s="8"/>
      <c r="L269" s="8"/>
    </row>
    <row r="270" spans="9:12" s="37" customFormat="1" x14ac:dyDescent="0.25">
      <c r="I270" s="8"/>
      <c r="J270" s="8"/>
      <c r="K270" s="8"/>
      <c r="L270" s="8"/>
    </row>
    <row r="271" spans="9:12" s="37" customFormat="1" x14ac:dyDescent="0.25">
      <c r="I271" s="8"/>
      <c r="J271" s="8"/>
      <c r="K271" s="8"/>
      <c r="L271" s="8"/>
    </row>
    <row r="272" spans="9:12" s="37" customFormat="1" x14ac:dyDescent="0.25">
      <c r="I272" s="8"/>
      <c r="J272" s="8"/>
      <c r="K272" s="8"/>
      <c r="L272" s="8"/>
    </row>
    <row r="273" spans="9:12" s="37" customFormat="1" x14ac:dyDescent="0.25">
      <c r="I273" s="8"/>
      <c r="J273" s="8"/>
      <c r="K273" s="8"/>
      <c r="L273" s="8"/>
    </row>
    <row r="274" spans="9:12" s="37" customFormat="1" x14ac:dyDescent="0.25">
      <c r="I274" s="8"/>
      <c r="J274" s="8"/>
      <c r="K274" s="8"/>
      <c r="L274" s="8"/>
    </row>
    <row r="275" spans="9:12" s="37" customFormat="1" x14ac:dyDescent="0.25">
      <c r="I275" s="8"/>
      <c r="J275" s="8"/>
      <c r="K275" s="8"/>
      <c r="L275" s="8"/>
    </row>
    <row r="276" spans="9:12" s="37" customFormat="1" x14ac:dyDescent="0.25">
      <c r="I276" s="8"/>
      <c r="J276" s="8"/>
      <c r="K276" s="8"/>
      <c r="L276" s="8"/>
    </row>
    <row r="277" spans="9:12" s="37" customFormat="1" x14ac:dyDescent="0.25">
      <c r="I277" s="8"/>
      <c r="J277" s="8"/>
      <c r="K277" s="8"/>
      <c r="L277" s="8"/>
    </row>
    <row r="278" spans="9:12" s="37" customFormat="1" x14ac:dyDescent="0.25">
      <c r="I278" s="8"/>
      <c r="J278" s="8"/>
      <c r="K278" s="8"/>
      <c r="L278" s="8"/>
    </row>
    <row r="279" spans="9:12" s="37" customFormat="1" x14ac:dyDescent="0.25">
      <c r="I279" s="8"/>
      <c r="J279" s="8"/>
      <c r="K279" s="8"/>
      <c r="L279" s="8"/>
    </row>
    <row r="280" spans="9:12" s="37" customFormat="1" x14ac:dyDescent="0.25">
      <c r="I280" s="8"/>
      <c r="J280" s="8"/>
      <c r="K280" s="8"/>
      <c r="L280" s="8"/>
    </row>
    <row r="281" spans="9:12" s="37" customFormat="1" x14ac:dyDescent="0.25">
      <c r="I281" s="8"/>
      <c r="J281" s="8"/>
      <c r="K281" s="8"/>
      <c r="L281" s="8"/>
    </row>
    <row r="282" spans="9:12" s="37" customFormat="1" x14ac:dyDescent="0.25">
      <c r="I282" s="8"/>
      <c r="J282" s="8"/>
      <c r="K282" s="8"/>
      <c r="L282" s="8"/>
    </row>
    <row r="283" spans="9:12" s="37" customFormat="1" x14ac:dyDescent="0.25">
      <c r="I283" s="8"/>
      <c r="J283" s="8"/>
      <c r="K283" s="8"/>
      <c r="L283" s="8"/>
    </row>
    <row r="284" spans="9:12" s="37" customFormat="1" x14ac:dyDescent="0.25">
      <c r="I284" s="8"/>
      <c r="J284" s="8"/>
      <c r="K284" s="8"/>
      <c r="L284" s="8"/>
    </row>
    <row r="285" spans="9:12" s="37" customFormat="1" x14ac:dyDescent="0.25">
      <c r="I285" s="8"/>
      <c r="J285" s="8"/>
      <c r="K285" s="8"/>
      <c r="L285" s="8"/>
    </row>
    <row r="286" spans="9:12" s="37" customFormat="1" x14ac:dyDescent="0.25">
      <c r="I286" s="8"/>
      <c r="J286" s="8"/>
      <c r="K286" s="8"/>
      <c r="L286" s="8"/>
    </row>
    <row r="287" spans="9:12" s="37" customFormat="1" x14ac:dyDescent="0.25">
      <c r="I287" s="8"/>
      <c r="J287" s="8"/>
      <c r="K287" s="8"/>
      <c r="L287" s="8"/>
    </row>
    <row r="288" spans="9:12" s="37" customFormat="1" x14ac:dyDescent="0.25">
      <c r="I288" s="8"/>
      <c r="J288" s="8"/>
      <c r="K288" s="8"/>
      <c r="L288" s="8"/>
    </row>
    <row r="289" spans="9:12" s="37" customFormat="1" x14ac:dyDescent="0.25">
      <c r="I289" s="8"/>
      <c r="J289" s="8"/>
      <c r="K289" s="8"/>
      <c r="L289" s="8"/>
    </row>
    <row r="290" spans="9:12" s="37" customFormat="1" x14ac:dyDescent="0.25">
      <c r="I290" s="8"/>
      <c r="J290" s="8"/>
      <c r="K290" s="8"/>
      <c r="L290" s="8"/>
    </row>
    <row r="291" spans="9:12" s="37" customFormat="1" x14ac:dyDescent="0.25">
      <c r="I291" s="8"/>
      <c r="J291" s="8"/>
      <c r="K291" s="8"/>
      <c r="L291" s="8"/>
    </row>
    <row r="292" spans="9:12" s="37" customFormat="1" x14ac:dyDescent="0.25">
      <c r="I292" s="8"/>
      <c r="J292" s="8"/>
      <c r="K292" s="8"/>
      <c r="L292" s="8"/>
    </row>
    <row r="293" spans="9:12" s="37" customFormat="1" x14ac:dyDescent="0.25">
      <c r="I293" s="8"/>
      <c r="J293" s="8"/>
      <c r="K293" s="8"/>
      <c r="L293" s="8"/>
    </row>
    <row r="294" spans="9:12" s="37" customFormat="1" x14ac:dyDescent="0.25">
      <c r="I294" s="8"/>
      <c r="J294" s="8"/>
      <c r="K294" s="8"/>
      <c r="L294" s="8"/>
    </row>
    <row r="295" spans="9:12" s="37" customFormat="1" x14ac:dyDescent="0.25">
      <c r="I295" s="8"/>
      <c r="J295" s="8"/>
      <c r="K295" s="8"/>
      <c r="L295" s="8"/>
    </row>
    <row r="296" spans="9:12" s="37" customFormat="1" x14ac:dyDescent="0.25">
      <c r="I296" s="8"/>
      <c r="J296" s="8"/>
      <c r="K296" s="8"/>
      <c r="L296" s="8"/>
    </row>
    <row r="297" spans="9:12" s="37" customFormat="1" x14ac:dyDescent="0.25">
      <c r="I297" s="8"/>
      <c r="J297" s="8"/>
      <c r="K297" s="8"/>
      <c r="L297" s="8"/>
    </row>
    <row r="298" spans="9:12" s="37" customFormat="1" x14ac:dyDescent="0.25">
      <c r="I298" s="8"/>
      <c r="J298" s="8"/>
      <c r="K298" s="8"/>
      <c r="L298" s="8"/>
    </row>
    <row r="299" spans="9:12" s="37" customFormat="1" x14ac:dyDescent="0.25">
      <c r="I299" s="8"/>
      <c r="J299" s="8"/>
      <c r="K299" s="8"/>
      <c r="L299" s="8"/>
    </row>
    <row r="300" spans="9:12" s="37" customFormat="1" x14ac:dyDescent="0.25">
      <c r="I300" s="8"/>
      <c r="J300" s="8"/>
      <c r="K300" s="8"/>
      <c r="L300" s="8"/>
    </row>
    <row r="301" spans="9:12" s="37" customFormat="1" x14ac:dyDescent="0.25">
      <c r="I301" s="8"/>
      <c r="J301" s="8"/>
      <c r="K301" s="8"/>
      <c r="L301" s="8"/>
    </row>
    <row r="302" spans="9:12" s="37" customFormat="1" x14ac:dyDescent="0.25">
      <c r="I302" s="8"/>
      <c r="J302" s="8"/>
      <c r="K302" s="8"/>
      <c r="L302" s="8"/>
    </row>
    <row r="303" spans="9:12" s="37" customFormat="1" x14ac:dyDescent="0.25">
      <c r="I303" s="8"/>
      <c r="J303" s="8"/>
      <c r="K303" s="8"/>
      <c r="L303" s="8"/>
    </row>
    <row r="304" spans="9:12" s="37" customFormat="1" x14ac:dyDescent="0.25">
      <c r="I304" s="8"/>
      <c r="J304" s="8"/>
      <c r="K304" s="8"/>
      <c r="L304" s="8"/>
    </row>
    <row r="305" spans="9:12" s="37" customFormat="1" x14ac:dyDescent="0.25">
      <c r="I305" s="8"/>
      <c r="J305" s="8"/>
      <c r="K305" s="8"/>
      <c r="L305" s="8"/>
    </row>
    <row r="306" spans="9:12" s="37" customFormat="1" x14ac:dyDescent="0.25">
      <c r="I306" s="8"/>
      <c r="J306" s="8"/>
      <c r="K306" s="8"/>
      <c r="L306" s="8"/>
    </row>
    <row r="307" spans="9:12" s="37" customFormat="1" x14ac:dyDescent="0.25">
      <c r="I307" s="8"/>
      <c r="J307" s="8"/>
      <c r="K307" s="8"/>
      <c r="L307" s="8"/>
    </row>
    <row r="308" spans="9:12" s="37" customFormat="1" x14ac:dyDescent="0.25">
      <c r="I308" s="8"/>
      <c r="J308" s="8"/>
      <c r="K308" s="8"/>
      <c r="L308" s="8"/>
    </row>
    <row r="309" spans="9:12" s="37" customFormat="1" x14ac:dyDescent="0.25">
      <c r="I309" s="8"/>
      <c r="J309" s="8"/>
      <c r="K309" s="8"/>
      <c r="L309" s="8"/>
    </row>
    <row r="310" spans="9:12" s="37" customFormat="1" x14ac:dyDescent="0.25">
      <c r="I310" s="8"/>
      <c r="J310" s="8"/>
      <c r="K310" s="8"/>
      <c r="L310" s="8"/>
    </row>
    <row r="311" spans="9:12" s="37" customFormat="1" x14ac:dyDescent="0.25">
      <c r="I311" s="8"/>
      <c r="J311" s="8"/>
      <c r="K311" s="8"/>
      <c r="L311" s="8"/>
    </row>
    <row r="312" spans="9:12" s="37" customFormat="1" x14ac:dyDescent="0.25">
      <c r="I312" s="8"/>
      <c r="J312" s="8"/>
      <c r="K312" s="8"/>
      <c r="L312" s="8"/>
    </row>
    <row r="313" spans="9:12" s="37" customFormat="1" x14ac:dyDescent="0.25">
      <c r="I313" s="8"/>
      <c r="J313" s="8"/>
      <c r="K313" s="8"/>
      <c r="L313" s="8"/>
    </row>
    <row r="314" spans="9:12" s="37" customFormat="1" x14ac:dyDescent="0.25">
      <c r="I314" s="8"/>
      <c r="J314" s="8"/>
      <c r="K314" s="8"/>
      <c r="L314" s="8"/>
    </row>
    <row r="315" spans="9:12" s="37" customFormat="1" x14ac:dyDescent="0.25">
      <c r="I315" s="8"/>
      <c r="J315" s="8"/>
      <c r="K315" s="8"/>
      <c r="L315" s="8"/>
    </row>
    <row r="316" spans="9:12" s="37" customFormat="1" x14ac:dyDescent="0.25">
      <c r="I316" s="8"/>
      <c r="J316" s="8"/>
      <c r="K316" s="8"/>
      <c r="L316" s="8"/>
    </row>
    <row r="317" spans="9:12" s="37" customFormat="1" x14ac:dyDescent="0.25">
      <c r="I317" s="8"/>
      <c r="J317" s="8"/>
      <c r="K317" s="8"/>
      <c r="L317" s="8"/>
    </row>
    <row r="318" spans="9:12" s="37" customFormat="1" x14ac:dyDescent="0.25">
      <c r="I318" s="8"/>
      <c r="J318" s="8"/>
      <c r="K318" s="8"/>
      <c r="L318" s="8"/>
    </row>
    <row r="319" spans="9:12" s="37" customFormat="1" x14ac:dyDescent="0.25">
      <c r="I319" s="8"/>
      <c r="J319" s="8"/>
      <c r="K319" s="8"/>
      <c r="L319" s="8"/>
    </row>
    <row r="320" spans="9:12" s="37" customFormat="1" x14ac:dyDescent="0.25">
      <c r="I320" s="8"/>
      <c r="J320" s="8"/>
      <c r="K320" s="8"/>
      <c r="L320" s="8"/>
    </row>
    <row r="321" spans="9:12" s="37" customFormat="1" x14ac:dyDescent="0.25">
      <c r="I321" s="8"/>
      <c r="J321" s="8"/>
      <c r="K321" s="8"/>
      <c r="L321" s="8"/>
    </row>
    <row r="322" spans="9:12" s="37" customFormat="1" x14ac:dyDescent="0.25">
      <c r="I322" s="8"/>
      <c r="J322" s="8"/>
      <c r="K322" s="8"/>
      <c r="L322" s="8"/>
    </row>
    <row r="323" spans="9:12" s="37" customFormat="1" x14ac:dyDescent="0.25">
      <c r="I323" s="8"/>
      <c r="J323" s="8"/>
      <c r="K323" s="8"/>
      <c r="L323" s="8"/>
    </row>
    <row r="324" spans="9:12" s="37" customFormat="1" x14ac:dyDescent="0.25">
      <c r="I324" s="8"/>
      <c r="J324" s="8"/>
      <c r="K324" s="8"/>
      <c r="L324" s="8"/>
    </row>
    <row r="325" spans="9:12" s="37" customFormat="1" x14ac:dyDescent="0.25">
      <c r="I325" s="8"/>
      <c r="J325" s="8"/>
      <c r="K325" s="8"/>
      <c r="L325" s="8"/>
    </row>
    <row r="326" spans="9:12" s="37" customFormat="1" x14ac:dyDescent="0.25">
      <c r="I326" s="8"/>
      <c r="J326" s="8"/>
      <c r="K326" s="8"/>
      <c r="L326" s="8"/>
    </row>
    <row r="327" spans="9:12" s="37" customFormat="1" x14ac:dyDescent="0.25">
      <c r="I327" s="8"/>
      <c r="J327" s="8"/>
      <c r="K327" s="8"/>
      <c r="L327" s="8"/>
    </row>
    <row r="328" spans="9:12" s="37" customFormat="1" x14ac:dyDescent="0.25">
      <c r="I328" s="8"/>
      <c r="J328" s="8"/>
      <c r="K328" s="8"/>
      <c r="L328" s="8"/>
    </row>
    <row r="329" spans="9:12" s="37" customFormat="1" x14ac:dyDescent="0.25">
      <c r="I329" s="8"/>
      <c r="J329" s="8"/>
      <c r="K329" s="8"/>
      <c r="L329" s="8"/>
    </row>
    <row r="330" spans="9:12" s="37" customFormat="1" x14ac:dyDescent="0.25">
      <c r="I330" s="8"/>
      <c r="J330" s="8"/>
      <c r="K330" s="8"/>
      <c r="L330" s="8"/>
    </row>
    <row r="331" spans="9:12" s="37" customFormat="1" x14ac:dyDescent="0.25">
      <c r="I331" s="8"/>
      <c r="J331" s="8"/>
      <c r="K331" s="8"/>
      <c r="L331" s="8"/>
    </row>
    <row r="332" spans="9:12" s="37" customFormat="1" x14ac:dyDescent="0.25">
      <c r="I332" s="8"/>
      <c r="J332" s="8"/>
      <c r="K332" s="8"/>
      <c r="L332" s="8"/>
    </row>
    <row r="333" spans="9:12" s="37" customFormat="1" x14ac:dyDescent="0.25">
      <c r="I333" s="8"/>
      <c r="J333" s="8"/>
      <c r="K333" s="8"/>
      <c r="L333" s="8"/>
    </row>
    <row r="334" spans="9:12" s="37" customFormat="1" x14ac:dyDescent="0.25">
      <c r="I334" s="8"/>
      <c r="J334" s="8"/>
      <c r="K334" s="8"/>
      <c r="L334" s="8"/>
    </row>
    <row r="335" spans="9:12" s="37" customFormat="1" x14ac:dyDescent="0.25">
      <c r="I335" s="8"/>
      <c r="J335" s="8"/>
      <c r="K335" s="8"/>
      <c r="L335" s="8"/>
    </row>
    <row r="336" spans="9:12" s="37" customFormat="1" x14ac:dyDescent="0.25">
      <c r="I336" s="8"/>
      <c r="J336" s="8"/>
      <c r="K336" s="8"/>
      <c r="L336" s="8"/>
    </row>
    <row r="337" spans="9:12" s="37" customFormat="1" x14ac:dyDescent="0.25">
      <c r="I337" s="8"/>
      <c r="J337" s="8"/>
      <c r="K337" s="8"/>
      <c r="L337" s="8"/>
    </row>
    <row r="338" spans="9:12" s="37" customFormat="1" x14ac:dyDescent="0.25">
      <c r="I338" s="8"/>
      <c r="J338" s="8"/>
      <c r="K338" s="8"/>
      <c r="L338" s="8"/>
    </row>
    <row r="339" spans="9:12" s="37" customFormat="1" x14ac:dyDescent="0.25">
      <c r="I339" s="8"/>
      <c r="J339" s="8"/>
      <c r="K339" s="8"/>
      <c r="L339" s="8"/>
    </row>
    <row r="340" spans="9:12" s="37" customFormat="1" x14ac:dyDescent="0.25">
      <c r="I340" s="8"/>
      <c r="J340" s="8"/>
      <c r="K340" s="8"/>
      <c r="L340" s="8"/>
    </row>
    <row r="341" spans="9:12" s="37" customFormat="1" x14ac:dyDescent="0.25">
      <c r="I341" s="8"/>
      <c r="J341" s="8"/>
      <c r="K341" s="8"/>
      <c r="L341" s="8"/>
    </row>
    <row r="342" spans="9:12" s="37" customFormat="1" x14ac:dyDescent="0.25">
      <c r="I342" s="8"/>
      <c r="J342" s="8"/>
      <c r="K342" s="8"/>
      <c r="L342" s="8"/>
    </row>
    <row r="343" spans="9:12" s="37" customFormat="1" x14ac:dyDescent="0.25">
      <c r="I343" s="8"/>
      <c r="J343" s="8"/>
      <c r="K343" s="8"/>
      <c r="L343" s="8"/>
    </row>
    <row r="344" spans="9:12" s="37" customFormat="1" x14ac:dyDescent="0.25">
      <c r="I344" s="8"/>
      <c r="J344" s="8"/>
      <c r="K344" s="8"/>
      <c r="L344" s="8"/>
    </row>
    <row r="345" spans="9:12" s="37" customFormat="1" x14ac:dyDescent="0.25">
      <c r="I345" s="8"/>
      <c r="J345" s="8"/>
      <c r="K345" s="8"/>
      <c r="L345" s="8"/>
    </row>
    <row r="346" spans="9:12" s="37" customFormat="1" x14ac:dyDescent="0.25">
      <c r="I346" s="8"/>
      <c r="J346" s="8"/>
      <c r="K346" s="8"/>
      <c r="L346" s="8"/>
    </row>
    <row r="347" spans="9:12" s="37" customFormat="1" x14ac:dyDescent="0.25">
      <c r="I347" s="8"/>
      <c r="J347" s="8"/>
      <c r="K347" s="8"/>
      <c r="L347" s="8"/>
    </row>
    <row r="348" spans="9:12" s="37" customFormat="1" x14ac:dyDescent="0.25">
      <c r="I348" s="8"/>
      <c r="J348" s="8"/>
      <c r="K348" s="8"/>
      <c r="L348" s="8"/>
    </row>
    <row r="349" spans="9:12" s="37" customFormat="1" x14ac:dyDescent="0.25">
      <c r="I349" s="8"/>
      <c r="J349" s="8"/>
      <c r="K349" s="8"/>
      <c r="L349" s="8"/>
    </row>
    <row r="350" spans="9:12" s="37" customFormat="1" x14ac:dyDescent="0.25">
      <c r="I350" s="8"/>
      <c r="J350" s="8"/>
      <c r="K350" s="8"/>
      <c r="L350" s="8"/>
    </row>
    <row r="351" spans="9:12" s="37" customFormat="1" x14ac:dyDescent="0.25">
      <c r="I351" s="8"/>
      <c r="J351" s="8"/>
      <c r="K351" s="8"/>
      <c r="L351" s="8"/>
    </row>
    <row r="352" spans="9:12" s="37" customFormat="1" x14ac:dyDescent="0.25">
      <c r="I352" s="8"/>
      <c r="J352" s="8"/>
      <c r="K352" s="8"/>
      <c r="L352" s="8"/>
    </row>
    <row r="353" spans="9:12" s="37" customFormat="1" x14ac:dyDescent="0.25">
      <c r="I353" s="8"/>
      <c r="J353" s="8"/>
      <c r="K353" s="8"/>
      <c r="L353" s="8"/>
    </row>
    <row r="354" spans="9:12" s="37" customFormat="1" x14ac:dyDescent="0.25">
      <c r="I354" s="8"/>
      <c r="J354" s="8"/>
      <c r="K354" s="8"/>
      <c r="L354" s="8"/>
    </row>
    <row r="355" spans="9:12" s="37" customFormat="1" x14ac:dyDescent="0.25">
      <c r="I355" s="8"/>
      <c r="J355" s="8"/>
      <c r="K355" s="8"/>
      <c r="L355" s="8"/>
    </row>
    <row r="356" spans="9:12" s="37" customFormat="1" x14ac:dyDescent="0.25">
      <c r="I356" s="8"/>
      <c r="J356" s="8"/>
      <c r="K356" s="8"/>
      <c r="L356" s="8"/>
    </row>
    <row r="357" spans="9:12" s="37" customFormat="1" x14ac:dyDescent="0.25">
      <c r="I357" s="8"/>
      <c r="J357" s="8"/>
      <c r="K357" s="8"/>
      <c r="L357" s="8"/>
    </row>
    <row r="358" spans="9:12" s="37" customFormat="1" x14ac:dyDescent="0.25">
      <c r="I358" s="8"/>
      <c r="J358" s="8"/>
      <c r="K358" s="8"/>
      <c r="L358" s="8"/>
    </row>
    <row r="359" spans="9:12" s="37" customFormat="1" x14ac:dyDescent="0.25">
      <c r="I359" s="8"/>
      <c r="J359" s="8"/>
      <c r="K359" s="8"/>
      <c r="L359" s="8"/>
    </row>
    <row r="360" spans="9:12" s="37" customFormat="1" x14ac:dyDescent="0.25">
      <c r="I360" s="8"/>
      <c r="J360" s="8"/>
      <c r="K360" s="8"/>
      <c r="L360" s="8"/>
    </row>
    <row r="361" spans="9:12" s="37" customFormat="1" x14ac:dyDescent="0.25">
      <c r="I361" s="8"/>
      <c r="J361" s="8"/>
      <c r="K361" s="8"/>
      <c r="L361" s="8"/>
    </row>
    <row r="362" spans="9:12" s="37" customFormat="1" x14ac:dyDescent="0.25">
      <c r="I362" s="8"/>
      <c r="J362" s="8"/>
      <c r="K362" s="8"/>
      <c r="L362" s="8"/>
    </row>
    <row r="363" spans="9:12" s="37" customFormat="1" x14ac:dyDescent="0.25">
      <c r="I363" s="8"/>
      <c r="J363" s="8"/>
      <c r="K363" s="8"/>
      <c r="L363" s="8"/>
    </row>
    <row r="364" spans="9:12" s="37" customFormat="1" x14ac:dyDescent="0.25">
      <c r="I364" s="8"/>
      <c r="J364" s="8"/>
      <c r="K364" s="8"/>
      <c r="L364" s="8"/>
    </row>
    <row r="365" spans="9:12" s="37" customFormat="1" x14ac:dyDescent="0.25">
      <c r="I365" s="8"/>
      <c r="J365" s="8"/>
      <c r="K365" s="8"/>
      <c r="L365" s="8"/>
    </row>
    <row r="366" spans="9:12" s="37" customFormat="1" x14ac:dyDescent="0.25">
      <c r="I366" s="8"/>
      <c r="J366" s="8"/>
      <c r="K366" s="8"/>
      <c r="L366" s="8"/>
    </row>
    <row r="367" spans="9:12" s="37" customFormat="1" x14ac:dyDescent="0.25">
      <c r="I367" s="8"/>
      <c r="J367" s="8"/>
      <c r="K367" s="8"/>
      <c r="L367" s="8"/>
    </row>
    <row r="368" spans="9:12" s="37" customFormat="1" x14ac:dyDescent="0.25">
      <c r="I368" s="8"/>
      <c r="J368" s="8"/>
      <c r="K368" s="8"/>
      <c r="L368" s="8"/>
    </row>
    <row r="369" spans="9:12" s="37" customFormat="1" x14ac:dyDescent="0.25">
      <c r="I369" s="8"/>
      <c r="J369" s="8"/>
      <c r="K369" s="8"/>
      <c r="L369" s="8"/>
    </row>
    <row r="370" spans="9:12" s="37" customFormat="1" x14ac:dyDescent="0.25">
      <c r="I370" s="8"/>
      <c r="J370" s="8"/>
      <c r="K370" s="8"/>
      <c r="L370" s="8"/>
    </row>
    <row r="371" spans="9:12" s="37" customFormat="1" x14ac:dyDescent="0.25">
      <c r="I371" s="8"/>
      <c r="J371" s="8"/>
      <c r="K371" s="8"/>
      <c r="L371" s="8"/>
    </row>
    <row r="372" spans="9:12" s="37" customFormat="1" x14ac:dyDescent="0.25">
      <c r="I372" s="8"/>
      <c r="J372" s="8"/>
      <c r="K372" s="8"/>
      <c r="L372" s="8"/>
    </row>
    <row r="373" spans="9:12" s="37" customFormat="1" x14ac:dyDescent="0.25">
      <c r="I373" s="8"/>
      <c r="J373" s="8"/>
      <c r="K373" s="8"/>
      <c r="L373" s="8"/>
    </row>
    <row r="374" spans="9:12" s="37" customFormat="1" x14ac:dyDescent="0.25">
      <c r="I374" s="8"/>
      <c r="J374" s="8"/>
      <c r="K374" s="8"/>
      <c r="L374" s="8"/>
    </row>
    <row r="375" spans="9:12" s="37" customFormat="1" x14ac:dyDescent="0.25">
      <c r="I375" s="8"/>
      <c r="J375" s="8"/>
      <c r="K375" s="8"/>
      <c r="L375" s="8"/>
    </row>
    <row r="376" spans="9:12" s="37" customFormat="1" x14ac:dyDescent="0.25">
      <c r="I376" s="8"/>
      <c r="J376" s="8"/>
      <c r="K376" s="8"/>
      <c r="L376" s="8"/>
    </row>
    <row r="377" spans="9:12" s="37" customFormat="1" x14ac:dyDescent="0.25">
      <c r="I377" s="8"/>
      <c r="J377" s="8"/>
      <c r="K377" s="8"/>
      <c r="L377" s="8"/>
    </row>
    <row r="378" spans="9:12" s="37" customFormat="1" x14ac:dyDescent="0.25">
      <c r="I378" s="8"/>
      <c r="J378" s="8"/>
      <c r="K378" s="8"/>
      <c r="L378" s="8"/>
    </row>
    <row r="379" spans="9:12" s="37" customFormat="1" x14ac:dyDescent="0.25">
      <c r="I379" s="8"/>
      <c r="J379" s="8"/>
      <c r="K379" s="8"/>
      <c r="L379" s="8"/>
    </row>
    <row r="380" spans="9:12" s="37" customFormat="1" x14ac:dyDescent="0.25">
      <c r="I380" s="8"/>
      <c r="J380" s="8"/>
      <c r="K380" s="8"/>
      <c r="L380" s="8"/>
    </row>
    <row r="381" spans="9:12" s="37" customFormat="1" x14ac:dyDescent="0.25">
      <c r="I381" s="8"/>
      <c r="J381" s="8"/>
      <c r="K381" s="8"/>
      <c r="L381" s="8"/>
    </row>
    <row r="382" spans="9:12" s="37" customFormat="1" x14ac:dyDescent="0.25">
      <c r="I382" s="8"/>
      <c r="J382" s="8"/>
      <c r="K382" s="8"/>
      <c r="L382" s="8"/>
    </row>
    <row r="383" spans="9:12" s="37" customFormat="1" x14ac:dyDescent="0.25">
      <c r="I383" s="8"/>
      <c r="J383" s="8"/>
      <c r="K383" s="8"/>
      <c r="L383" s="8"/>
    </row>
    <row r="384" spans="9:12" s="37" customFormat="1" x14ac:dyDescent="0.25">
      <c r="I384" s="8"/>
      <c r="J384" s="8"/>
      <c r="K384" s="8"/>
      <c r="L384" s="8"/>
    </row>
    <row r="385" spans="9:12" s="37" customFormat="1" x14ac:dyDescent="0.25">
      <c r="I385" s="8"/>
      <c r="J385" s="8"/>
      <c r="K385" s="8"/>
      <c r="L385" s="8"/>
    </row>
    <row r="386" spans="9:12" s="37" customFormat="1" x14ac:dyDescent="0.25">
      <c r="I386" s="8"/>
      <c r="J386" s="8"/>
      <c r="K386" s="8"/>
      <c r="L386" s="8"/>
    </row>
    <row r="387" spans="9:12" s="37" customFormat="1" x14ac:dyDescent="0.25">
      <c r="I387" s="8"/>
      <c r="J387" s="8"/>
      <c r="K387" s="8"/>
      <c r="L387" s="8"/>
    </row>
    <row r="388" spans="9:12" s="37" customFormat="1" x14ac:dyDescent="0.25">
      <c r="I388" s="8"/>
      <c r="J388" s="8"/>
      <c r="K388" s="8"/>
      <c r="L388" s="8"/>
    </row>
    <row r="389" spans="9:12" s="37" customFormat="1" x14ac:dyDescent="0.25">
      <c r="I389" s="8"/>
      <c r="J389" s="8"/>
      <c r="K389" s="8"/>
      <c r="L389" s="8"/>
    </row>
    <row r="390" spans="9:12" s="37" customFormat="1" x14ac:dyDescent="0.25">
      <c r="I390" s="8"/>
      <c r="J390" s="8"/>
      <c r="K390" s="8"/>
      <c r="L390" s="8"/>
    </row>
    <row r="391" spans="9:12" s="37" customFormat="1" x14ac:dyDescent="0.25">
      <c r="I391" s="8"/>
      <c r="J391" s="8"/>
      <c r="K391" s="8"/>
      <c r="L391" s="8"/>
    </row>
    <row r="392" spans="9:12" s="37" customFormat="1" x14ac:dyDescent="0.25">
      <c r="I392" s="8"/>
      <c r="J392" s="8"/>
      <c r="K392" s="8"/>
      <c r="L392" s="8"/>
    </row>
    <row r="393" spans="9:12" s="37" customFormat="1" x14ac:dyDescent="0.25">
      <c r="I393" s="8"/>
      <c r="J393" s="8"/>
      <c r="K393" s="8"/>
      <c r="L393" s="8"/>
    </row>
    <row r="394" spans="9:12" s="37" customFormat="1" x14ac:dyDescent="0.25">
      <c r="I394" s="8"/>
      <c r="J394" s="8"/>
      <c r="K394" s="8"/>
      <c r="L394" s="8"/>
    </row>
    <row r="395" spans="9:12" s="37" customFormat="1" x14ac:dyDescent="0.25">
      <c r="I395" s="8"/>
      <c r="J395" s="8"/>
      <c r="K395" s="8"/>
      <c r="L395" s="8"/>
    </row>
    <row r="396" spans="9:12" s="37" customFormat="1" x14ac:dyDescent="0.25">
      <c r="I396" s="8"/>
      <c r="J396" s="8"/>
      <c r="K396" s="8"/>
      <c r="L396" s="8"/>
    </row>
    <row r="397" spans="9:12" s="37" customFormat="1" x14ac:dyDescent="0.25">
      <c r="I397" s="8"/>
      <c r="J397" s="8"/>
      <c r="K397" s="8"/>
      <c r="L397" s="8"/>
    </row>
    <row r="398" spans="9:12" s="37" customFormat="1" x14ac:dyDescent="0.25">
      <c r="I398" s="8"/>
      <c r="J398" s="8"/>
      <c r="K398" s="8"/>
      <c r="L398" s="8"/>
    </row>
    <row r="399" spans="9:12" s="37" customFormat="1" x14ac:dyDescent="0.25">
      <c r="I399" s="8"/>
      <c r="J399" s="8"/>
      <c r="K399" s="8"/>
      <c r="L399" s="8"/>
    </row>
    <row r="400" spans="9:12" s="37" customFormat="1" x14ac:dyDescent="0.25">
      <c r="I400" s="8"/>
      <c r="J400" s="8"/>
      <c r="K400" s="8"/>
      <c r="L400" s="8"/>
    </row>
    <row r="401" spans="9:12" s="37" customFormat="1" x14ac:dyDescent="0.25">
      <c r="I401" s="8"/>
      <c r="J401" s="8"/>
      <c r="K401" s="8"/>
      <c r="L401" s="8"/>
    </row>
    <row r="402" spans="9:12" s="37" customFormat="1" x14ac:dyDescent="0.25">
      <c r="I402" s="8"/>
      <c r="J402" s="8"/>
      <c r="K402" s="8"/>
      <c r="L402" s="8"/>
    </row>
    <row r="403" spans="9:12" s="37" customFormat="1" x14ac:dyDescent="0.25">
      <c r="I403" s="8"/>
      <c r="J403" s="8"/>
      <c r="K403" s="8"/>
      <c r="L403" s="8"/>
    </row>
    <row r="404" spans="9:12" s="37" customFormat="1" x14ac:dyDescent="0.25">
      <c r="I404" s="8"/>
      <c r="J404" s="8"/>
      <c r="K404" s="8"/>
      <c r="L404" s="8"/>
    </row>
    <row r="405" spans="9:12" s="37" customFormat="1" x14ac:dyDescent="0.25">
      <c r="I405" s="8"/>
      <c r="J405" s="8"/>
      <c r="K405" s="8"/>
      <c r="L405" s="8"/>
    </row>
    <row r="406" spans="9:12" s="37" customFormat="1" x14ac:dyDescent="0.25">
      <c r="I406" s="8"/>
      <c r="J406" s="8"/>
      <c r="K406" s="8"/>
      <c r="L406" s="8"/>
    </row>
    <row r="407" spans="9:12" s="37" customFormat="1" x14ac:dyDescent="0.25">
      <c r="I407" s="8"/>
      <c r="J407" s="8"/>
      <c r="K407" s="8"/>
      <c r="L407" s="8"/>
    </row>
    <row r="408" spans="9:12" s="37" customFormat="1" x14ac:dyDescent="0.25">
      <c r="I408" s="8"/>
      <c r="J408" s="8"/>
      <c r="K408" s="8"/>
      <c r="L408" s="8"/>
    </row>
    <row r="409" spans="9:12" s="37" customFormat="1" x14ac:dyDescent="0.25">
      <c r="I409" s="8"/>
      <c r="J409" s="8"/>
      <c r="K409" s="8"/>
      <c r="L409" s="8"/>
    </row>
    <row r="410" spans="9:12" s="37" customFormat="1" x14ac:dyDescent="0.25">
      <c r="I410" s="8"/>
      <c r="J410" s="8"/>
      <c r="K410" s="8"/>
      <c r="L410" s="8"/>
    </row>
    <row r="411" spans="9:12" s="37" customFormat="1" x14ac:dyDescent="0.25">
      <c r="I411" s="8"/>
      <c r="J411" s="8"/>
      <c r="K411" s="8"/>
      <c r="L411" s="8"/>
    </row>
    <row r="412" spans="9:12" s="37" customFormat="1" x14ac:dyDescent="0.25">
      <c r="I412" s="8"/>
      <c r="J412" s="8"/>
      <c r="K412" s="8"/>
      <c r="L412" s="8"/>
    </row>
    <row r="413" spans="9:12" s="37" customFormat="1" x14ac:dyDescent="0.25">
      <c r="I413" s="8"/>
      <c r="J413" s="8"/>
      <c r="K413" s="8"/>
      <c r="L413" s="8"/>
    </row>
    <row r="414" spans="9:12" s="37" customFormat="1" x14ac:dyDescent="0.25">
      <c r="I414" s="8"/>
      <c r="J414" s="8"/>
      <c r="K414" s="8"/>
      <c r="L414" s="8"/>
    </row>
    <row r="415" spans="9:12" s="37" customFormat="1" x14ac:dyDescent="0.25">
      <c r="I415" s="8"/>
      <c r="J415" s="8"/>
      <c r="K415" s="8"/>
      <c r="L415" s="8"/>
    </row>
    <row r="416" spans="9:12" s="37" customFormat="1" x14ac:dyDescent="0.25">
      <c r="I416" s="8"/>
      <c r="J416" s="8"/>
      <c r="K416" s="8"/>
      <c r="L416" s="8"/>
    </row>
    <row r="417" spans="1:13" s="37" customFormat="1" x14ac:dyDescent="0.25">
      <c r="I417" s="8"/>
      <c r="J417" s="8"/>
      <c r="K417" s="8"/>
      <c r="L417" s="8"/>
    </row>
    <row r="418" spans="1:13" s="37" customFormat="1" x14ac:dyDescent="0.25">
      <c r="I418" s="8"/>
      <c r="J418" s="8"/>
      <c r="K418" s="8"/>
      <c r="L418" s="8"/>
    </row>
    <row r="419" spans="1:13" s="37" customFormat="1" x14ac:dyDescent="0.25">
      <c r="I419" s="8"/>
      <c r="J419" s="54"/>
      <c r="K419" s="54"/>
      <c r="L419" s="54"/>
      <c r="M419" s="38"/>
    </row>
    <row r="420" spans="1:13" s="37" customFormat="1" x14ac:dyDescent="0.25">
      <c r="I420" s="8"/>
      <c r="J420" s="54"/>
      <c r="K420" s="54"/>
      <c r="L420" s="54"/>
      <c r="M420" s="38"/>
    </row>
    <row r="421" spans="1:13" s="37" customFormat="1" x14ac:dyDescent="0.25">
      <c r="I421" s="8"/>
      <c r="J421" s="54"/>
      <c r="K421" s="54"/>
      <c r="L421" s="54"/>
      <c r="M421" s="38"/>
    </row>
    <row r="422" spans="1:13" s="37" customFormat="1" x14ac:dyDescent="0.25">
      <c r="I422" s="8"/>
      <c r="J422" s="54"/>
      <c r="K422" s="54"/>
      <c r="L422" s="54"/>
      <c r="M422" s="38"/>
    </row>
    <row r="423" spans="1:13" x14ac:dyDescent="0.25">
      <c r="A423" s="37"/>
      <c r="B423" s="37"/>
      <c r="C423" s="37"/>
      <c r="D423" s="37"/>
      <c r="E423" s="37"/>
      <c r="F423" s="37"/>
      <c r="G423" s="37"/>
      <c r="H423" s="37"/>
    </row>
  </sheetData>
  <sheetProtection algorithmName="SHA-512" hashValue="Ml35q8VgF45aNv1XLC/Cay7iUxZYEv+9kk6b1In6jIzBS7NUkFw7HGGeAOJA9BRCfC0WxdcBeG/8onspz/dlLg==" saltValue="PL/1Dy0Q58Vh1vvi4dHYrw==" spinCount="100000" sheet="1" objects="1" scenarios="1" formatRows="0"/>
  <mergeCells count="122">
    <mergeCell ref="D48:E48"/>
    <mergeCell ref="F48:H48"/>
    <mergeCell ref="I48:J48"/>
    <mergeCell ref="K48:M48"/>
    <mergeCell ref="A24:C33"/>
    <mergeCell ref="A34:C43"/>
    <mergeCell ref="A44:C48"/>
    <mergeCell ref="D46:E46"/>
    <mergeCell ref="F46:H46"/>
    <mergeCell ref="I46:J46"/>
    <mergeCell ref="K46:M46"/>
    <mergeCell ref="D47:E47"/>
    <mergeCell ref="F47:H47"/>
    <mergeCell ref="I47:J47"/>
    <mergeCell ref="K47:M47"/>
    <mergeCell ref="D44:E44"/>
    <mergeCell ref="F44:H44"/>
    <mergeCell ref="I44:J44"/>
    <mergeCell ref="K44:M44"/>
    <mergeCell ref="D45:E45"/>
    <mergeCell ref="F45:H45"/>
    <mergeCell ref="I45:J45"/>
    <mergeCell ref="K45:M45"/>
    <mergeCell ref="D42:E42"/>
    <mergeCell ref="F42:H42"/>
    <mergeCell ref="I42:J42"/>
    <mergeCell ref="K42:M42"/>
    <mergeCell ref="D43:E43"/>
    <mergeCell ref="F43:H43"/>
    <mergeCell ref="I43:J43"/>
    <mergeCell ref="K43:M43"/>
    <mergeCell ref="F40:H40"/>
    <mergeCell ref="I40:J40"/>
    <mergeCell ref="K40:M40"/>
    <mergeCell ref="D41:E41"/>
    <mergeCell ref="F41:H41"/>
    <mergeCell ref="I41:J41"/>
    <mergeCell ref="K41:M41"/>
    <mergeCell ref="D38:E38"/>
    <mergeCell ref="F38:H38"/>
    <mergeCell ref="I38:J38"/>
    <mergeCell ref="K38:M38"/>
    <mergeCell ref="D39:E39"/>
    <mergeCell ref="F39:H39"/>
    <mergeCell ref="I39:J39"/>
    <mergeCell ref="K39:M39"/>
    <mergeCell ref="D40:E40"/>
    <mergeCell ref="D36:E36"/>
    <mergeCell ref="F36:H36"/>
    <mergeCell ref="I36:J36"/>
    <mergeCell ref="K36:M36"/>
    <mergeCell ref="D37:E37"/>
    <mergeCell ref="F37:H37"/>
    <mergeCell ref="I37:J37"/>
    <mergeCell ref="K37:M37"/>
    <mergeCell ref="D34:E34"/>
    <mergeCell ref="F34:H34"/>
    <mergeCell ref="I34:J34"/>
    <mergeCell ref="K34:M34"/>
    <mergeCell ref="D35:E35"/>
    <mergeCell ref="F35:H35"/>
    <mergeCell ref="I35:J35"/>
    <mergeCell ref="K35:M35"/>
    <mergeCell ref="D32:E32"/>
    <mergeCell ref="F32:H32"/>
    <mergeCell ref="I32:J32"/>
    <mergeCell ref="K32:M32"/>
    <mergeCell ref="D33:E33"/>
    <mergeCell ref="F33:H33"/>
    <mergeCell ref="I33:J33"/>
    <mergeCell ref="K33:M33"/>
    <mergeCell ref="D30:E30"/>
    <mergeCell ref="F30:H30"/>
    <mergeCell ref="I30:J30"/>
    <mergeCell ref="K30:M30"/>
    <mergeCell ref="D31:E31"/>
    <mergeCell ref="F31:H31"/>
    <mergeCell ref="I31:J31"/>
    <mergeCell ref="K31:M31"/>
    <mergeCell ref="D29:E29"/>
    <mergeCell ref="F29:H29"/>
    <mergeCell ref="I29:J29"/>
    <mergeCell ref="K29:M29"/>
    <mergeCell ref="K25:M25"/>
    <mergeCell ref="D26:E26"/>
    <mergeCell ref="F26:H26"/>
    <mergeCell ref="I26:J26"/>
    <mergeCell ref="K26:M26"/>
    <mergeCell ref="D27:E27"/>
    <mergeCell ref="F27:H27"/>
    <mergeCell ref="I27:J27"/>
    <mergeCell ref="K27:M27"/>
    <mergeCell ref="D24:E24"/>
    <mergeCell ref="F24:H24"/>
    <mergeCell ref="I24:J24"/>
    <mergeCell ref="K24:M24"/>
    <mergeCell ref="D25:E25"/>
    <mergeCell ref="F25:H25"/>
    <mergeCell ref="I25:J25"/>
    <mergeCell ref="D28:E28"/>
    <mergeCell ref="F28:H28"/>
    <mergeCell ref="I28:J28"/>
    <mergeCell ref="K28:M28"/>
    <mergeCell ref="A2:M3"/>
    <mergeCell ref="A5:M5"/>
    <mergeCell ref="C6:F6"/>
    <mergeCell ref="B19:D19"/>
    <mergeCell ref="E19:G19"/>
    <mergeCell ref="B21:D21"/>
    <mergeCell ref="A23:C23"/>
    <mergeCell ref="D23:E23"/>
    <mergeCell ref="F23:H23"/>
    <mergeCell ref="A7:M7"/>
    <mergeCell ref="A8:M8"/>
    <mergeCell ref="A14:E14"/>
    <mergeCell ref="I14:M14"/>
    <mergeCell ref="I15:M15"/>
    <mergeCell ref="B16:D17"/>
    <mergeCell ref="E16:E17"/>
    <mergeCell ref="I16:M16"/>
    <mergeCell ref="I23:J23"/>
    <mergeCell ref="K23:M23"/>
  </mergeCells>
  <dataValidations count="2">
    <dataValidation type="list" allowBlank="1" showInputMessage="1" showErrorMessage="1" sqref="K24:M48" xr:uid="{22F1CBC6-25CB-4716-805A-6F8775C406E5}">
      <formula1>$O$15:$O$16</formula1>
    </dataValidation>
    <dataValidation type="whole" errorStyle="warning" allowBlank="1" showInputMessage="1" showErrorMessage="1" error="Het door u ingevulde antwoord ligt buiten het bereik van de onder-/bovengrens. Als u onder de ondergrens (zie cel G16 of K20) inschrijft, krijgt u een negatief puntenaantal voor het antwoord op deze wens." sqref="E16:E17" xr:uid="{D642EAF8-74F7-42EF-B303-2B92CAE9A33E}">
      <formula1>G16</formula1>
      <formula2>G17</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0E93240-0917-4B09-AA7F-CEB951EB7A10}">
          <x14:formula1>
            <xm:f>'Tmin en Tmax'!$A$2:$A$17</xm:f>
          </x14:formula1>
          <xm:sqref>E19:G19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17</vt:i4>
      </vt:variant>
      <vt:variant>
        <vt:lpstr>Benoemde bereiken</vt:lpstr>
      </vt:variant>
      <vt:variant>
        <vt:i4>1</vt:i4>
      </vt:variant>
    </vt:vector>
  </HeadingPairs>
  <TitlesOfParts>
    <vt:vector size="18" baseType="lpstr">
      <vt:lpstr>Toelichting</vt:lpstr>
      <vt:lpstr> P1</vt:lpstr>
      <vt:lpstr>P2</vt:lpstr>
      <vt:lpstr>P3</vt:lpstr>
      <vt:lpstr>P4</vt:lpstr>
      <vt:lpstr>P5</vt:lpstr>
      <vt:lpstr>P6</vt:lpstr>
      <vt:lpstr>P7</vt:lpstr>
      <vt:lpstr>P8</vt:lpstr>
      <vt:lpstr>P9</vt:lpstr>
      <vt:lpstr>P10</vt:lpstr>
      <vt:lpstr>P11</vt:lpstr>
      <vt:lpstr>P12</vt:lpstr>
      <vt:lpstr>P13</vt:lpstr>
      <vt:lpstr>P14</vt:lpstr>
      <vt:lpstr>P15</vt:lpstr>
      <vt:lpstr>Tmin en Tmax</vt:lpstr>
      <vt:lpstr>'Tmin en Tmax'!OLE_LINK1</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Okko O. Kruijshoop</dc:creator>
  <cp:lastModifiedBy>Okko O. Kruijshoop</cp:lastModifiedBy>
  <dcterms:created xsi:type="dcterms:W3CDTF">2024-08-19T08:55:09Z</dcterms:created>
  <dcterms:modified xsi:type="dcterms:W3CDTF">2025-01-06T08:30:18Z</dcterms:modified>
</cp:coreProperties>
</file>