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G:\TRAJECTEN\BEDRIJFSVOERING\Facilitair\Sanitaire middelen\ALK2020409 - PRJ2400233 Sanitaire middelen en wasmiddel\Nota van Inlichtingen\Publiceren\"/>
    </mc:Choice>
  </mc:AlternateContent>
  <xr:revisionPtr revIDLastSave="0" documentId="8_{C876054D-C529-4E2A-AE15-8DF9F932096F}" xr6:coauthVersionLast="47" xr6:coauthVersionMax="47" xr10:uidLastSave="{00000000-0000-0000-0000-000000000000}"/>
  <bookViews>
    <workbookView xWindow="-28920" yWindow="-120" windowWidth="29040" windowHeight="15840" xr2:uid="{9227C51B-7798-4FA3-969C-70315679E093}"/>
  </bookViews>
  <sheets>
    <sheet name="Sanitaire middelen" sheetId="1" r:id="rId1"/>
    <sheet name="Blad1" sheetId="2" r:id="rId2"/>
  </sheets>
  <definedNames>
    <definedName name="_xlnm._FilterDatabase" localSheetId="0" hidden="1">'Sanitaire middelen'!$A$11:$G$37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l="1"/>
  <c r="F39" i="1"/>
  <c r="F38" i="1"/>
  <c r="D46" i="1"/>
  <c r="D47" i="1"/>
  <c r="D48" i="1"/>
  <c r="D45" i="1"/>
  <c r="E16" i="1"/>
  <c r="E12" i="1"/>
  <c r="E39" i="1" s="1"/>
  <c r="F25" i="1"/>
  <c r="F32" i="1"/>
  <c r="F28" i="1"/>
  <c r="F12" i="1"/>
  <c r="F13" i="1"/>
  <c r="F14" i="1"/>
  <c r="F15" i="1"/>
  <c r="F16" i="1"/>
  <c r="F17" i="1"/>
  <c r="F18" i="1"/>
  <c r="F19" i="1"/>
  <c r="F20" i="1"/>
  <c r="F21" i="1"/>
  <c r="F22" i="1"/>
  <c r="F23" i="1"/>
  <c r="F24" i="1"/>
  <c r="F26" i="1"/>
  <c r="F27" i="1"/>
  <c r="F29" i="1"/>
  <c r="F30" i="1"/>
  <c r="F31" i="1"/>
  <c r="F33" i="1"/>
  <c r="F34" i="1"/>
  <c r="F35" i="1"/>
  <c r="F36" i="1"/>
  <c r="F37" i="1"/>
</calcChain>
</file>

<file path=xl/sharedStrings.xml><?xml version="1.0" encoding="utf-8"?>
<sst xmlns="http://schemas.openxmlformats.org/spreadsheetml/2006/main" count="68" uniqueCount="53">
  <si>
    <t>Prodcuct</t>
  </si>
  <si>
    <t>Schatting jaar aantallen</t>
  </si>
  <si>
    <t>Tarief koop</t>
  </si>
  <si>
    <t>Totaal</t>
  </si>
  <si>
    <t>Bestelfrequentie</t>
  </si>
  <si>
    <t>Handzeepautomaat</t>
  </si>
  <si>
    <t>Eenmalige investering</t>
  </si>
  <si>
    <t>Handzeep navulverpakking 5 liter</t>
  </si>
  <si>
    <t>Standaard voor extra toiletrollen</t>
  </si>
  <si>
    <t>Vouwhanddoekenautomaat</t>
  </si>
  <si>
    <t>Wasmiddel doseersysteem</t>
  </si>
  <si>
    <t>Doseerdispenser schoonmaakmiddel</t>
  </si>
  <si>
    <t>Allesreiniger 10 liter</t>
  </si>
  <si>
    <t>Sanitairreiniger 10 liter</t>
  </si>
  <si>
    <t>Vloerreiniger 10 liter</t>
  </si>
  <si>
    <t>Keukenreiniger 10 liter</t>
  </si>
  <si>
    <t>WC ontstopper 1 literfles</t>
  </si>
  <si>
    <t>Vuilniszakken 50 liter (per doos van 400)</t>
  </si>
  <si>
    <t>Schoonmaakwagen</t>
  </si>
  <si>
    <t>Emmer 10 liter</t>
  </si>
  <si>
    <t>Trekker groot voor in de douche</t>
  </si>
  <si>
    <t>Handtrekker</t>
  </si>
  <si>
    <t>Wekelijks</t>
  </si>
  <si>
    <t>Maandelijks</t>
  </si>
  <si>
    <t>Jaarlijks</t>
  </si>
  <si>
    <t>Eenmalig</t>
  </si>
  <si>
    <t>Belangrijke punten:</t>
  </si>
  <si>
    <t>* Aan de geschatte aantallen kunnen geen rechten worden ontleend.</t>
  </si>
  <si>
    <t>* Inschrijver dient de gele kolom in te vullen.</t>
  </si>
  <si>
    <t>Prijzenblad Sanitaire middelen en wasmiddel</t>
  </si>
  <si>
    <t>* De inschrijfprijs is de totaalprijs van alle opgegeven tarieven van de producten.</t>
  </si>
  <si>
    <t>* Groei of krimp van het aantal opvanglocaties is afhankelijk van landelijke kabinetsplannen</t>
  </si>
  <si>
    <t>Inschrijfprijs</t>
  </si>
  <si>
    <t>Toiletpapier 2 laags (40 rollen per pak) kwaliteit Zilver</t>
  </si>
  <si>
    <t>Toiletpapier 2 laags (40 rollen per pak) kwaliteit Goud</t>
  </si>
  <si>
    <t>Vouwhanddoeken kwaliteit Zilver</t>
  </si>
  <si>
    <t>Vouwhanddoeken kwaliteit Goud</t>
  </si>
  <si>
    <t>Refurbished</t>
  </si>
  <si>
    <t>Totaal refurbished</t>
  </si>
  <si>
    <t>* De handzeepautomaat en Vouwhanddoekenautomaat kunnen ook refurbished aangeboden worden.</t>
  </si>
  <si>
    <t>Opties</t>
  </si>
  <si>
    <t>* Toiletpapier en Vouwhanddoeken is kwaliteit Brons, Zilver en Goud uitgevraagd, waarbij Goud de beste kwaliteit is en Brons de minste kwaliteit. Opties Zilver en Goud worden niet meegewogen in de Inschrijfprijs en zijn niet verplicht om af te nemen.</t>
  </si>
  <si>
    <t>Vinyl handschoenen maat L en XL per 100 stuks</t>
  </si>
  <si>
    <t>WC blokjes inclusief houders</t>
  </si>
  <si>
    <t>Hufterproof ophangrail met 3 klemmen tbv bezems/dweilen</t>
  </si>
  <si>
    <t>Vaatdoekjes in 4 kleuren, microvezel 35 x 35 cm, in verpakking van 25 stuks</t>
  </si>
  <si>
    <t>Strengenmop voorzien van steel en houder</t>
  </si>
  <si>
    <t>Dweil voorzien van steel en houder. Dweil 40 cm</t>
  </si>
  <si>
    <t>Flacons met sproeitrigger en dop, flacons te leveren in 4 kleuren</t>
  </si>
  <si>
    <t>Wasmiddel, 10 liter vloeibaar universeel</t>
  </si>
  <si>
    <t>Toiletpapier 2 laags (minimaa 40 rollen per pak) kwaliteit Brons 
Afmeting per vel: 10,4 x 8,9 cm</t>
  </si>
  <si>
    <t>Vouwhanddoeken kwaliteit Brons, Z/Z vorm, 200 stuks per verpakking, 3200 handdoekjes in een doos</t>
  </si>
  <si>
    <t>Montage project Robonsbosweg op basis van 8 handzeepautomaten, 22 vouwhanddoekenautomaten, 38 wasmiddel doseersystemen.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</si>
</sst>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
    <numFmt numFmtId="165" formatCode="_ [$€-2]\ * #,##0_ ;_ [$€-2]\ * \-#,##0_ ;_ [$€-2]\ * &quot;-&quot;??_ ;_ @_ "/>
  </numFmts>
  <fonts count="10" x14ac:knownFonts="1">
    <font>
      <sz val="11"/>
      <color theme="1"/>
      <name val="Aptos Narrow"/>
      <family val="2"/>
      <scheme val="minor"/>
    </font>
    <font>
      <b/>
      <sz val="11"/>
      <color theme="1"/>
      <name val="Aptos Narrow"/>
      <family val="2"/>
      <scheme val="minor"/>
    </font>
    <font>
      <b/>
      <sz val="11"/>
      <color rgb="FFFFFFFF"/>
      <name val="Calibri"/>
      <family val="2"/>
    </font>
    <font>
      <sz val="11"/>
      <color rgb="FF000000"/>
      <name val="Calibri"/>
      <family val="2"/>
    </font>
    <font>
      <sz val="11"/>
      <color rgb="FF000000"/>
      <name val="Calibri"/>
    </font>
    <font>
      <sz val="11"/>
      <color theme="1"/>
      <name val="Calibri"/>
      <family val="2"/>
    </font>
    <font>
      <b/>
      <sz val="11"/>
      <color rgb="FFFFFFFF"/>
      <name val="Calibri"/>
    </font>
    <font>
      <sz val="11"/>
      <color theme="1"/>
      <name val="Aptos Narrow"/>
      <family val="2"/>
      <scheme val="minor"/>
    </font>
    <font>
      <b/>
      <sz val="18"/>
      <color theme="1"/>
      <name val="Aptos Narrow"/>
      <family val="2"/>
      <scheme val="minor"/>
    </font>
    <font>
      <b/>
      <sz val="11"/>
      <color theme="0"/>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9"/>
        <bgColor rgb="FF000000"/>
      </patternFill>
    </fill>
    <fill>
      <patternFill patternType="solid">
        <fgColor theme="9" tint="-0.249977111117893"/>
        <bgColor indexed="64"/>
      </patternFill>
    </fill>
    <fill>
      <patternFill patternType="solid">
        <fgColor rgb="FFFF0000"/>
        <bgColor indexed="64"/>
      </patternFill>
    </fill>
    <fill>
      <patternFill patternType="solid">
        <fgColor theme="0"/>
        <bgColor indexed="64"/>
      </patternFill>
    </fill>
    <fill>
      <patternFill patternType="solid">
        <fgColor theme="9"/>
        <bgColor indexed="64"/>
      </patternFill>
    </fill>
  </fills>
  <borders count="8">
    <border>
      <left/>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s>
  <cellStyleXfs count="2">
    <xf numFmtId="0" fontId="0" fillId="0" borderId="0"/>
    <xf numFmtId="44" fontId="7" fillId="0" borderId="0" applyFont="0" applyFill="0" applyBorder="0" applyAlignment="0" applyProtection="0"/>
  </cellStyleXfs>
  <cellXfs count="33">
    <xf numFmtId="0" fontId="0" fillId="0" borderId="0" xfId="0"/>
    <xf numFmtId="0" fontId="1" fillId="0" borderId="0" xfId="0" applyFont="1"/>
    <xf numFmtId="164" fontId="0" fillId="0" borderId="0" xfId="0" applyNumberFormat="1"/>
    <xf numFmtId="0" fontId="2" fillId="3" borderId="1" xfId="0" applyFont="1" applyFill="1" applyBorder="1" applyAlignment="1">
      <alignment vertical="top"/>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164" fontId="2" fillId="3" borderId="2" xfId="0" applyNumberFormat="1" applyFont="1" applyFill="1" applyBorder="1" applyAlignment="1">
      <alignment horizontal="center" vertical="center" wrapText="1"/>
    </xf>
    <xf numFmtId="164" fontId="6" fillId="3" borderId="2" xfId="0" applyNumberFormat="1" applyFont="1" applyFill="1" applyBorder="1" applyAlignment="1">
      <alignment horizontal="center" vertical="center" wrapText="1"/>
    </xf>
    <xf numFmtId="0" fontId="4" fillId="0" borderId="4" xfId="0" applyFont="1" applyBorder="1" applyAlignment="1">
      <alignment vertical="top"/>
    </xf>
    <xf numFmtId="0" fontId="5" fillId="0" borderId="4" xfId="0" applyFont="1" applyBorder="1" applyAlignment="1">
      <alignment horizontal="center" vertical="center" wrapText="1"/>
    </xf>
    <xf numFmtId="0" fontId="0" fillId="0" borderId="4" xfId="0" applyBorder="1"/>
    <xf numFmtId="0" fontId="3" fillId="0" borderId="4" xfId="0" applyFont="1" applyBorder="1" applyAlignment="1">
      <alignment vertical="top"/>
    </xf>
    <xf numFmtId="0" fontId="0" fillId="0" borderId="4" xfId="0" applyBorder="1" applyAlignment="1">
      <alignment horizontal="center"/>
    </xf>
    <xf numFmtId="165" fontId="5" fillId="2" borderId="4" xfId="0" applyNumberFormat="1" applyFont="1" applyFill="1" applyBorder="1" applyAlignment="1">
      <alignment vertical="center" wrapText="1"/>
    </xf>
    <xf numFmtId="165" fontId="5" fillId="0" borderId="4" xfId="0" applyNumberFormat="1" applyFont="1" applyBorder="1" applyAlignment="1">
      <alignment vertical="center" wrapText="1"/>
    </xf>
    <xf numFmtId="165" fontId="0" fillId="2" borderId="4" xfId="0" applyNumberFormat="1" applyFill="1" applyBorder="1" applyAlignment="1">
      <alignment vertical="center"/>
    </xf>
    <xf numFmtId="165" fontId="0" fillId="0" borderId="4" xfId="0" applyNumberFormat="1" applyBorder="1" applyAlignment="1">
      <alignment vertical="center"/>
    </xf>
    <xf numFmtId="0" fontId="1" fillId="5" borderId="4" xfId="0" applyFont="1" applyFill="1" applyBorder="1"/>
    <xf numFmtId="44" fontId="5" fillId="2" borderId="4" xfId="1" applyFont="1" applyFill="1" applyBorder="1" applyAlignment="1">
      <alignment vertical="center" wrapText="1"/>
    </xf>
    <xf numFmtId="165" fontId="5" fillId="6" borderId="4" xfId="0" applyNumberFormat="1" applyFont="1" applyFill="1" applyBorder="1" applyAlignment="1">
      <alignment vertical="center" wrapText="1"/>
    </xf>
    <xf numFmtId="44" fontId="5" fillId="6" borderId="4" xfId="1" applyFont="1" applyFill="1" applyBorder="1" applyAlignment="1">
      <alignment vertical="center" wrapText="1"/>
    </xf>
    <xf numFmtId="165" fontId="0" fillId="6" borderId="4" xfId="0" applyNumberFormat="1" applyFill="1" applyBorder="1" applyAlignment="1">
      <alignment vertical="center"/>
    </xf>
    <xf numFmtId="44" fontId="1" fillId="5" borderId="4" xfId="0" applyNumberFormat="1" applyFont="1" applyFill="1" applyBorder="1"/>
    <xf numFmtId="0" fontId="1" fillId="6" borderId="4" xfId="0" applyFont="1" applyFill="1" applyBorder="1"/>
    <xf numFmtId="44" fontId="1" fillId="6" borderId="4" xfId="0" applyNumberFormat="1" applyFont="1" applyFill="1" applyBorder="1"/>
    <xf numFmtId="44" fontId="1" fillId="6" borderId="4" xfId="1" applyFont="1" applyFill="1" applyBorder="1"/>
    <xf numFmtId="44" fontId="0" fillId="0" borderId="4" xfId="1" applyFont="1" applyBorder="1"/>
    <xf numFmtId="0" fontId="2" fillId="3" borderId="7" xfId="0" applyFont="1" applyFill="1" applyBorder="1" applyAlignment="1">
      <alignment vertical="top"/>
    </xf>
    <xf numFmtId="0" fontId="9" fillId="7" borderId="4" xfId="0" applyFont="1" applyFill="1" applyBorder="1"/>
    <xf numFmtId="0" fontId="4" fillId="0" borderId="4" xfId="0" applyFont="1" applyBorder="1" applyAlignment="1">
      <alignment vertical="top" wrapText="1"/>
    </xf>
    <xf numFmtId="0" fontId="3" fillId="0" borderId="4" xfId="0" applyFont="1" applyBorder="1" applyAlignment="1">
      <alignment horizontal="left" vertical="top" wrapText="1"/>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38249-B920-4592-A900-70D3303D48EA}">
  <sheetPr>
    <pageSetUpPr fitToPage="1"/>
  </sheetPr>
  <dimension ref="A1:G48"/>
  <sheetViews>
    <sheetView tabSelected="1" workbookViewId="0">
      <selection activeCell="D41" sqref="D41"/>
    </sheetView>
  </sheetViews>
  <sheetFormatPr defaultRowHeight="15" x14ac:dyDescent="0.25"/>
  <cols>
    <col min="1" max="1" width="64.5703125" customWidth="1"/>
    <col min="2" max="2" width="22.7109375" customWidth="1"/>
    <col min="3" max="5" width="22.5703125" customWidth="1"/>
    <col min="6" max="6" width="23.5703125" style="2" customWidth="1"/>
    <col min="7" max="7" width="24.42578125" customWidth="1"/>
  </cols>
  <sheetData>
    <row r="1" spans="1:7" ht="40.5" customHeight="1" x14ac:dyDescent="0.25">
      <c r="A1" s="31" t="s">
        <v>29</v>
      </c>
      <c r="B1" s="32"/>
    </row>
    <row r="3" spans="1:7" x14ac:dyDescent="0.25">
      <c r="A3" s="1" t="s">
        <v>26</v>
      </c>
    </row>
    <row r="4" spans="1:7" x14ac:dyDescent="0.25">
      <c r="A4" s="1" t="s">
        <v>27</v>
      </c>
      <c r="B4" s="1"/>
    </row>
    <row r="5" spans="1:7" x14ac:dyDescent="0.25">
      <c r="A5" s="1" t="s">
        <v>31</v>
      </c>
      <c r="B5" s="1"/>
    </row>
    <row r="6" spans="1:7" x14ac:dyDescent="0.25">
      <c r="A6" s="1" t="s">
        <v>28</v>
      </c>
    </row>
    <row r="7" spans="1:7" x14ac:dyDescent="0.25">
      <c r="A7" s="1" t="s">
        <v>30</v>
      </c>
    </row>
    <row r="8" spans="1:7" x14ac:dyDescent="0.25">
      <c r="A8" s="1" t="s">
        <v>39</v>
      </c>
    </row>
    <row r="9" spans="1:7" x14ac:dyDescent="0.25">
      <c r="A9" s="1" t="s">
        <v>41</v>
      </c>
    </row>
    <row r="10" spans="1:7" x14ac:dyDescent="0.25">
      <c r="A10" s="1"/>
    </row>
    <row r="11" spans="1:7" x14ac:dyDescent="0.25">
      <c r="A11" s="3" t="s">
        <v>0</v>
      </c>
      <c r="B11" s="4" t="s">
        <v>1</v>
      </c>
      <c r="C11" s="5" t="s">
        <v>2</v>
      </c>
      <c r="D11" s="5" t="s">
        <v>37</v>
      </c>
      <c r="E11" s="5" t="s">
        <v>38</v>
      </c>
      <c r="F11" s="6" t="s">
        <v>3</v>
      </c>
      <c r="G11" s="7" t="s">
        <v>4</v>
      </c>
    </row>
    <row r="12" spans="1:7" x14ac:dyDescent="0.25">
      <c r="A12" s="8" t="s">
        <v>5</v>
      </c>
      <c r="B12" s="9">
        <v>8</v>
      </c>
      <c r="C12" s="13">
        <v>0</v>
      </c>
      <c r="D12" s="18">
        <v>0</v>
      </c>
      <c r="E12" s="20">
        <f>B12*D12</f>
        <v>0</v>
      </c>
      <c r="F12" s="14">
        <f t="shared" ref="F12:F38" si="0">C12*B12</f>
        <v>0</v>
      </c>
      <c r="G12" s="10" t="s">
        <v>6</v>
      </c>
    </row>
    <row r="13" spans="1:7" x14ac:dyDescent="0.25">
      <c r="A13" s="8" t="s">
        <v>7</v>
      </c>
      <c r="B13" s="9">
        <v>300</v>
      </c>
      <c r="C13" s="13">
        <v>0</v>
      </c>
      <c r="D13" s="19"/>
      <c r="E13" s="19"/>
      <c r="F13" s="14">
        <f t="shared" si="0"/>
        <v>0</v>
      </c>
      <c r="G13" s="10"/>
    </row>
    <row r="14" spans="1:7" ht="30" x14ac:dyDescent="0.25">
      <c r="A14" s="29" t="s">
        <v>50</v>
      </c>
      <c r="B14" s="9">
        <v>1000</v>
      </c>
      <c r="C14" s="13">
        <v>0</v>
      </c>
      <c r="D14" s="19"/>
      <c r="E14" s="19"/>
      <c r="F14" s="14">
        <f t="shared" si="0"/>
        <v>0</v>
      </c>
      <c r="G14" s="10"/>
    </row>
    <row r="15" spans="1:7" x14ac:dyDescent="0.25">
      <c r="A15" s="11" t="s">
        <v>8</v>
      </c>
      <c r="B15" s="9">
        <v>46</v>
      </c>
      <c r="C15" s="13">
        <v>0</v>
      </c>
      <c r="D15" s="19"/>
      <c r="E15" s="19"/>
      <c r="F15" s="14">
        <f t="shared" si="0"/>
        <v>0</v>
      </c>
      <c r="G15" s="10" t="s">
        <v>6</v>
      </c>
    </row>
    <row r="16" spans="1:7" x14ac:dyDescent="0.25">
      <c r="A16" s="8" t="s">
        <v>9</v>
      </c>
      <c r="B16" s="9">
        <v>22</v>
      </c>
      <c r="C16" s="13">
        <v>0</v>
      </c>
      <c r="D16" s="18">
        <v>0</v>
      </c>
      <c r="E16" s="20">
        <f>B16*D16</f>
        <v>0</v>
      </c>
      <c r="F16" s="14">
        <f t="shared" si="0"/>
        <v>0</v>
      </c>
      <c r="G16" s="10" t="s">
        <v>6</v>
      </c>
    </row>
    <row r="17" spans="1:7" x14ac:dyDescent="0.25">
      <c r="A17" s="8" t="s">
        <v>51</v>
      </c>
      <c r="B17" s="9">
        <v>750</v>
      </c>
      <c r="C17" s="13">
        <v>0</v>
      </c>
      <c r="D17" s="19"/>
      <c r="E17" s="19"/>
      <c r="F17" s="14">
        <f t="shared" si="0"/>
        <v>0</v>
      </c>
      <c r="G17" s="10"/>
    </row>
    <row r="18" spans="1:7" x14ac:dyDescent="0.25">
      <c r="A18" s="8" t="s">
        <v>10</v>
      </c>
      <c r="B18" s="9">
        <v>38</v>
      </c>
      <c r="C18" s="13">
        <v>0</v>
      </c>
      <c r="D18" s="19"/>
      <c r="E18" s="19"/>
      <c r="F18" s="14">
        <f t="shared" si="0"/>
        <v>0</v>
      </c>
      <c r="G18" s="10" t="s">
        <v>6</v>
      </c>
    </row>
    <row r="19" spans="1:7" x14ac:dyDescent="0.25">
      <c r="A19" s="8" t="s">
        <v>49</v>
      </c>
      <c r="B19" s="9">
        <v>550</v>
      </c>
      <c r="C19" s="13">
        <v>0</v>
      </c>
      <c r="D19" s="19"/>
      <c r="E19" s="19"/>
      <c r="F19" s="14">
        <f t="shared" si="0"/>
        <v>0</v>
      </c>
      <c r="G19" s="10"/>
    </row>
    <row r="20" spans="1:7" x14ac:dyDescent="0.25">
      <c r="A20" s="8" t="s">
        <v>11</v>
      </c>
      <c r="B20" s="12">
        <v>1</v>
      </c>
      <c r="C20" s="15">
        <v>0</v>
      </c>
      <c r="D20" s="21"/>
      <c r="E20" s="21"/>
      <c r="F20" s="16">
        <f t="shared" si="0"/>
        <v>0</v>
      </c>
      <c r="G20" s="10" t="s">
        <v>6</v>
      </c>
    </row>
    <row r="21" spans="1:7" x14ac:dyDescent="0.25">
      <c r="A21" s="8" t="s">
        <v>12</v>
      </c>
      <c r="B21" s="9">
        <v>1</v>
      </c>
      <c r="C21" s="13">
        <v>0</v>
      </c>
      <c r="D21" s="19"/>
      <c r="E21" s="19"/>
      <c r="F21" s="14">
        <f t="shared" si="0"/>
        <v>0</v>
      </c>
      <c r="G21" s="10"/>
    </row>
    <row r="22" spans="1:7" x14ac:dyDescent="0.25">
      <c r="A22" s="8" t="s">
        <v>13</v>
      </c>
      <c r="B22" s="9">
        <v>1</v>
      </c>
      <c r="C22" s="13">
        <v>0</v>
      </c>
      <c r="D22" s="19"/>
      <c r="E22" s="19"/>
      <c r="F22" s="14">
        <f t="shared" si="0"/>
        <v>0</v>
      </c>
      <c r="G22" s="10"/>
    </row>
    <row r="23" spans="1:7" x14ac:dyDescent="0.25">
      <c r="A23" s="8" t="s">
        <v>14</v>
      </c>
      <c r="B23" s="9">
        <v>1</v>
      </c>
      <c r="C23" s="13">
        <v>0</v>
      </c>
      <c r="D23" s="19"/>
      <c r="E23" s="19"/>
      <c r="F23" s="14">
        <f t="shared" si="0"/>
        <v>0</v>
      </c>
      <c r="G23" s="10"/>
    </row>
    <row r="24" spans="1:7" x14ac:dyDescent="0.25">
      <c r="A24" s="8" t="s">
        <v>15</v>
      </c>
      <c r="B24" s="9">
        <v>1</v>
      </c>
      <c r="C24" s="13">
        <v>0</v>
      </c>
      <c r="D24" s="19"/>
      <c r="E24" s="19"/>
      <c r="F24" s="14">
        <f t="shared" si="0"/>
        <v>0</v>
      </c>
      <c r="G24" s="10"/>
    </row>
    <row r="25" spans="1:7" x14ac:dyDescent="0.25">
      <c r="A25" s="8" t="s">
        <v>48</v>
      </c>
      <c r="B25" s="9">
        <v>100</v>
      </c>
      <c r="C25" s="13">
        <v>0</v>
      </c>
      <c r="D25" s="19"/>
      <c r="E25" s="19"/>
      <c r="F25" s="14">
        <f>C25*B25</f>
        <v>0</v>
      </c>
      <c r="G25" s="10" t="s">
        <v>6</v>
      </c>
    </row>
    <row r="26" spans="1:7" x14ac:dyDescent="0.25">
      <c r="A26" s="8" t="s">
        <v>16</v>
      </c>
      <c r="B26" s="9">
        <v>400</v>
      </c>
      <c r="C26" s="13">
        <v>0</v>
      </c>
      <c r="D26" s="19"/>
      <c r="E26" s="19"/>
      <c r="F26" s="14">
        <f t="shared" si="0"/>
        <v>0</v>
      </c>
      <c r="G26" s="10"/>
    </row>
    <row r="27" spans="1:7" x14ac:dyDescent="0.25">
      <c r="A27" s="8" t="s">
        <v>42</v>
      </c>
      <c r="B27" s="9">
        <v>10</v>
      </c>
      <c r="C27" s="13">
        <v>0</v>
      </c>
      <c r="D27" s="19"/>
      <c r="E27" s="19"/>
      <c r="F27" s="14">
        <f t="shared" si="0"/>
        <v>0</v>
      </c>
      <c r="G27" s="10"/>
    </row>
    <row r="28" spans="1:7" x14ac:dyDescent="0.25">
      <c r="A28" s="11" t="s">
        <v>17</v>
      </c>
      <c r="B28" s="9">
        <v>3</v>
      </c>
      <c r="C28" s="13">
        <v>0</v>
      </c>
      <c r="D28" s="19"/>
      <c r="E28" s="19"/>
      <c r="F28" s="14">
        <f t="shared" si="0"/>
        <v>0</v>
      </c>
      <c r="G28" s="10"/>
    </row>
    <row r="29" spans="1:7" x14ac:dyDescent="0.25">
      <c r="A29" s="8" t="s">
        <v>18</v>
      </c>
      <c r="B29" s="9">
        <v>1</v>
      </c>
      <c r="C29" s="13">
        <v>0</v>
      </c>
      <c r="D29" s="19"/>
      <c r="E29" s="19"/>
      <c r="F29" s="14">
        <f t="shared" si="0"/>
        <v>0</v>
      </c>
      <c r="G29" s="10" t="s">
        <v>6</v>
      </c>
    </row>
    <row r="30" spans="1:7" x14ac:dyDescent="0.25">
      <c r="A30" s="8" t="s">
        <v>47</v>
      </c>
      <c r="B30" s="9">
        <v>10</v>
      </c>
      <c r="C30" s="13">
        <v>0</v>
      </c>
      <c r="D30" s="19"/>
      <c r="E30" s="19"/>
      <c r="F30" s="14">
        <f t="shared" si="0"/>
        <v>0</v>
      </c>
      <c r="G30" s="10"/>
    </row>
    <row r="31" spans="1:7" x14ac:dyDescent="0.25">
      <c r="A31" s="8" t="s">
        <v>46</v>
      </c>
      <c r="B31" s="9">
        <v>10</v>
      </c>
      <c r="C31" s="13">
        <v>0</v>
      </c>
      <c r="D31" s="19"/>
      <c r="E31" s="19"/>
      <c r="F31" s="14">
        <f t="shared" si="0"/>
        <v>0</v>
      </c>
      <c r="G31" s="10"/>
    </row>
    <row r="32" spans="1:7" x14ac:dyDescent="0.25">
      <c r="A32" s="8" t="s">
        <v>45</v>
      </c>
      <c r="B32" s="9">
        <v>1000</v>
      </c>
      <c r="C32" s="13">
        <v>0</v>
      </c>
      <c r="D32" s="19"/>
      <c r="E32" s="19"/>
      <c r="F32" s="14">
        <f t="shared" si="0"/>
        <v>0</v>
      </c>
      <c r="G32" s="10"/>
    </row>
    <row r="33" spans="1:7" x14ac:dyDescent="0.25">
      <c r="A33" s="8" t="s">
        <v>19</v>
      </c>
      <c r="B33" s="9">
        <v>40</v>
      </c>
      <c r="C33" s="13">
        <v>0</v>
      </c>
      <c r="D33" s="19"/>
      <c r="E33" s="19"/>
      <c r="F33" s="14">
        <f t="shared" si="0"/>
        <v>0</v>
      </c>
      <c r="G33" s="10"/>
    </row>
    <row r="34" spans="1:7" x14ac:dyDescent="0.25">
      <c r="A34" s="8" t="s">
        <v>20</v>
      </c>
      <c r="B34" s="9">
        <v>10</v>
      </c>
      <c r="C34" s="13">
        <v>0</v>
      </c>
      <c r="D34" s="19"/>
      <c r="E34" s="19"/>
      <c r="F34" s="14">
        <f t="shared" si="0"/>
        <v>0</v>
      </c>
      <c r="G34" s="10" t="s">
        <v>6</v>
      </c>
    </row>
    <row r="35" spans="1:7" x14ac:dyDescent="0.25">
      <c r="A35" s="8" t="s">
        <v>21</v>
      </c>
      <c r="B35" s="9">
        <v>10</v>
      </c>
      <c r="C35" s="13">
        <v>0</v>
      </c>
      <c r="D35" s="19"/>
      <c r="E35" s="19"/>
      <c r="F35" s="14">
        <f t="shared" si="0"/>
        <v>0</v>
      </c>
      <c r="G35" s="10" t="s">
        <v>6</v>
      </c>
    </row>
    <row r="36" spans="1:7" x14ac:dyDescent="0.25">
      <c r="A36" s="8" t="s">
        <v>43</v>
      </c>
      <c r="B36" s="9">
        <v>4000</v>
      </c>
      <c r="C36" s="13">
        <v>0</v>
      </c>
      <c r="D36" s="19"/>
      <c r="E36" s="19"/>
      <c r="F36" s="14">
        <f t="shared" si="0"/>
        <v>0</v>
      </c>
      <c r="G36" s="10"/>
    </row>
    <row r="37" spans="1:7" x14ac:dyDescent="0.25">
      <c r="A37" s="11" t="s">
        <v>44</v>
      </c>
      <c r="B37" s="9">
        <v>6</v>
      </c>
      <c r="C37" s="13">
        <v>0</v>
      </c>
      <c r="D37" s="19"/>
      <c r="E37" s="19"/>
      <c r="F37" s="14">
        <f t="shared" si="0"/>
        <v>0</v>
      </c>
      <c r="G37" s="10" t="s">
        <v>6</v>
      </c>
    </row>
    <row r="38" spans="1:7" ht="30" x14ac:dyDescent="0.25">
      <c r="A38" s="30" t="s">
        <v>52</v>
      </c>
      <c r="B38" s="9">
        <v>1</v>
      </c>
      <c r="C38" s="13">
        <v>0</v>
      </c>
      <c r="D38" s="19"/>
      <c r="E38" s="19"/>
      <c r="F38" s="14">
        <f t="shared" si="0"/>
        <v>0</v>
      </c>
      <c r="G38" s="10" t="s">
        <v>6</v>
      </c>
    </row>
    <row r="39" spans="1:7" x14ac:dyDescent="0.25">
      <c r="C39" s="23" t="s">
        <v>3</v>
      </c>
      <c r="D39" s="24"/>
      <c r="E39" s="24">
        <f>SUM(E12:E37)</f>
        <v>0</v>
      </c>
      <c r="F39" s="25">
        <f>SUM(F12:F38)</f>
        <v>0</v>
      </c>
    </row>
    <row r="41" spans="1:7" x14ac:dyDescent="0.25">
      <c r="C41" s="17" t="s">
        <v>32</v>
      </c>
      <c r="D41" s="22">
        <f>E39+F39</f>
        <v>0</v>
      </c>
    </row>
    <row r="43" spans="1:7" ht="15.75" thickBot="1" x14ac:dyDescent="0.3">
      <c r="A43" s="28" t="s">
        <v>40</v>
      </c>
    </row>
    <row r="44" spans="1:7" x14ac:dyDescent="0.25">
      <c r="A44" s="27" t="s">
        <v>0</v>
      </c>
      <c r="B44" s="4" t="s">
        <v>1</v>
      </c>
      <c r="C44" s="5" t="s">
        <v>2</v>
      </c>
      <c r="D44" s="6" t="s">
        <v>3</v>
      </c>
    </row>
    <row r="45" spans="1:7" x14ac:dyDescent="0.25">
      <c r="A45" s="8" t="s">
        <v>33</v>
      </c>
      <c r="B45" s="9">
        <v>1000</v>
      </c>
      <c r="C45" s="18">
        <v>0</v>
      </c>
      <c r="D45" s="26">
        <f>B45*C45</f>
        <v>0</v>
      </c>
    </row>
    <row r="46" spans="1:7" x14ac:dyDescent="0.25">
      <c r="A46" s="8" t="s">
        <v>34</v>
      </c>
      <c r="B46" s="9">
        <v>1000</v>
      </c>
      <c r="C46" s="13">
        <v>0</v>
      </c>
      <c r="D46" s="26">
        <f t="shared" ref="D46:D48" si="1">B46*C46</f>
        <v>0</v>
      </c>
    </row>
    <row r="47" spans="1:7" x14ac:dyDescent="0.25">
      <c r="A47" s="8" t="s">
        <v>35</v>
      </c>
      <c r="B47" s="9">
        <v>750</v>
      </c>
      <c r="C47" s="13">
        <v>0</v>
      </c>
      <c r="D47" s="26">
        <f t="shared" si="1"/>
        <v>0</v>
      </c>
    </row>
    <row r="48" spans="1:7" x14ac:dyDescent="0.25">
      <c r="A48" s="8" t="s">
        <v>36</v>
      </c>
      <c r="B48" s="9">
        <v>750</v>
      </c>
      <c r="C48" s="13">
        <v>0</v>
      </c>
      <c r="D48" s="26">
        <f t="shared" si="1"/>
        <v>0</v>
      </c>
    </row>
  </sheetData>
  <mergeCells count="1">
    <mergeCell ref="A1:B1"/>
  </mergeCells>
  <pageMargins left="0.7" right="0.7" top="0.75" bottom="0.75" header="0.3" footer="0.3"/>
  <pageSetup paperSize="9" scale="72"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EC25-0F79-4F47-93E9-06AC631EC29D}">
  <dimension ref="A1:A4"/>
  <sheetViews>
    <sheetView workbookViewId="0"/>
  </sheetViews>
  <sheetFormatPr defaultRowHeight="15" x14ac:dyDescent="0.25"/>
  <sheetData>
    <row r="1" spans="1:1" x14ac:dyDescent="0.25">
      <c r="A1" t="s">
        <v>22</v>
      </c>
    </row>
    <row r="2" spans="1:1" x14ac:dyDescent="0.25">
      <c r="A2" t="s">
        <v>23</v>
      </c>
    </row>
    <row r="3" spans="1:1" x14ac:dyDescent="0.25">
      <c r="A3" t="s">
        <v>24</v>
      </c>
    </row>
    <row r="4" spans="1:1" x14ac:dyDescent="0.25">
      <c r="A4"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BEA8B21DC7AC43B902CE4CC0AAE1E4" ma:contentTypeVersion="4" ma:contentTypeDescription="Een nieuw document maken." ma:contentTypeScope="" ma:versionID="cc1a8dcd5e492933f492c363ae0cf544">
  <xsd:schema xmlns:xsd="http://www.w3.org/2001/XMLSchema" xmlns:xs="http://www.w3.org/2001/XMLSchema" xmlns:p="http://schemas.microsoft.com/office/2006/metadata/properties" xmlns:ns2="2fcc22df-5db2-4882-94ab-ad3637bcd672" targetNamespace="http://schemas.microsoft.com/office/2006/metadata/properties" ma:root="true" ma:fieldsID="7b906e9f54240329955fbc44a40a3fc2" ns2:_="">
    <xsd:import namespace="2fcc22df-5db2-4882-94ab-ad3637bcd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cc22df-5db2-4882-94ab-ad3637bcd6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094889-1079-465F-A63E-97C21BB567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7B55847-323A-46C0-A702-28E0324A40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cc22df-5db2-4882-94ab-ad3637bcd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B59E4C-DE55-42F2-AE35-66D2A11411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Sanitaire middelen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Vosmer</dc:creator>
  <cp:keywords/>
  <dc:description/>
  <cp:lastModifiedBy>Joyce Heeren</cp:lastModifiedBy>
  <cp:revision/>
  <dcterms:created xsi:type="dcterms:W3CDTF">2024-09-11T07:16:38Z</dcterms:created>
  <dcterms:modified xsi:type="dcterms:W3CDTF">2024-12-19T10:02:10Z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0x0101004EBEA8B21DC7AC43B902CE4CC0AAE1E4</vt:lpwstr>
  </property>
</Properties>
</file>