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5\202511006 - EA  Informeren, inspireren en verbinden bij MVOI transitie\3 Nota's van Inlichtingen\"/>
    </mc:Choice>
  </mc:AlternateContent>
  <xr:revisionPtr revIDLastSave="0" documentId="13_ncr:1_{10566E08-8872-4E83-9165-2EC0C1D6B01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zenblad" sheetId="1" r:id="rId1"/>
  </sheets>
  <definedNames>
    <definedName name="_xlnm.Print_Area" localSheetId="0">Prijzenblad!$B$2:$S$39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F32" i="1"/>
  <c r="F31" i="1"/>
  <c r="S34" i="1"/>
  <c r="F28" i="1"/>
  <c r="R30" i="1" l="1"/>
  <c r="R31" i="1"/>
  <c r="R32" i="1"/>
  <c r="O30" i="1"/>
  <c r="O31" i="1"/>
  <c r="O32" i="1"/>
  <c r="L30" i="1"/>
  <c r="L31" i="1"/>
  <c r="L32" i="1"/>
  <c r="I30" i="1"/>
  <c r="I31" i="1"/>
  <c r="F30" i="1"/>
  <c r="R23" i="1"/>
  <c r="R24" i="1"/>
  <c r="R26" i="1"/>
  <c r="R27" i="1"/>
  <c r="R28" i="1"/>
  <c r="R22" i="1"/>
  <c r="O23" i="1"/>
  <c r="O24" i="1"/>
  <c r="O26" i="1"/>
  <c r="O27" i="1"/>
  <c r="O28" i="1"/>
  <c r="O22" i="1"/>
  <c r="L23" i="1"/>
  <c r="L24" i="1"/>
  <c r="L26" i="1"/>
  <c r="L27" i="1"/>
  <c r="L28" i="1"/>
  <c r="L22" i="1"/>
  <c r="I23" i="1"/>
  <c r="I24" i="1"/>
  <c r="I26" i="1"/>
  <c r="I27" i="1"/>
  <c r="I28" i="1"/>
  <c r="I22" i="1"/>
  <c r="F23" i="1"/>
  <c r="F24" i="1"/>
  <c r="F26" i="1"/>
  <c r="F27" i="1"/>
  <c r="F22" i="1"/>
  <c r="R33" i="1" l="1"/>
  <c r="O33" i="1"/>
  <c r="L33" i="1"/>
  <c r="I33" i="1"/>
  <c r="F33" i="1"/>
  <c r="S33" i="1" s="1"/>
</calcChain>
</file>

<file path=xl/sharedStrings.xml><?xml version="1.0" encoding="utf-8"?>
<sst xmlns="http://schemas.openxmlformats.org/spreadsheetml/2006/main" count="56" uniqueCount="45">
  <si>
    <t>Openbare Europese aanbesteding ‘Informeren, inspireren en verbinden van organisaties bij de transitie naar MVOI’ met IUC-kenmerk 202511006</t>
  </si>
  <si>
    <t xml:space="preserve">Invulinstructies: </t>
  </si>
  <si>
    <t xml:space="preserve">In het Aanbestedingsdocument staat omschreven wat onder elk element wordt verstaan. </t>
  </si>
  <si>
    <t>Inschrijver dient de uitgangspunten van het Aanbestedingsdocument in acht te nemen.</t>
  </si>
  <si>
    <r>
      <rPr>
        <b/>
        <u/>
        <sz val="10"/>
        <color rgb="FF000000"/>
        <rFont val="Arial"/>
        <family val="2"/>
      </rPr>
      <t>ALLE</t>
    </r>
    <r>
      <rPr>
        <b/>
        <sz val="10"/>
        <color rgb="FF000000"/>
        <rFont val="Arial"/>
        <family val="2"/>
      </rPr>
      <t xml:space="preserve"> GROENE VELDEN IN TE VULLEN DOOR INSCHRIJVER</t>
    </r>
  </si>
  <si>
    <t>Activiteiten</t>
  </si>
  <si>
    <t>Kalenderjaar 1</t>
  </si>
  <si>
    <t>Kalenderjaar 2</t>
  </si>
  <si>
    <t>Kalenderjaar 3</t>
  </si>
  <si>
    <t>Kalenderjaar 4</t>
  </si>
  <si>
    <t>Kalenderjaar 5</t>
  </si>
  <si>
    <t>Totaal</t>
  </si>
  <si>
    <t>Aantal</t>
  </si>
  <si>
    <t>Prijs per activiteit, excl. btw</t>
  </si>
  <si>
    <t>Totaalprijs, exclusief btw</t>
  </si>
  <si>
    <t>Totaalprijs, excl. btw</t>
  </si>
  <si>
    <t>Inschrijfsom, exclusief btw</t>
  </si>
  <si>
    <t>Maximale inschrijfsom, exclusief btw</t>
  </si>
  <si>
    <t>Naam bedrijf:</t>
  </si>
  <si>
    <t>Naam ondertekenaar:</t>
  </si>
  <si>
    <t>Functie ondertekenaar:</t>
  </si>
  <si>
    <t>Datum:</t>
  </si>
  <si>
    <t>vanaf 25 mei t/m 31 december 2026</t>
  </si>
  <si>
    <t>tussen 1 t/m 31 december 2027</t>
  </si>
  <si>
    <t>tussen 1 t/m 31 december 2028</t>
  </si>
  <si>
    <t>tussen 1 t/m 31 december 2029</t>
  </si>
  <si>
    <t>tussen 1 t/m 31 december 2030</t>
  </si>
  <si>
    <t>Uitvoering van dienstverlening: Informeren en inspireren</t>
  </si>
  <si>
    <t>Uitvoering van dienstverlening: Verbinden</t>
  </si>
  <si>
    <t>Overige activiteiten</t>
  </si>
  <si>
    <t>Btw-%</t>
  </si>
  <si>
    <t>Inschrijver wordt verzocht om de aantallen, activiteiten, prijzen en btw-% in de groen gearceerde cellen in te vullen. De prijzen per eenheid exclusief btw worden beoordeeld ten behoeve van de te gunnen opdracht.</t>
  </si>
  <si>
    <t>Inschrijver offreert geen 0 prijzen of negatieve prijzen, ook niet op onderdelen.</t>
  </si>
  <si>
    <t>De aantallen voor kalenderjaar 1 zijn vastgesteld. Voor kalenderjaar 2 en de daaropvolgende jaren worden de activiteiten jaarlijks bepaald, zoals omschreven in paragraaf 2.5 van het Aanbestedingsdocument.</t>
  </si>
  <si>
    <t>Aan de aantallen vanaf kalenderjaar 2 kunnen geen rechten worden ontleend.</t>
  </si>
  <si>
    <t>Activiteit F (adressenbestand onderhouden) is een doorlopende activiteit. Om de toepassing van dit Prijzenblad mogelijk te maken, is het aantal "1" opgenomen.</t>
  </si>
  <si>
    <t>De activiteiten onder "Overige activiteiten" (G, H en I) zijn optioneel (zie paragraaf 5.2.1, G1.2 Aanvullende initiatieven). Eventuele aanvullende initiatieven moeten hier worden opgenomen.</t>
  </si>
  <si>
    <t xml:space="preserve">Per kalenderjaar is een maximale inschrijfsom vastgesteld. Het totaal van de in te vullen aantallen, activiteiten en bijbehorende prijzen dient onder de desbetreffende maximale inschrijfsom te blijven. </t>
  </si>
  <si>
    <t>A. Formats actieplannen MVOI en rapportages actualiseren</t>
  </si>
  <si>
    <t>B. Webinars organiseren</t>
  </si>
  <si>
    <t>F. Adressenbestand opbouwen en onderhouden</t>
  </si>
  <si>
    <t>E. Nieuwsbrieven opstellen</t>
  </si>
  <si>
    <t>D. Community bijeenkomsten organiseren</t>
  </si>
  <si>
    <t>C. Trainingen (2-daags) organiseren</t>
  </si>
  <si>
    <t>Bijlage 4. Prijzenblad herzien n.a.v. Nota van Inlichtingen d.d. 13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</si>
</sst>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F800]dddd\,\ mmmm\ dd\,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9" fontId="2" fillId="2" borderId="0" xfId="1" applyFont="1" applyFill="1" applyAlignment="1" applyProtection="1">
      <alignment horizontal="left" vertical="center" wrapText="1"/>
    </xf>
    <xf numFmtId="3" fontId="2" fillId="2" borderId="0" xfId="0" applyNumberFormat="1" applyFont="1" applyFill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9" fontId="3" fillId="2" borderId="0" xfId="1" applyFont="1" applyFill="1" applyAlignment="1" applyProtection="1">
      <alignment horizontal="left" vertical="center"/>
    </xf>
    <xf numFmtId="3" fontId="3" fillId="2" borderId="0" xfId="0" applyNumberFormat="1" applyFont="1" applyFill="1" applyAlignment="1">
      <alignment horizontal="left" vertical="center"/>
    </xf>
    <xf numFmtId="1" fontId="3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9" fontId="5" fillId="2" borderId="0" xfId="1" applyFont="1" applyFill="1" applyAlignment="1" applyProtection="1">
      <alignment horizontal="left" vertical="center"/>
    </xf>
    <xf numFmtId="3" fontId="5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9" fontId="2" fillId="2" borderId="0" xfId="1" applyFont="1" applyFill="1" applyAlignment="1" applyProtection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/>
    </xf>
    <xf numFmtId="9" fontId="6" fillId="2" borderId="0" xfId="1" applyFont="1" applyFill="1" applyAlignment="1" applyProtection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11" fillId="4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164" fontId="13" fillId="2" borderId="0" xfId="0" applyNumberFormat="1" applyFont="1" applyFill="1" applyAlignment="1">
      <alignment horizontal="left" vertical="center" wrapText="1"/>
    </xf>
    <xf numFmtId="9" fontId="13" fillId="2" borderId="0" xfId="1" applyFont="1" applyFill="1" applyAlignment="1" applyProtection="1">
      <alignment horizontal="left" vertical="center" wrapText="1"/>
    </xf>
    <xf numFmtId="3" fontId="13" fillId="2" borderId="0" xfId="0" applyNumberFormat="1" applyFont="1" applyFill="1" applyAlignment="1">
      <alignment horizontal="left" vertical="center" wrapText="1"/>
    </xf>
    <xf numFmtId="1" fontId="13" fillId="2" borderId="0" xfId="0" applyNumberFormat="1" applyFont="1" applyFill="1" applyAlignment="1">
      <alignment horizontal="left" vertical="center" wrapText="1"/>
    </xf>
    <xf numFmtId="164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164" fontId="13" fillId="2" borderId="0" xfId="0" applyNumberFormat="1" applyFont="1" applyFill="1" applyAlignment="1">
      <alignment horizontal="left" vertical="center"/>
    </xf>
    <xf numFmtId="9" fontId="13" fillId="2" borderId="0" xfId="1" applyFont="1" applyFill="1" applyAlignment="1" applyProtection="1">
      <alignment horizontal="left" vertical="center"/>
    </xf>
    <xf numFmtId="3" fontId="13" fillId="2" borderId="0" xfId="0" applyNumberFormat="1" applyFont="1" applyFill="1" applyAlignment="1">
      <alignment horizontal="left" vertical="center"/>
    </xf>
    <xf numFmtId="1" fontId="13" fillId="2" borderId="0" xfId="0" applyNumberFormat="1" applyFont="1" applyFill="1" applyAlignment="1">
      <alignment horizontal="left" vertical="center"/>
    </xf>
    <xf numFmtId="164" fontId="12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164" fontId="2" fillId="0" borderId="9" xfId="0" applyNumberFormat="1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4" fontId="3" fillId="6" borderId="16" xfId="0" applyNumberFormat="1" applyFont="1" applyFill="1" applyBorder="1" applyAlignment="1">
      <alignment horizontal="left" vertical="center"/>
    </xf>
    <xf numFmtId="164" fontId="3" fillId="6" borderId="17" xfId="0" applyNumberFormat="1" applyFont="1" applyFill="1" applyBorder="1" applyAlignment="1">
      <alignment horizontal="left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164" fontId="3" fillId="7" borderId="16" xfId="0" applyNumberFormat="1" applyFont="1" applyFill="1" applyBorder="1" applyAlignment="1">
      <alignment horizontal="left" vertical="center"/>
    </xf>
    <xf numFmtId="164" fontId="3" fillId="7" borderId="15" xfId="0" applyNumberFormat="1" applyFont="1" applyFill="1" applyBorder="1" applyAlignment="1">
      <alignment horizontal="left" vertical="center"/>
    </xf>
    <xf numFmtId="164" fontId="3" fillId="7" borderId="14" xfId="0" applyNumberFormat="1" applyFont="1" applyFill="1" applyBorder="1" applyAlignment="1">
      <alignment horizontal="left" vertical="center"/>
    </xf>
    <xf numFmtId="0" fontId="14" fillId="5" borderId="29" xfId="0" applyFont="1" applyFill="1" applyBorder="1" applyAlignment="1">
      <alignment vertical="center"/>
    </xf>
    <xf numFmtId="0" fontId="14" fillId="5" borderId="30" xfId="0" applyFont="1" applyFill="1" applyBorder="1" applyAlignment="1">
      <alignment vertical="center"/>
    </xf>
    <xf numFmtId="0" fontId="14" fillId="5" borderId="3" xfId="0" applyFont="1" applyFill="1" applyBorder="1" applyAlignment="1">
      <alignment vertical="center"/>
    </xf>
    <xf numFmtId="0" fontId="14" fillId="5" borderId="8" xfId="0" applyFont="1" applyFill="1" applyBorder="1" applyAlignment="1">
      <alignment vertical="center"/>
    </xf>
    <xf numFmtId="0" fontId="0" fillId="2" borderId="0" xfId="0" applyFill="1"/>
    <xf numFmtId="164" fontId="2" fillId="0" borderId="36" xfId="0" applyNumberFormat="1" applyFont="1" applyBorder="1" applyAlignment="1">
      <alignment horizontal="left" vertical="center"/>
    </xf>
    <xf numFmtId="0" fontId="3" fillId="6" borderId="34" xfId="0" applyFont="1" applyFill="1" applyBorder="1" applyAlignment="1">
      <alignment horizontal="left" vertical="center"/>
    </xf>
    <xf numFmtId="0" fontId="3" fillId="6" borderId="37" xfId="0" applyFont="1" applyFill="1" applyBorder="1" applyAlignment="1">
      <alignment horizontal="left" vertical="center"/>
    </xf>
    <xf numFmtId="164" fontId="2" fillId="0" borderId="28" xfId="0" applyNumberFormat="1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9" fontId="2" fillId="3" borderId="8" xfId="1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 wrapText="1"/>
      <protection locked="0"/>
    </xf>
    <xf numFmtId="9" fontId="2" fillId="3" borderId="9" xfId="1" applyFont="1" applyFill="1" applyBorder="1" applyAlignment="1" applyProtection="1">
      <alignment horizontal="left" vertical="center"/>
      <protection locked="0"/>
    </xf>
    <xf numFmtId="164" fontId="2" fillId="3" borderId="4" xfId="0" applyNumberFormat="1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164" fontId="2" fillId="3" borderId="18" xfId="0" applyNumberFormat="1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2" fillId="3" borderId="38" xfId="0" applyFont="1" applyFill="1" applyBorder="1" applyAlignment="1" applyProtection="1">
      <alignment horizontal="left" vertical="center"/>
      <protection locked="0"/>
    </xf>
    <xf numFmtId="0" fontId="2" fillId="3" borderId="24" xfId="0" applyFont="1" applyFill="1" applyBorder="1" applyAlignment="1" applyProtection="1">
      <alignment horizontal="left" vertical="center"/>
      <protection locked="0"/>
    </xf>
    <xf numFmtId="164" fontId="2" fillId="3" borderId="6" xfId="0" applyNumberFormat="1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4" fontId="3" fillId="6" borderId="34" xfId="0" applyNumberFormat="1" applyFont="1" applyFill="1" applyBorder="1" applyAlignment="1">
      <alignment horizontal="center" vertical="center"/>
    </xf>
    <xf numFmtId="164" fontId="3" fillId="6" borderId="17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165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165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4" xfId="0" applyFont="1" applyFill="1" applyBorder="1" applyAlignment="1">
      <alignment horizontal="left" vertical="center"/>
    </xf>
    <xf numFmtId="0" fontId="3" fillId="6" borderId="16" xfId="0" applyFont="1" applyFill="1" applyBorder="1" applyAlignment="1">
      <alignment horizontal="left" vertical="center"/>
    </xf>
    <xf numFmtId="0" fontId="3" fillId="7" borderId="3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2"/>
  <sheetViews>
    <sheetView tabSelected="1" zoomScale="90" zoomScaleNormal="90" zoomScaleSheetLayoutView="100" workbookViewId="0">
      <selection activeCell="H9" sqref="H9"/>
    </sheetView>
  </sheetViews>
  <sheetFormatPr defaultColWidth="9.44140625" defaultRowHeight="13.2" x14ac:dyDescent="0.3"/>
  <cols>
    <col min="1" max="1" width="3.44140625" style="1" customWidth="1"/>
    <col min="2" max="2" width="52.44140625" style="2" customWidth="1"/>
    <col min="3" max="3" width="7" style="2" bestFit="1" customWidth="1"/>
    <col min="4" max="4" width="6.33203125" style="1" customWidth="1"/>
    <col min="5" max="5" width="24.109375" style="3" bestFit="1" customWidth="1"/>
    <col min="6" max="6" width="22" style="3" bestFit="1" customWidth="1"/>
    <col min="7" max="7" width="6.33203125" style="4" bestFit="1" customWidth="1"/>
    <col min="8" max="8" width="24.109375" style="3" bestFit="1" customWidth="1"/>
    <col min="9" max="9" width="22" style="3" bestFit="1" customWidth="1"/>
    <col min="10" max="10" width="6.33203125" style="5" bestFit="1" customWidth="1"/>
    <col min="11" max="11" width="24.109375" style="1" bestFit="1" customWidth="1"/>
    <col min="12" max="12" width="22" style="3" bestFit="1" customWidth="1"/>
    <col min="13" max="13" width="6.33203125" style="1" bestFit="1" customWidth="1"/>
    <col min="14" max="14" width="24.109375" style="1" bestFit="1" customWidth="1"/>
    <col min="15" max="15" width="22" style="1" bestFit="1" customWidth="1"/>
    <col min="16" max="16" width="6.33203125" style="1" bestFit="1" customWidth="1"/>
    <col min="17" max="17" width="24.109375" style="1" bestFit="1" customWidth="1"/>
    <col min="18" max="18" width="18.44140625" style="1" bestFit="1" customWidth="1"/>
    <col min="19" max="19" width="13.109375" style="1" bestFit="1" customWidth="1"/>
    <col min="20" max="16384" width="9.44140625" style="1"/>
  </cols>
  <sheetData>
    <row r="1" spans="2:12" x14ac:dyDescent="0.3">
      <c r="K1" s="6"/>
    </row>
    <row r="2" spans="2:12" s="27" customFormat="1" ht="15.6" x14ac:dyDescent="0.3">
      <c r="B2" s="28" t="s">
        <v>44</v>
      </c>
      <c r="C2" s="28"/>
      <c r="E2" s="29"/>
      <c r="F2" s="29"/>
      <c r="G2" s="30"/>
      <c r="H2" s="29"/>
      <c r="I2" s="29"/>
      <c r="J2" s="31"/>
      <c r="K2" s="32"/>
      <c r="L2" s="33"/>
    </row>
    <row r="3" spans="2:12" s="34" customFormat="1" ht="15.6" x14ac:dyDescent="0.3">
      <c r="B3" s="28" t="s">
        <v>0</v>
      </c>
      <c r="C3" s="28"/>
      <c r="E3" s="35"/>
      <c r="F3" s="35"/>
      <c r="G3" s="36"/>
      <c r="H3" s="35"/>
      <c r="I3" s="35"/>
      <c r="J3" s="37"/>
      <c r="K3" s="38"/>
      <c r="L3" s="39"/>
    </row>
    <row r="4" spans="2:12" s="8" customFormat="1" x14ac:dyDescent="0.3">
      <c r="B4" s="7"/>
      <c r="C4" s="7"/>
      <c r="E4" s="9"/>
      <c r="F4" s="9"/>
      <c r="G4" s="10"/>
      <c r="H4" s="9"/>
      <c r="I4" s="9"/>
      <c r="J4" s="11"/>
      <c r="K4" s="12"/>
      <c r="L4" s="13"/>
    </row>
    <row r="5" spans="2:12" s="8" customFormat="1" x14ac:dyDescent="0.3">
      <c r="B5" s="14" t="s">
        <v>1</v>
      </c>
      <c r="C5" s="14"/>
      <c r="E5" s="15"/>
      <c r="F5" s="15"/>
      <c r="G5" s="16"/>
      <c r="H5" s="15"/>
      <c r="I5" s="15"/>
      <c r="J5" s="17"/>
      <c r="K5" s="18"/>
      <c r="L5" s="13"/>
    </row>
    <row r="6" spans="2:12" s="8" customFormat="1" x14ac:dyDescent="0.3">
      <c r="B6" s="8" t="s">
        <v>31</v>
      </c>
      <c r="E6" s="13"/>
      <c r="F6" s="13"/>
      <c r="G6" s="19"/>
      <c r="H6" s="13"/>
      <c r="I6" s="13"/>
      <c r="J6" s="20"/>
      <c r="K6" s="21"/>
      <c r="L6" s="13"/>
    </row>
    <row r="7" spans="2:12" s="8" customFormat="1" x14ac:dyDescent="0.3">
      <c r="B7" s="8" t="s">
        <v>2</v>
      </c>
      <c r="E7" s="13"/>
      <c r="F7" s="13"/>
      <c r="G7" s="19"/>
      <c r="H7" s="13"/>
      <c r="I7" s="13"/>
      <c r="J7" s="20"/>
      <c r="K7" s="21"/>
      <c r="L7" s="13"/>
    </row>
    <row r="8" spans="2:12" s="8" customFormat="1" x14ac:dyDescent="0.3">
      <c r="B8" s="8" t="s">
        <v>3</v>
      </c>
      <c r="E8" s="22"/>
      <c r="F8" s="22"/>
      <c r="G8" s="23"/>
      <c r="H8" s="13"/>
      <c r="I8" s="13"/>
      <c r="J8" s="20"/>
      <c r="K8" s="21"/>
      <c r="L8" s="13"/>
    </row>
    <row r="9" spans="2:12" s="8" customFormat="1" x14ac:dyDescent="0.3">
      <c r="B9" s="8" t="s">
        <v>32</v>
      </c>
      <c r="E9" s="13"/>
      <c r="F9" s="13"/>
      <c r="G9" s="19"/>
      <c r="H9" s="13"/>
      <c r="I9" s="13"/>
      <c r="J9" s="20"/>
      <c r="K9" s="21"/>
      <c r="L9" s="13"/>
    </row>
    <row r="10" spans="2:12" s="8" customFormat="1" x14ac:dyDescent="0.3">
      <c r="B10" s="25" t="s">
        <v>33</v>
      </c>
      <c r="C10" s="25"/>
      <c r="D10" s="25"/>
      <c r="E10" s="13"/>
      <c r="F10" s="13"/>
      <c r="G10" s="19"/>
      <c r="H10" s="13"/>
      <c r="I10" s="13"/>
      <c r="J10" s="20"/>
      <c r="K10" s="21"/>
      <c r="L10" s="13"/>
    </row>
    <row r="11" spans="2:12" s="8" customFormat="1" x14ac:dyDescent="0.3">
      <c r="B11" s="25" t="s">
        <v>34</v>
      </c>
      <c r="C11" s="25"/>
      <c r="D11" s="25"/>
      <c r="E11" s="13"/>
      <c r="F11" s="13"/>
      <c r="G11" s="19"/>
      <c r="H11" s="13"/>
      <c r="I11" s="13"/>
      <c r="J11" s="20"/>
      <c r="K11" s="21"/>
      <c r="L11" s="13"/>
    </row>
    <row r="12" spans="2:12" s="8" customFormat="1" x14ac:dyDescent="0.3">
      <c r="B12" s="25" t="s">
        <v>35</v>
      </c>
      <c r="C12" s="25"/>
      <c r="D12" s="25"/>
      <c r="E12" s="13"/>
      <c r="F12" s="13"/>
      <c r="G12" s="19"/>
      <c r="H12" s="13"/>
      <c r="I12" s="13"/>
      <c r="J12" s="20"/>
      <c r="K12" s="21"/>
      <c r="L12" s="13"/>
    </row>
    <row r="13" spans="2:12" s="8" customFormat="1" x14ac:dyDescent="0.3">
      <c r="B13" s="25" t="s">
        <v>36</v>
      </c>
      <c r="C13" s="25"/>
      <c r="D13" s="25"/>
      <c r="E13" s="13"/>
      <c r="F13" s="13"/>
      <c r="G13" s="19"/>
      <c r="H13" s="13"/>
      <c r="I13" s="13"/>
      <c r="J13" s="20"/>
      <c r="K13" s="21"/>
      <c r="L13" s="13"/>
    </row>
    <row r="14" spans="2:12" s="8" customFormat="1" x14ac:dyDescent="0.3">
      <c r="B14" s="25" t="s">
        <v>37</v>
      </c>
      <c r="C14" s="25"/>
      <c r="D14" s="25"/>
      <c r="E14" s="13"/>
      <c r="F14" s="13"/>
      <c r="G14" s="19"/>
      <c r="H14" s="13"/>
      <c r="I14" s="13"/>
      <c r="J14" s="20"/>
      <c r="K14" s="21"/>
      <c r="L14" s="13"/>
    </row>
    <row r="15" spans="2:12" s="8" customFormat="1" x14ac:dyDescent="0.3">
      <c r="B15" s="24"/>
      <c r="C15" s="24"/>
      <c r="D15" s="25"/>
      <c r="E15" s="13"/>
      <c r="F15" s="13"/>
      <c r="G15" s="19"/>
      <c r="H15" s="13"/>
      <c r="I15" s="13"/>
      <c r="J15" s="20"/>
      <c r="K15" s="21"/>
      <c r="L15" s="13"/>
    </row>
    <row r="16" spans="2:12" s="8" customFormat="1" x14ac:dyDescent="0.3"/>
    <row r="17" spans="2:19" s="8" customFormat="1" ht="13.8" thickBot="1" x14ac:dyDescent="0.35">
      <c r="D17" s="57" t="s">
        <v>4</v>
      </c>
      <c r="E17" s="57"/>
      <c r="F17" s="57"/>
      <c r="G17" s="58"/>
    </row>
    <row r="18" spans="2:19" s="8" customFormat="1" ht="15" customHeight="1" thickBot="1" x14ac:dyDescent="0.35">
      <c r="B18" s="95" t="s">
        <v>5</v>
      </c>
      <c r="C18" s="98" t="s">
        <v>30</v>
      </c>
      <c r="D18" s="97" t="s">
        <v>6</v>
      </c>
      <c r="E18" s="90"/>
      <c r="F18" s="91"/>
      <c r="G18" s="92" t="s">
        <v>7</v>
      </c>
      <c r="H18" s="93"/>
      <c r="I18" s="94"/>
      <c r="J18" s="89" t="s">
        <v>8</v>
      </c>
      <c r="K18" s="90"/>
      <c r="L18" s="91"/>
      <c r="M18" s="92" t="s">
        <v>9</v>
      </c>
      <c r="N18" s="93"/>
      <c r="O18" s="94"/>
      <c r="P18" s="89" t="s">
        <v>10</v>
      </c>
      <c r="Q18" s="90"/>
      <c r="R18" s="91"/>
      <c r="S18" s="56"/>
    </row>
    <row r="19" spans="2:19" s="8" customFormat="1" x14ac:dyDescent="0.3">
      <c r="B19" s="96"/>
      <c r="C19" s="99"/>
      <c r="D19" s="92" t="s">
        <v>22</v>
      </c>
      <c r="E19" s="93"/>
      <c r="F19" s="101"/>
      <c r="G19" s="92" t="s">
        <v>23</v>
      </c>
      <c r="H19" s="93"/>
      <c r="I19" s="94"/>
      <c r="J19" s="100" t="s">
        <v>24</v>
      </c>
      <c r="K19" s="93"/>
      <c r="L19" s="101"/>
      <c r="M19" s="92" t="s">
        <v>25</v>
      </c>
      <c r="N19" s="93"/>
      <c r="O19" s="94"/>
      <c r="P19" s="100" t="s">
        <v>26</v>
      </c>
      <c r="Q19" s="93"/>
      <c r="R19" s="101"/>
      <c r="S19" s="54" t="s">
        <v>11</v>
      </c>
    </row>
    <row r="20" spans="2:19" s="8" customFormat="1" ht="13.8" thickBot="1" x14ac:dyDescent="0.35">
      <c r="B20" s="96"/>
      <c r="C20" s="99"/>
      <c r="D20" s="49" t="s">
        <v>12</v>
      </c>
      <c r="E20" s="43" t="s">
        <v>13</v>
      </c>
      <c r="F20" s="50" t="s">
        <v>14</v>
      </c>
      <c r="G20" s="48" t="s">
        <v>12</v>
      </c>
      <c r="H20" s="42" t="s">
        <v>13</v>
      </c>
      <c r="I20" s="51" t="s">
        <v>14</v>
      </c>
      <c r="J20" s="45" t="s">
        <v>12</v>
      </c>
      <c r="K20" s="43" t="s">
        <v>13</v>
      </c>
      <c r="L20" s="50" t="s">
        <v>14</v>
      </c>
      <c r="M20" s="48" t="s">
        <v>12</v>
      </c>
      <c r="N20" s="42" t="s">
        <v>13</v>
      </c>
      <c r="O20" s="51" t="s">
        <v>14</v>
      </c>
      <c r="P20" s="45" t="s">
        <v>12</v>
      </c>
      <c r="Q20" s="43" t="s">
        <v>13</v>
      </c>
      <c r="R20" s="50" t="s">
        <v>15</v>
      </c>
      <c r="S20" s="55"/>
    </row>
    <row r="21" spans="2:19" s="7" customFormat="1" ht="14.4" customHeight="1" x14ac:dyDescent="0.3">
      <c r="B21" s="68" t="s">
        <v>27</v>
      </c>
      <c r="C21" s="69"/>
      <c r="D21" s="66"/>
      <c r="E21" s="66"/>
      <c r="F21" s="67"/>
      <c r="G21" s="102"/>
      <c r="H21" s="103"/>
      <c r="I21" s="104"/>
      <c r="J21" s="105"/>
      <c r="K21" s="106"/>
      <c r="L21" s="107"/>
      <c r="M21" s="102"/>
      <c r="N21" s="103"/>
      <c r="O21" s="104"/>
      <c r="P21" s="105"/>
      <c r="Q21" s="106"/>
      <c r="R21" s="107"/>
      <c r="S21" s="54"/>
    </row>
    <row r="22" spans="2:19" s="8" customFormat="1" x14ac:dyDescent="0.3">
      <c r="B22" s="45" t="s">
        <v>38</v>
      </c>
      <c r="C22" s="76"/>
      <c r="D22" s="49">
        <v>1</v>
      </c>
      <c r="E22" s="79"/>
      <c r="F22" s="46">
        <f>D22*E22</f>
        <v>0</v>
      </c>
      <c r="G22" s="49">
        <v>1</v>
      </c>
      <c r="H22" s="79"/>
      <c r="I22" s="52">
        <f>G22*H22</f>
        <v>0</v>
      </c>
      <c r="J22" s="45">
        <v>1</v>
      </c>
      <c r="K22" s="79"/>
      <c r="L22" s="46">
        <f>J22*K22</f>
        <v>0</v>
      </c>
      <c r="M22" s="49">
        <v>1</v>
      </c>
      <c r="N22" s="79"/>
      <c r="O22" s="52">
        <f>M22*N22</f>
        <v>0</v>
      </c>
      <c r="P22" s="45">
        <v>1</v>
      </c>
      <c r="Q22" s="79"/>
      <c r="R22" s="46">
        <f>P22*Q22</f>
        <v>0</v>
      </c>
      <c r="S22" s="44"/>
    </row>
    <row r="23" spans="2:19" s="8" customFormat="1" x14ac:dyDescent="0.3">
      <c r="B23" s="45" t="s">
        <v>39</v>
      </c>
      <c r="C23" s="76"/>
      <c r="D23" s="49">
        <v>2</v>
      </c>
      <c r="E23" s="79"/>
      <c r="F23" s="46">
        <f t="shared" ref="F23:F30" si="0">D23*E23</f>
        <v>0</v>
      </c>
      <c r="G23" s="49">
        <v>4</v>
      </c>
      <c r="H23" s="79"/>
      <c r="I23" s="52">
        <f t="shared" ref="I23:I32" si="1">G23*H23</f>
        <v>0</v>
      </c>
      <c r="J23" s="45">
        <v>4</v>
      </c>
      <c r="K23" s="79"/>
      <c r="L23" s="46">
        <f t="shared" ref="L23:L32" si="2">J23*K23</f>
        <v>0</v>
      </c>
      <c r="M23" s="49">
        <v>4</v>
      </c>
      <c r="N23" s="79"/>
      <c r="O23" s="52">
        <f t="shared" ref="O23:O32" si="3">M23*N23</f>
        <v>0</v>
      </c>
      <c r="P23" s="45">
        <v>4</v>
      </c>
      <c r="Q23" s="79"/>
      <c r="R23" s="46">
        <f t="shared" ref="R23:R32" si="4">P23*Q23</f>
        <v>0</v>
      </c>
      <c r="S23" s="44"/>
    </row>
    <row r="24" spans="2:19" s="8" customFormat="1" x14ac:dyDescent="0.3">
      <c r="B24" s="45" t="s">
        <v>43</v>
      </c>
      <c r="C24" s="76"/>
      <c r="D24" s="49">
        <v>1</v>
      </c>
      <c r="E24" s="79"/>
      <c r="F24" s="46">
        <f t="shared" si="0"/>
        <v>0</v>
      </c>
      <c r="G24" s="80"/>
      <c r="H24" s="79"/>
      <c r="I24" s="52">
        <f t="shared" si="1"/>
        <v>0</v>
      </c>
      <c r="J24" s="83"/>
      <c r="K24" s="79"/>
      <c r="L24" s="46">
        <f t="shared" si="2"/>
        <v>0</v>
      </c>
      <c r="M24" s="80"/>
      <c r="N24" s="79"/>
      <c r="O24" s="52">
        <f t="shared" si="3"/>
        <v>0</v>
      </c>
      <c r="P24" s="83"/>
      <c r="Q24" s="79"/>
      <c r="R24" s="46">
        <f t="shared" si="4"/>
        <v>0</v>
      </c>
      <c r="S24" s="44"/>
    </row>
    <row r="25" spans="2:19" s="7" customFormat="1" x14ac:dyDescent="0.3">
      <c r="B25" s="68" t="s">
        <v>28</v>
      </c>
      <c r="C25" s="69"/>
      <c r="D25" s="106"/>
      <c r="E25" s="106"/>
      <c r="F25" s="107"/>
      <c r="G25" s="105"/>
      <c r="H25" s="106"/>
      <c r="I25" s="107"/>
      <c r="J25" s="105"/>
      <c r="K25" s="106"/>
      <c r="L25" s="107"/>
      <c r="M25" s="105"/>
      <c r="N25" s="106"/>
      <c r="O25" s="107"/>
      <c r="P25" s="105"/>
      <c r="Q25" s="106"/>
      <c r="R25" s="107"/>
      <c r="S25" s="54"/>
    </row>
    <row r="26" spans="2:19" s="8" customFormat="1" x14ac:dyDescent="0.3">
      <c r="B26" s="45" t="s">
        <v>42</v>
      </c>
      <c r="C26" s="76"/>
      <c r="D26" s="49">
        <v>2</v>
      </c>
      <c r="E26" s="79"/>
      <c r="F26" s="46">
        <f t="shared" si="0"/>
        <v>0</v>
      </c>
      <c r="G26" s="88">
        <v>2</v>
      </c>
      <c r="H26" s="79"/>
      <c r="I26" s="52">
        <f t="shared" si="1"/>
        <v>0</v>
      </c>
      <c r="J26" s="83"/>
      <c r="K26" s="79"/>
      <c r="L26" s="46">
        <f t="shared" si="2"/>
        <v>0</v>
      </c>
      <c r="M26" s="80"/>
      <c r="N26" s="79"/>
      <c r="O26" s="52">
        <f t="shared" si="3"/>
        <v>0</v>
      </c>
      <c r="P26" s="83"/>
      <c r="Q26" s="79"/>
      <c r="R26" s="46">
        <f t="shared" si="4"/>
        <v>0</v>
      </c>
      <c r="S26" s="44"/>
    </row>
    <row r="27" spans="2:19" s="8" customFormat="1" x14ac:dyDescent="0.3">
      <c r="B27" s="45" t="s">
        <v>41</v>
      </c>
      <c r="C27" s="76"/>
      <c r="D27" s="49">
        <v>2</v>
      </c>
      <c r="E27" s="79"/>
      <c r="F27" s="46">
        <f t="shared" si="0"/>
        <v>0</v>
      </c>
      <c r="G27" s="49">
        <v>4</v>
      </c>
      <c r="H27" s="79"/>
      <c r="I27" s="52">
        <f t="shared" si="1"/>
        <v>0</v>
      </c>
      <c r="J27" s="45">
        <v>4</v>
      </c>
      <c r="K27" s="79"/>
      <c r="L27" s="46">
        <f t="shared" si="2"/>
        <v>0</v>
      </c>
      <c r="M27" s="49">
        <v>4</v>
      </c>
      <c r="N27" s="79"/>
      <c r="O27" s="52">
        <f t="shared" si="3"/>
        <v>0</v>
      </c>
      <c r="P27" s="45">
        <v>4</v>
      </c>
      <c r="Q27" s="79"/>
      <c r="R27" s="46">
        <f t="shared" si="4"/>
        <v>0</v>
      </c>
      <c r="S27" s="44"/>
    </row>
    <row r="28" spans="2:19" s="8" customFormat="1" x14ac:dyDescent="0.3">
      <c r="B28" s="45" t="s">
        <v>40</v>
      </c>
      <c r="C28" s="76"/>
      <c r="D28" s="49">
        <v>1</v>
      </c>
      <c r="E28" s="79"/>
      <c r="F28" s="46">
        <f>D28*E28</f>
        <v>0</v>
      </c>
      <c r="G28" s="49">
        <v>1</v>
      </c>
      <c r="H28" s="79"/>
      <c r="I28" s="52">
        <f t="shared" si="1"/>
        <v>0</v>
      </c>
      <c r="J28" s="45">
        <v>1</v>
      </c>
      <c r="K28" s="79"/>
      <c r="L28" s="46">
        <f t="shared" si="2"/>
        <v>0</v>
      </c>
      <c r="M28" s="49">
        <v>1</v>
      </c>
      <c r="N28" s="79"/>
      <c r="O28" s="52">
        <f t="shared" si="3"/>
        <v>0</v>
      </c>
      <c r="P28" s="45">
        <v>1</v>
      </c>
      <c r="Q28" s="79"/>
      <c r="R28" s="46">
        <f t="shared" si="4"/>
        <v>0</v>
      </c>
      <c r="S28" s="44"/>
    </row>
    <row r="29" spans="2:19" s="7" customFormat="1" x14ac:dyDescent="0.3">
      <c r="B29" s="68" t="s">
        <v>29</v>
      </c>
      <c r="C29" s="69"/>
      <c r="D29" s="106"/>
      <c r="E29" s="106"/>
      <c r="F29" s="107"/>
      <c r="G29" s="105"/>
      <c r="H29" s="106"/>
      <c r="I29" s="107"/>
      <c r="J29" s="105"/>
      <c r="K29" s="106"/>
      <c r="L29" s="107"/>
      <c r="M29" s="105"/>
      <c r="N29" s="106"/>
      <c r="O29" s="107"/>
      <c r="P29" s="105"/>
      <c r="Q29" s="106"/>
      <c r="R29" s="107"/>
      <c r="S29" s="54"/>
    </row>
    <row r="30" spans="2:19" s="8" customFormat="1" x14ac:dyDescent="0.3">
      <c r="B30" s="75"/>
      <c r="C30" s="76"/>
      <c r="D30" s="80"/>
      <c r="E30" s="79"/>
      <c r="F30" s="46">
        <f t="shared" si="0"/>
        <v>0</v>
      </c>
      <c r="G30" s="80"/>
      <c r="H30" s="79"/>
      <c r="I30" s="52">
        <f t="shared" si="1"/>
        <v>0</v>
      </c>
      <c r="J30" s="83"/>
      <c r="K30" s="79"/>
      <c r="L30" s="46">
        <f t="shared" si="2"/>
        <v>0</v>
      </c>
      <c r="M30" s="80"/>
      <c r="N30" s="79"/>
      <c r="O30" s="52">
        <f t="shared" si="3"/>
        <v>0</v>
      </c>
      <c r="P30" s="83"/>
      <c r="Q30" s="79"/>
      <c r="R30" s="46">
        <f t="shared" si="4"/>
        <v>0</v>
      </c>
      <c r="S30" s="44"/>
    </row>
    <row r="31" spans="2:19" s="8" customFormat="1" x14ac:dyDescent="0.3">
      <c r="B31" s="75"/>
      <c r="C31" s="76"/>
      <c r="D31" s="80"/>
      <c r="E31" s="79"/>
      <c r="F31" s="46">
        <f>D31*E31</f>
        <v>0</v>
      </c>
      <c r="G31" s="80"/>
      <c r="H31" s="79"/>
      <c r="I31" s="52">
        <f t="shared" si="1"/>
        <v>0</v>
      </c>
      <c r="J31" s="83"/>
      <c r="K31" s="79"/>
      <c r="L31" s="46">
        <f t="shared" si="2"/>
        <v>0</v>
      </c>
      <c r="M31" s="80"/>
      <c r="N31" s="79"/>
      <c r="O31" s="52">
        <f t="shared" si="3"/>
        <v>0</v>
      </c>
      <c r="P31" s="83"/>
      <c r="Q31" s="79"/>
      <c r="R31" s="46">
        <f t="shared" si="4"/>
        <v>0</v>
      </c>
      <c r="S31" s="44"/>
    </row>
    <row r="32" spans="2:19" s="8" customFormat="1" ht="13.8" thickBot="1" x14ac:dyDescent="0.35">
      <c r="B32" s="77"/>
      <c r="C32" s="78"/>
      <c r="D32" s="81"/>
      <c r="E32" s="82"/>
      <c r="F32" s="71">
        <f>D32*E32</f>
        <v>0</v>
      </c>
      <c r="G32" s="81"/>
      <c r="H32" s="82"/>
      <c r="I32" s="74">
        <f t="shared" si="1"/>
        <v>0</v>
      </c>
      <c r="J32" s="84"/>
      <c r="K32" s="82"/>
      <c r="L32" s="71">
        <f t="shared" si="2"/>
        <v>0</v>
      </c>
      <c r="M32" s="85"/>
      <c r="N32" s="86"/>
      <c r="O32" s="53">
        <f t="shared" si="3"/>
        <v>0</v>
      </c>
      <c r="P32" s="87"/>
      <c r="Q32" s="86"/>
      <c r="R32" s="47">
        <f t="shared" si="4"/>
        <v>0</v>
      </c>
      <c r="S32" s="44"/>
    </row>
    <row r="33" spans="2:21" s="7" customFormat="1" ht="15" customHeight="1" thickBot="1" x14ac:dyDescent="0.35">
      <c r="B33" s="122" t="s">
        <v>16</v>
      </c>
      <c r="C33" s="123"/>
      <c r="D33" s="72"/>
      <c r="E33" s="73"/>
      <c r="F33" s="60">
        <f>SUM(F22:F24,F26:F28,F30:F32)</f>
        <v>0</v>
      </c>
      <c r="G33" s="114"/>
      <c r="H33" s="115"/>
      <c r="I33" s="60">
        <f>SUM(I22:I24,I26:I28,I30:I32)</f>
        <v>0</v>
      </c>
      <c r="J33" s="114"/>
      <c r="K33" s="115"/>
      <c r="L33" s="60">
        <f>SUM(L22:L24,L26:L28,L30:L32)</f>
        <v>0</v>
      </c>
      <c r="M33" s="114"/>
      <c r="N33" s="115"/>
      <c r="O33" s="59">
        <f>SUM(O22:O24,O26:O28,O30:O32)</f>
        <v>0</v>
      </c>
      <c r="P33" s="114"/>
      <c r="Q33" s="115"/>
      <c r="R33" s="59">
        <f>SUM(R22:R24,R26:R28,R30:R32)</f>
        <v>0</v>
      </c>
      <c r="S33" s="60">
        <f>F33+I33+L33+O33+R33</f>
        <v>0</v>
      </c>
      <c r="U33" s="40"/>
    </row>
    <row r="34" spans="2:21" s="7" customFormat="1" ht="15" customHeight="1" thickBot="1" x14ac:dyDescent="0.35">
      <c r="B34" s="124" t="s">
        <v>17</v>
      </c>
      <c r="C34" s="125"/>
      <c r="D34" s="61"/>
      <c r="E34" s="62"/>
      <c r="F34" s="63">
        <v>50000</v>
      </c>
      <c r="G34" s="65"/>
      <c r="H34" s="64"/>
      <c r="I34" s="63">
        <v>37500</v>
      </c>
      <c r="J34" s="65"/>
      <c r="K34" s="64"/>
      <c r="L34" s="63">
        <v>37500</v>
      </c>
      <c r="M34" s="64"/>
      <c r="N34" s="64"/>
      <c r="O34" s="64">
        <v>37500</v>
      </c>
      <c r="P34" s="65"/>
      <c r="Q34" s="64"/>
      <c r="R34" s="63">
        <v>37500</v>
      </c>
      <c r="S34" s="63">
        <f>F34+I34+L34+O34+R34</f>
        <v>200000</v>
      </c>
    </row>
    <row r="35" spans="2:21" s="8" customFormat="1" ht="13.8" thickBot="1" x14ac:dyDescent="0.35"/>
    <row r="36" spans="2:21" ht="14.4" customHeight="1" x14ac:dyDescent="0.3">
      <c r="B36" s="108" t="s">
        <v>18</v>
      </c>
      <c r="C36" s="109"/>
      <c r="D36" s="118"/>
      <c r="E36" s="118"/>
      <c r="F36" s="119"/>
      <c r="G36" s="70"/>
      <c r="H36" s="26"/>
      <c r="I36" s="26"/>
    </row>
    <row r="37" spans="2:21" ht="14.4" x14ac:dyDescent="0.3">
      <c r="B37" s="112" t="s">
        <v>19</v>
      </c>
      <c r="C37" s="113"/>
      <c r="D37" s="116"/>
      <c r="E37" s="116"/>
      <c r="F37" s="117"/>
      <c r="G37" s="70"/>
      <c r="H37" s="26"/>
      <c r="I37" s="26"/>
    </row>
    <row r="38" spans="2:21" ht="14.4" x14ac:dyDescent="0.3">
      <c r="B38" s="112" t="s">
        <v>20</v>
      </c>
      <c r="C38" s="113"/>
      <c r="D38" s="116"/>
      <c r="E38" s="116"/>
      <c r="F38" s="117"/>
      <c r="G38" s="70"/>
      <c r="H38" s="26"/>
      <c r="I38" s="26"/>
    </row>
    <row r="39" spans="2:21" ht="15" customHeight="1" thickBot="1" x14ac:dyDescent="0.35">
      <c r="B39" s="110" t="s">
        <v>21</v>
      </c>
      <c r="C39" s="111"/>
      <c r="D39" s="120"/>
      <c r="E39" s="120"/>
      <c r="F39" s="121"/>
      <c r="G39" s="70"/>
      <c r="H39" s="26"/>
      <c r="I39" s="26"/>
    </row>
    <row r="40" spans="2:21" x14ac:dyDescent="0.3">
      <c r="K40" s="6"/>
    </row>
    <row r="42" spans="2:21" x14ac:dyDescent="0.3">
      <c r="H42" s="41"/>
    </row>
  </sheetData>
  <sheetProtection algorithmName="SHA-512" hashValue="avlC9M1JrnpT9hB7I8LpDbXRgCGoTkLF22V2TLL9hQvXZgqz0aGnYw8FYiIGzvLPW1cAhnEMe9bZMjnMT8Vg/g==" saltValue="4TCSL7RCMi5wFuFRAsn0YA==" spinCount="100000" sheet="1" objects="1" scenarios="1"/>
  <mergeCells count="40">
    <mergeCell ref="B33:C33"/>
    <mergeCell ref="B34:C34"/>
    <mergeCell ref="G33:H33"/>
    <mergeCell ref="J33:K33"/>
    <mergeCell ref="M33:N33"/>
    <mergeCell ref="B36:C36"/>
    <mergeCell ref="B39:C39"/>
    <mergeCell ref="B38:C38"/>
    <mergeCell ref="B37:C37"/>
    <mergeCell ref="P25:R25"/>
    <mergeCell ref="D25:F25"/>
    <mergeCell ref="D29:F29"/>
    <mergeCell ref="P29:R29"/>
    <mergeCell ref="M29:O29"/>
    <mergeCell ref="J29:L29"/>
    <mergeCell ref="G29:I29"/>
    <mergeCell ref="P33:Q33"/>
    <mergeCell ref="D37:F37"/>
    <mergeCell ref="D36:F36"/>
    <mergeCell ref="D39:F39"/>
    <mergeCell ref="D38:F38"/>
    <mergeCell ref="G21:I21"/>
    <mergeCell ref="G25:I25"/>
    <mergeCell ref="P21:R21"/>
    <mergeCell ref="J21:L21"/>
    <mergeCell ref="J25:L25"/>
    <mergeCell ref="M25:O25"/>
    <mergeCell ref="M21:O21"/>
    <mergeCell ref="J18:L18"/>
    <mergeCell ref="M18:O18"/>
    <mergeCell ref="P18:R18"/>
    <mergeCell ref="B18:B20"/>
    <mergeCell ref="D18:F18"/>
    <mergeCell ref="G18:I18"/>
    <mergeCell ref="C18:C20"/>
    <mergeCell ref="J19:L19"/>
    <mergeCell ref="M19:O19"/>
    <mergeCell ref="P19:R19"/>
    <mergeCell ref="D19:F19"/>
    <mergeCell ref="G19:I19"/>
  </mergeCells>
  <conditionalFormatting sqref="F33">
    <cfRule type="cellIs" dxfId="5" priority="5" operator="greaterThan">
      <formula>50000</formula>
    </cfRule>
  </conditionalFormatting>
  <conditionalFormatting sqref="I33">
    <cfRule type="cellIs" dxfId="4" priority="4" operator="greaterThan">
      <formula>37500</formula>
    </cfRule>
  </conditionalFormatting>
  <conditionalFormatting sqref="L33">
    <cfRule type="cellIs" dxfId="3" priority="3" operator="greaterThan">
      <formula>37500</formula>
    </cfRule>
  </conditionalFormatting>
  <conditionalFormatting sqref="O33">
    <cfRule type="cellIs" dxfId="2" priority="2" operator="greaterThan">
      <formula>37500</formula>
    </cfRule>
  </conditionalFormatting>
  <conditionalFormatting sqref="R33">
    <cfRule type="cellIs" dxfId="1" priority="7" operator="greaterThan">
      <formula>37500</formula>
    </cfRule>
  </conditionalFormatting>
  <conditionalFormatting sqref="S33">
    <cfRule type="cellIs" dxfId="0" priority="1" operator="greaterThan">
      <formula>200000</formula>
    </cfRule>
  </conditionalFormatting>
  <pageMargins left="0" right="0" top="0" bottom="0" header="0.31496062992125984" footer="0.31496062992125984"/>
  <pageSetup paperSize="8" scale="60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054914C14DE48B91BF01C60E6F13B" ma:contentTypeVersion="3" ma:contentTypeDescription="Een nieuw document maken." ma:contentTypeScope="" ma:versionID="9e5a45e71b7315cdd2c13e6746b41a69">
  <xsd:schema xmlns:xsd="http://www.w3.org/2001/XMLSchema" xmlns:xs="http://www.w3.org/2001/XMLSchema" xmlns:p="http://schemas.microsoft.com/office/2006/metadata/properties" xmlns:ns2="c336bfda-fe6f-42c8-a7e5-2d40b490a2e7" targetNamespace="http://schemas.microsoft.com/office/2006/metadata/properties" ma:root="true" ma:fieldsID="f4126ca4ed43bdf2bcd75e3707a5709d" ns2:_="">
    <xsd:import namespace="c336bfda-fe6f-42c8-a7e5-2d40b490a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36bfda-fe6f-42c8-a7e5-2d40b490a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0F3FAE-9AD1-4F31-BE46-DAE0C119DF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36bfda-fe6f-42c8-a7e5-2d40b490a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382500-07A4-439E-9171-D5A0C21641D6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336bfda-fe6f-42c8-a7e5-2d40b490a2e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E8A8028-C2A8-4095-AC4D-148B9B80330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Ministerie van 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Groenemeijer-Redelaar, ir. M. (Marjolein)</dc:creator>
  <cp:keywords/>
  <dc:description/>
  <cp:lastModifiedBy>Cheung, H.S.H. (Hely)</cp:lastModifiedBy>
  <cp:revision/>
  <cp:lastPrinted>2026-02-12T10:19:10Z</cp:lastPrinted>
  <dcterms:created xsi:type="dcterms:W3CDTF">2017-03-22T12:01:56Z</dcterms:created>
  <dcterms:modified xsi:type="dcterms:W3CDTF">2026-03-03T17:14:35Z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0x010100F69054914C14DE48B91BF01C60E6F13B</vt:lpwstr>
  </property>
</Properties>
</file>