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Override PartName="/xl/drawings/drawing3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railbv.sharepoint.com/teams/Natuurwaardeninventarisatie/Shared Documents/General/Nieuwe aanbesteding NWI 2026/NvI 2/Gewijzigde documenten/"/>
    </mc:Choice>
  </mc:AlternateContent>
  <xr:revisionPtr revIDLastSave="0" documentId="8_{33F63347-8017-49AE-AD21-90198668F2D7}" xr6:coauthVersionLast="47" xr6:coauthVersionMax="47" xr10:uidLastSave="{00000000-0000-0000-0000-000000000000}"/>
  <bookViews>
    <workbookView xWindow="-90" yWindow="-16320" windowWidth="29040" windowHeight="15720" activeTab="4" xr2:uid="{00000000-000D-0000-FFFF-FFFF00000000}"/>
  </bookViews>
  <sheets>
    <sheet name="Toelichting cellen" sheetId="5" r:id="rId1"/>
    <sheet name="Functiegroepen" sheetId="7" r:id="rId2"/>
    <sheet name=" WP A tm E" sheetId="1" r:id="rId3"/>
    <sheet name=" WP 1" sheetId="8" r:id="rId4"/>
    <sheet name=" WP 2" sheetId="9" r:id="rId5"/>
    <sheet name="Totaal Perceel" sheetId="4" r:id="rId6"/>
  </sheets>
  <definedNames>
    <definedName name="Print_Area" localSheetId="0">'Toelichting cellen'!$A$1:$R$36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0" i="4" l="1"/>
  <c r="R12" i="4"/>
  <c r="R13" i="4"/>
  <c r="R31" i="9"/>
  <c r="R29" i="9"/>
  <c r="R26" i="9"/>
  <c r="R30" i="9"/>
  <c r="R14" i="4"/>
  <c r="Q14" i="4"/>
  <c r="P14" i="4"/>
  <c r="O14" i="4"/>
  <c r="N14" i="4"/>
  <c r="M14" i="4"/>
  <c r="L14" i="4"/>
  <c r="K14" i="4"/>
  <c r="J14" i="4"/>
  <c r="I14" i="4"/>
  <c r="H14" i="4"/>
  <c r="G14" i="4"/>
  <c r="A3" i="9" l="1"/>
  <c r="A3" i="8"/>
  <c r="B10" i="4" l="1"/>
  <c r="Q21" i="4" l="1"/>
  <c r="Q2" i="4"/>
  <c r="Q2" i="9"/>
  <c r="Q2" i="8"/>
  <c r="C5" i="4"/>
  <c r="C3" i="4"/>
  <c r="C2" i="4"/>
  <c r="C3" i="8"/>
  <c r="C5" i="8"/>
  <c r="C5" i="9"/>
  <c r="C3" i="9"/>
  <c r="C2" i="9"/>
  <c r="C2" i="8"/>
  <c r="Q26" i="9" l="1"/>
  <c r="Q13" i="4" s="1"/>
  <c r="O26" i="9"/>
  <c r="O13" i="4" s="1"/>
  <c r="N26" i="9"/>
  <c r="N13" i="4" s="1"/>
  <c r="M26" i="9"/>
  <c r="M13" i="4" s="1"/>
  <c r="L26" i="9"/>
  <c r="L13" i="4" s="1"/>
  <c r="K26" i="9"/>
  <c r="K13" i="4" s="1"/>
  <c r="J26" i="9"/>
  <c r="J13" i="4" s="1"/>
  <c r="I26" i="9"/>
  <c r="I13" i="4" s="1"/>
  <c r="H26" i="9"/>
  <c r="H13" i="4" s="1"/>
  <c r="G26" i="9"/>
  <c r="G13" i="4" s="1"/>
  <c r="O9" i="9"/>
  <c r="N9" i="9"/>
  <c r="M9" i="9"/>
  <c r="L9" i="9"/>
  <c r="K9" i="9"/>
  <c r="J9" i="9"/>
  <c r="I9" i="9"/>
  <c r="H9" i="9"/>
  <c r="G9" i="9"/>
  <c r="C1" i="9"/>
  <c r="I24" i="8"/>
  <c r="I12" i="4" s="1"/>
  <c r="Q24" i="8"/>
  <c r="Q12" i="4" s="1"/>
  <c r="O24" i="8"/>
  <c r="O12" i="4" s="1"/>
  <c r="N24" i="8"/>
  <c r="N12" i="4" s="1"/>
  <c r="M24" i="8"/>
  <c r="M12" i="4" s="1"/>
  <c r="L24" i="8"/>
  <c r="L12" i="4" s="1"/>
  <c r="K24" i="8"/>
  <c r="K12" i="4" s="1"/>
  <c r="J24" i="8"/>
  <c r="J12" i="4" s="1"/>
  <c r="H24" i="8"/>
  <c r="H12" i="4" s="1"/>
  <c r="G24" i="8"/>
  <c r="G12" i="4" s="1"/>
  <c r="O9" i="8"/>
  <c r="N9" i="8"/>
  <c r="M9" i="8"/>
  <c r="L9" i="8"/>
  <c r="K9" i="8"/>
  <c r="J9" i="8"/>
  <c r="I9" i="8"/>
  <c r="H9" i="8"/>
  <c r="G9" i="8"/>
  <c r="C1" i="8"/>
  <c r="O9" i="1"/>
  <c r="N9" i="1"/>
  <c r="M9" i="1"/>
  <c r="L9" i="1"/>
  <c r="K9" i="1"/>
  <c r="J9" i="1"/>
  <c r="I9" i="1"/>
  <c r="H9" i="1"/>
  <c r="G9" i="1"/>
  <c r="O9" i="4"/>
  <c r="N9" i="4"/>
  <c r="M9" i="4"/>
  <c r="L9" i="4"/>
  <c r="K9" i="4"/>
  <c r="J9" i="4"/>
  <c r="I9" i="4"/>
  <c r="H9" i="4"/>
  <c r="G9" i="4"/>
  <c r="H22" i="1"/>
  <c r="H10" i="4" s="1"/>
  <c r="I22" i="1"/>
  <c r="I10" i="4" s="1"/>
  <c r="J22" i="1"/>
  <c r="J10" i="4" s="1"/>
  <c r="K22" i="1"/>
  <c r="K10" i="4" s="1"/>
  <c r="L22" i="1"/>
  <c r="L10" i="4" s="1"/>
  <c r="M22" i="1"/>
  <c r="M10" i="4" s="1"/>
  <c r="N22" i="1"/>
  <c r="N10" i="4" s="1"/>
  <c r="O22" i="1"/>
  <c r="O10" i="4" s="1"/>
  <c r="G22" i="1"/>
  <c r="G10" i="4" s="1"/>
  <c r="Q22" i="1"/>
  <c r="Q10" i="4" s="1"/>
  <c r="P16" i="9" l="1"/>
  <c r="R16" i="9" s="1"/>
  <c r="P15" i="9"/>
  <c r="R15" i="9" s="1"/>
  <c r="P16" i="1"/>
  <c r="R16" i="1" s="1"/>
  <c r="P17" i="1"/>
  <c r="R17" i="1" s="1"/>
  <c r="P19" i="1"/>
  <c r="R19" i="1" s="1"/>
  <c r="P13" i="8"/>
  <c r="R13" i="8" s="1"/>
  <c r="M15" i="4"/>
  <c r="J15" i="4"/>
  <c r="O15" i="4"/>
  <c r="N15" i="4"/>
  <c r="H15" i="4"/>
  <c r="P17" i="8"/>
  <c r="R17" i="8" s="1"/>
  <c r="P20" i="1"/>
  <c r="P12" i="8"/>
  <c r="R12" i="8" s="1"/>
  <c r="P11" i="8"/>
  <c r="R11" i="8" s="1"/>
  <c r="P21" i="8"/>
  <c r="R21" i="8" s="1"/>
  <c r="P16" i="8"/>
  <c r="R16" i="8" s="1"/>
  <c r="P23" i="8"/>
  <c r="R23" i="8" s="1"/>
  <c r="P13" i="1"/>
  <c r="P20" i="8"/>
  <c r="R20" i="8" s="1"/>
  <c r="P15" i="8"/>
  <c r="R15" i="8" s="1"/>
  <c r="P10" i="8"/>
  <c r="R10" i="8" s="1"/>
  <c r="P19" i="8"/>
  <c r="R19" i="8" s="1"/>
  <c r="P22" i="8"/>
  <c r="R22" i="8" s="1"/>
  <c r="P18" i="8"/>
  <c r="R18" i="8" s="1"/>
  <c r="P13" i="9"/>
  <c r="R13" i="9" s="1"/>
  <c r="P14" i="9"/>
  <c r="R14" i="9" s="1"/>
  <c r="G15" i="4"/>
  <c r="Q15" i="4"/>
  <c r="I15" i="4"/>
  <c r="K15" i="4"/>
  <c r="L15" i="4"/>
  <c r="P22" i="9"/>
  <c r="R22" i="9" s="1"/>
  <c r="R28" i="9"/>
  <c r="P10" i="9"/>
  <c r="R10" i="9" s="1"/>
  <c r="P18" i="9"/>
  <c r="R18" i="9" s="1"/>
  <c r="P20" i="9"/>
  <c r="R20" i="9" s="1"/>
  <c r="P24" i="9"/>
  <c r="R24" i="9" s="1"/>
  <c r="P12" i="9"/>
  <c r="R12" i="9" s="1"/>
  <c r="P17" i="9"/>
  <c r="R17" i="9" s="1"/>
  <c r="P19" i="9"/>
  <c r="R19" i="9" s="1"/>
  <c r="P21" i="9"/>
  <c r="R21" i="9" s="1"/>
  <c r="P23" i="9"/>
  <c r="R23" i="9" s="1"/>
  <c r="R26" i="8"/>
  <c r="P11" i="1"/>
  <c r="P10" i="1"/>
  <c r="P12" i="1"/>
  <c r="P18" i="1"/>
  <c r="P21" i="1"/>
  <c r="R21" i="1" s="1"/>
  <c r="P14" i="1"/>
  <c r="R24" i="1"/>
  <c r="R19" i="4" l="1"/>
  <c r="P26" i="9"/>
  <c r="P13" i="4" s="1"/>
  <c r="R24" i="8"/>
  <c r="P24" i="8"/>
  <c r="P12" i="4" s="1"/>
  <c r="P22" i="1"/>
  <c r="P10" i="4" s="1"/>
  <c r="P15" i="4" l="1"/>
  <c r="R28" i="8"/>
  <c r="C1" i="1" l="1"/>
  <c r="R20" i="1" l="1"/>
  <c r="Q23" i="5"/>
  <c r="Q22" i="5"/>
  <c r="Q21" i="5"/>
  <c r="Q20" i="5"/>
  <c r="Q19" i="5"/>
  <c r="Q18" i="5"/>
  <c r="Q17" i="5"/>
  <c r="Q16" i="5"/>
  <c r="Q15" i="5"/>
  <c r="Q14" i="5"/>
  <c r="Q13" i="5"/>
  <c r="Q12" i="5"/>
  <c r="Q11" i="5"/>
  <c r="R10" i="1"/>
  <c r="R11" i="1"/>
  <c r="R12" i="1"/>
  <c r="R13" i="1"/>
  <c r="R14" i="1"/>
  <c r="R18" i="1"/>
  <c r="R22" i="1" l="1"/>
  <c r="R26" i="1" l="1"/>
  <c r="R15" i="4"/>
  <c r="R22" i="4" s="1"/>
</calcChain>
</file>

<file path=xl/sharedStrings.xml><?xml version="1.0" encoding="utf-8"?>
<sst xmlns="http://schemas.openxmlformats.org/spreadsheetml/2006/main" count="310" uniqueCount="117">
  <si>
    <t>Project:</t>
  </si>
  <si>
    <t>Werkpakket:</t>
  </si>
  <si>
    <t>volgnr.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</si>
  <si>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</si>
  <si>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</si>
  <si>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</si>
  <si>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</si>
  <si>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</si>
  <si>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</si>
  <si>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</si>
  <si>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</si>
  <si>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</si>
  <si>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vast</t>
  </si>
  <si>
    <t>fg-uren</t>
  </si>
  <si>
    <t>derden</t>
  </si>
  <si>
    <t>TOTAAL</t>
  </si>
  <si>
    <t>Datum:</t>
  </si>
  <si>
    <t>uren per functiegroep</t>
  </si>
  <si>
    <t>Totaal uren per functiegroep VAST</t>
  </si>
  <si>
    <t>Projectnaam</t>
  </si>
  <si>
    <t>Totaal functiegroep-uren VAST</t>
  </si>
  <si>
    <t xml:space="preserve"> </t>
  </si>
  <si>
    <t>Totaal over te nemen op inschrijfbiljet</t>
  </si>
  <si>
    <t xml:space="preserve">Totaal van dit blad </t>
  </si>
  <si>
    <t>Beschrijving Activiteiten</t>
  </si>
  <si>
    <t>Beschrijving Werkpakketten</t>
  </si>
  <si>
    <t>WP. nr.</t>
  </si>
  <si>
    <t>A</t>
  </si>
  <si>
    <t>B</t>
  </si>
  <si>
    <t>C</t>
  </si>
  <si>
    <t>D</t>
  </si>
  <si>
    <t>Risicomanagement</t>
  </si>
  <si>
    <t>functiegroep</t>
  </si>
  <si>
    <t>tarief</t>
  </si>
  <si>
    <t>Toelichting cellen</t>
  </si>
  <si>
    <t>Act. nr.</t>
  </si>
  <si>
    <t>Totaal vaste kosten uit uren x tarief per werkpakket cq totaal werkpakketten</t>
  </si>
  <si>
    <t>Totaal uren vast tariefgroep A1 voor alle activiteiten per werpakket cq alle werpakketten</t>
  </si>
  <si>
    <t>Totaal kosten derden per werkpakket cq totaal werkpakketten</t>
  </si>
  <si>
    <t>Totaal vaste kosten per werkpakket cq totaal werkpakketten</t>
  </si>
  <si>
    <t>De opleiding + ervaring informatie is ter indicatie</t>
  </si>
  <si>
    <t>TARIEF-           GROEP</t>
  </si>
  <si>
    <t>OPLEIDING</t>
  </si>
  <si>
    <t>FUNCTIEBENAMING</t>
  </si>
  <si>
    <t>TAKEN</t>
  </si>
  <si>
    <t>VERANTWOORDELIJKHEDEN</t>
  </si>
  <si>
    <t>BEVOEGDHEDEN</t>
  </si>
  <si>
    <t>+</t>
  </si>
  <si>
    <t>(jaren)</t>
  </si>
  <si>
    <t>Model begroting</t>
  </si>
  <si>
    <t>Toelichting Model begroting</t>
  </si>
  <si>
    <t>kosten van inzet</t>
  </si>
  <si>
    <t>Tijdmanagement / planning van de Overeenkomst</t>
  </si>
  <si>
    <t>Veiligheidsmanagement van de eigen werkzaamheden van de opdrachtnemer</t>
  </si>
  <si>
    <t xml:space="preserve">Informeren van partijen </t>
  </si>
  <si>
    <t>Functiegroepen</t>
  </si>
  <si>
    <t>Ervaringsjaren</t>
  </si>
  <si>
    <t xml:space="preserve">Beschrijving Activiteiten </t>
  </si>
  <si>
    <t>………….</t>
  </si>
  <si>
    <t xml:space="preserve">      …………………………………….</t>
  </si>
  <si>
    <t>Werkpakket 1 Opstellen meerjarig monitoringsplan.</t>
  </si>
  <si>
    <t xml:space="preserve">Totaal uren vast per activiteit  tariefgroep A1 </t>
  </si>
  <si>
    <t>Totaal uren x tarief vast per activiteit</t>
  </si>
  <si>
    <t xml:space="preserve">Totaal kosten derden per activiteit </t>
  </si>
  <si>
    <t>Werkpakket  2 Uitvoeren veldinventarisaties</t>
  </si>
  <si>
    <t>TARIEF **</t>
  </si>
  <si>
    <t>**</t>
  </si>
  <si>
    <t>invullen door de opdrachtnemer</t>
  </si>
  <si>
    <t xml:space="preserve">Natuurwaardeninventarisaties spoorbermen </t>
  </si>
  <si>
    <t>Naam Bureau</t>
  </si>
  <si>
    <t>Indien dit bestand digitale formules en/of verwijzingen bevat, kunnen aan de werking hiervan geen rechten worden ontleend.
De inschrijver is zelf verantwoordelijk voor de controle, juiste invulling en werking van dit bestand.</t>
  </si>
  <si>
    <t>Tarief gekoppeld aan de opgegeven tarieven tabblad functiegroepen.</t>
  </si>
  <si>
    <t xml:space="preserve">Totaal kosten activiteit </t>
  </si>
  <si>
    <t>Naam van het werkpakket</t>
  </si>
  <si>
    <t>Naam van de inschrijver.</t>
  </si>
  <si>
    <t>( regels toevoegen naar eigen behoefte )</t>
  </si>
  <si>
    <t xml:space="preserve">Totaal voor realisatie werkpakket 1 </t>
  </si>
  <si>
    <t>Totaal voor realisatie werkpakket 2</t>
  </si>
  <si>
    <t>Perceel:</t>
  </si>
  <si>
    <t>Naam van het perceel</t>
  </si>
  <si>
    <t>Totaal werkpakketten</t>
  </si>
  <si>
    <t>Indien de post “derden” meer dan 10% bedraagt van de totaalsom van desbetreffend werkpakket, dient hiervan een onderbouwing te worden bijgeleverd</t>
  </si>
  <si>
    <t>werkpakket.</t>
  </si>
  <si>
    <t>Evalueren van de opdracht</t>
  </si>
  <si>
    <t>E</t>
  </si>
  <si>
    <t>Werkpakket 1 Opstellen en actueel houden meerjarig monitoringsplan.</t>
  </si>
  <si>
    <t>Overige activiteiten t.b.v. dit werkpakket
- door gegadigde vrij in te vullen</t>
  </si>
  <si>
    <t>Actueel houden monitoringsplan</t>
  </si>
  <si>
    <t>Werkpakket  2 Uitvoeren veldinventarisaties en verwerken gegevens</t>
  </si>
  <si>
    <t>Uitvoeren van een habitatgeschiktheidskartering conform het Protocol soorten- en  habitatgeschiktheidskartering.</t>
  </si>
  <si>
    <t xml:space="preserve">Invoeren inventarisatiegegevens in de NDFF.  </t>
  </si>
  <si>
    <t xml:space="preserve">Afhandelen vragen m.b.t. validatieproces van de NDFF.  </t>
  </si>
  <si>
    <t>Opgeven benodigde functionarissen en tarief</t>
  </si>
  <si>
    <t>A t/m E</t>
  </si>
  <si>
    <t>Beheersen van de opdracht</t>
  </si>
  <si>
    <t>Perceel nr:</t>
  </si>
  <si>
    <t>Totaal Perceel nr:</t>
  </si>
  <si>
    <t>invullen door de opdrachtnemer, let op tarieven komen van het tabblad Functiegroepen.</t>
  </si>
  <si>
    <t>Tarieven all-in, incl. reis en verblijfskosten, automatiseringskosten AK/WR en alle overige kosten. Tarieven worden niet geïndexeerd, opnemen een gemiddeld tarief voor 2021 t/m 2025</t>
  </si>
  <si>
    <t>Alle groene velden op de volgende tabbladen dienen door gegadigde te worden ingevuld.</t>
  </si>
  <si>
    <t>…........</t>
  </si>
  <si>
    <t>…...........</t>
  </si>
  <si>
    <t>….......</t>
  </si>
  <si>
    <t>Overige activiteiten t.b.v. dit werkpakket
 door gegadigde vrij in/aan te vullen</t>
  </si>
  <si>
    <t>Overige activiteiten t.b.v. dit werkpakket
- door gegadigde vrij in/aan te vullen.</t>
  </si>
  <si>
    <t>Bronnenonderzoek,  minimaal: 
- Data in de Nationale Databank Flora en Fauna (NDFF)
- Databestand ProRail met habitatkartering en biotoopkartering
- Jaarrapportage en monitoringsplannen inventarisatiecyclus 2021 - 2025</t>
  </si>
  <si>
    <t>Opstellen monitoringplan 2026 - 2030</t>
  </si>
  <si>
    <t xml:space="preserve">Analyse gegevens (jaarlijks in voorbereiding op veldseizoen) </t>
  </si>
  <si>
    <t xml:space="preserve">Uitvoeren van veldinventarisaties (natuurwaardeninventarisaties) van beschermde soorten en/of de functionaliteit van de spoorberm voor beschermde soorten conform het goedgekeurde monitoringplan (product WP 1 Opstellen en actueel houden meerjarig monitoringplan) en het Protocol soorten- en  habitatgeschiktheidskartering.    </t>
  </si>
  <si>
    <t xml:space="preserve">Uitvoeren soortinventarisaties van bedreigde en sterk bedreigde Rode- Lijstsoorten en invasieve exoten (Unielijst) conform het Protocol soorten- en habitatgeschiktheidskartering. </t>
  </si>
  <si>
    <t xml:space="preserve">Verwerken geo-informatie in de habitatgeschiktheidskartering. </t>
  </si>
  <si>
    <t xml:space="preserve">Opstellen van tussentijdse en jaarrapportages veldwerkzaamheden. </t>
  </si>
  <si>
    <t>koor- en eDNA-onderzoek per perceeel</t>
  </si>
  <si>
    <t>Regie</t>
  </si>
  <si>
    <t>Totaal voor realisatie Vast</t>
  </si>
  <si>
    <t>Totaal voor realisatie Regie</t>
  </si>
  <si>
    <t>Werkpakket 2 koor- en eDNA-onderzoek per perceeel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</si>
</sst>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€&quot;\ * #,##0.00_ ;_ &quot;€&quot;\ * \-#,##0.00_ ;_ &quot;€&quot;\ * &quot;-&quot;??_ ;_ @_ "/>
    <numFmt numFmtId="164" formatCode="_-&quot;€&quot;\ * #,##0_-;_-&quot;€&quot;\ * #,##0\-;_-&quot;€&quot;\ * &quot;-&quot;_-;_-@_-"/>
    <numFmt numFmtId="165" formatCode="_-[$€-413]\ * #,##0_-;_-[$€-413]\ * #,##0\-;_-[$€-413]\ * &quot;-&quot;??_-;_-@_-"/>
    <numFmt numFmtId="166" formatCode="[$-413]d/mmm/yy;@"/>
    <numFmt numFmtId="167" formatCode="#,##0_ ;\-#,##0\ "/>
    <numFmt numFmtId="168" formatCode="_-[$€-413]\ * #,##0_-;_-[$€-413]\ * #,##0\-;_-[$€-413]\ * &quot;-&quot;_-;_-@_-"/>
  </numFmts>
  <fonts count="2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12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b/>
      <sz val="8"/>
      <color rgb="FFFF0000"/>
      <name val="Arial Narrow"/>
      <family val="2"/>
    </font>
    <font>
      <b/>
      <u/>
      <sz val="14"/>
      <name val="Arial"/>
      <family val="2"/>
    </font>
    <font>
      <sz val="12"/>
      <name val="Times New Roman"/>
      <family val="1"/>
    </font>
    <font>
      <b/>
      <sz val="10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rgb="FFFF0000"/>
      <name val="Arial"/>
      <family val="2"/>
    </font>
    <font>
      <i/>
      <sz val="10"/>
      <color theme="1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8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4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10" fillId="2" borderId="4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center" vertical="center"/>
    </xf>
    <xf numFmtId="164" fontId="10" fillId="0" borderId="5" xfId="1" applyNumberFormat="1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165" fontId="4" fillId="0" borderId="6" xfId="0" applyNumberFormat="1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164" fontId="10" fillId="3" borderId="5" xfId="1" applyNumberFormat="1" applyFont="1" applyFill="1" applyBorder="1" applyAlignment="1">
      <alignment vertical="center"/>
    </xf>
    <xf numFmtId="0" fontId="7" fillId="0" borderId="21" xfId="0" applyFont="1" applyBorder="1" applyAlignment="1">
      <alignment vertical="center"/>
    </xf>
    <xf numFmtId="0" fontId="7" fillId="0" borderId="23" xfId="1" applyFont="1" applyBorder="1" applyAlignment="1">
      <alignment vertical="center"/>
    </xf>
    <xf numFmtId="0" fontId="7" fillId="0" borderId="25" xfId="1" applyFont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167" fontId="4" fillId="0" borderId="6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7" fillId="0" borderId="0" xfId="1" applyFont="1" applyAlignment="1">
      <alignment horizontal="center" vertical="top"/>
    </xf>
    <xf numFmtId="0" fontId="7" fillId="0" borderId="0" xfId="1" applyFont="1" applyAlignment="1">
      <alignment vertical="top"/>
    </xf>
    <xf numFmtId="0" fontId="7" fillId="0" borderId="0" xfId="1" applyFont="1" applyAlignment="1">
      <alignment vertical="top" wrapText="1"/>
    </xf>
    <xf numFmtId="0" fontId="11" fillId="0" borderId="2" xfId="0" applyFont="1" applyBorder="1" applyAlignment="1">
      <alignment vertical="center"/>
    </xf>
    <xf numFmtId="168" fontId="4" fillId="6" borderId="6" xfId="0" applyNumberFormat="1" applyFont="1" applyFill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9" fillId="2" borderId="12" xfId="1" applyFont="1" applyFill="1" applyBorder="1" applyAlignment="1">
      <alignment horizontal="center" vertical="center"/>
    </xf>
    <xf numFmtId="0" fontId="9" fillId="2" borderId="13" xfId="1" applyFont="1" applyFill="1" applyBorder="1" applyAlignment="1">
      <alignment horizontal="center" vertical="center"/>
    </xf>
    <xf numFmtId="0" fontId="9" fillId="2" borderId="14" xfId="1" applyFont="1" applyFill="1" applyBorder="1" applyAlignment="1">
      <alignment horizontal="center" vertical="center"/>
    </xf>
    <xf numFmtId="0" fontId="7" fillId="0" borderId="28" xfId="1" applyFont="1" applyBorder="1" applyAlignment="1">
      <alignment vertical="center"/>
    </xf>
    <xf numFmtId="167" fontId="4" fillId="0" borderId="0" xfId="0" applyNumberFormat="1" applyFont="1" applyAlignment="1">
      <alignment horizontal="center" vertical="center"/>
    </xf>
    <xf numFmtId="0" fontId="11" fillId="5" borderId="30" xfId="0" applyFont="1" applyFill="1" applyBorder="1" applyAlignment="1">
      <alignment vertical="center"/>
    </xf>
    <xf numFmtId="0" fontId="4" fillId="5" borderId="31" xfId="0" applyFont="1" applyFill="1" applyBorder="1" applyAlignment="1">
      <alignment vertical="center"/>
    </xf>
    <xf numFmtId="165" fontId="11" fillId="5" borderId="32" xfId="0" applyNumberFormat="1" applyFont="1" applyFill="1" applyBorder="1" applyAlignment="1">
      <alignment vertical="center"/>
    </xf>
    <xf numFmtId="0" fontId="12" fillId="3" borderId="15" xfId="0" applyFont="1" applyFill="1" applyBorder="1" applyAlignment="1">
      <alignment horizontal="center" vertical="center"/>
    </xf>
    <xf numFmtId="167" fontId="12" fillId="0" borderId="6" xfId="0" applyNumberFormat="1" applyFont="1" applyBorder="1" applyAlignment="1">
      <alignment horizontal="center" vertical="center"/>
    </xf>
    <xf numFmtId="0" fontId="12" fillId="0" borderId="5" xfId="1" applyFont="1" applyBorder="1" applyAlignment="1">
      <alignment horizontal="center" vertical="center"/>
    </xf>
    <xf numFmtId="0" fontId="12" fillId="3" borderId="5" xfId="1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3" fillId="0" borderId="22" xfId="1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7" fillId="0" borderId="26" xfId="0" applyFont="1" applyBorder="1" applyAlignment="1">
      <alignment vertical="center"/>
    </xf>
    <xf numFmtId="167" fontId="4" fillId="0" borderId="3" xfId="0" applyNumberFormat="1" applyFont="1" applyBorder="1" applyAlignment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166" fontId="2" fillId="0" borderId="8" xfId="0" applyNumberFormat="1" applyFont="1" applyBorder="1" applyAlignment="1">
      <alignment horizontal="left" vertical="center"/>
    </xf>
    <xf numFmtId="167" fontId="4" fillId="0" borderId="3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vertical="center"/>
    </xf>
    <xf numFmtId="167" fontId="4" fillId="0" borderId="2" xfId="0" applyNumberFormat="1" applyFont="1" applyBorder="1" applyAlignment="1">
      <alignment horizontal="center" vertical="center"/>
    </xf>
    <xf numFmtId="0" fontId="11" fillId="5" borderId="1" xfId="0" applyFont="1" applyFill="1" applyBorder="1" applyAlignment="1">
      <alignment vertical="center"/>
    </xf>
    <xf numFmtId="0" fontId="4" fillId="5" borderId="2" xfId="0" applyFont="1" applyFill="1" applyBorder="1" applyAlignment="1">
      <alignment vertical="center"/>
    </xf>
    <xf numFmtId="165" fontId="4" fillId="5" borderId="3" xfId="0" applyNumberFormat="1" applyFont="1" applyFill="1" applyBorder="1" applyAlignment="1">
      <alignment vertical="center"/>
    </xf>
    <xf numFmtId="0" fontId="4" fillId="0" borderId="68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2" xfId="0" applyFont="1" applyBorder="1" applyAlignment="1">
      <alignment vertical="center"/>
    </xf>
    <xf numFmtId="167" fontId="4" fillId="0" borderId="0" xfId="0" applyNumberFormat="1" applyFont="1" applyAlignment="1">
      <alignment vertical="center"/>
    </xf>
    <xf numFmtId="0" fontId="21" fillId="0" borderId="0" xfId="0" applyFont="1" applyAlignment="1">
      <alignment vertical="center"/>
    </xf>
    <xf numFmtId="0" fontId="13" fillId="0" borderId="24" xfId="1" applyFont="1" applyBorder="1" applyAlignment="1">
      <alignment horizontal="center" vertical="center"/>
    </xf>
    <xf numFmtId="0" fontId="7" fillId="0" borderId="70" xfId="1" applyFont="1" applyBorder="1" applyAlignment="1">
      <alignment vertical="center"/>
    </xf>
    <xf numFmtId="0" fontId="20" fillId="0" borderId="8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0" fillId="0" borderId="13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11" fillId="5" borderId="31" xfId="0" applyFont="1" applyFill="1" applyBorder="1" applyAlignment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27" xfId="0" applyFont="1" applyBorder="1" applyAlignment="1">
      <alignment horizontal="left" vertical="center"/>
    </xf>
    <xf numFmtId="168" fontId="4" fillId="6" borderId="3" xfId="0" applyNumberFormat="1" applyFont="1" applyFill="1" applyBorder="1" applyAlignment="1">
      <alignment vertical="center"/>
    </xf>
    <xf numFmtId="0" fontId="4" fillId="3" borderId="72" xfId="0" applyFont="1" applyFill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4" fillId="3" borderId="67" xfId="0" applyFont="1" applyFill="1" applyBorder="1" applyAlignment="1">
      <alignment horizontal="center" vertical="center"/>
    </xf>
    <xf numFmtId="167" fontId="4" fillId="0" borderId="3" xfId="0" applyNumberFormat="1" applyFont="1" applyBorder="1" applyAlignment="1">
      <alignment horizontal="center" vertical="center"/>
    </xf>
    <xf numFmtId="0" fontId="4" fillId="3" borderId="78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7" borderId="16" xfId="0" applyFont="1" applyFill="1" applyBorder="1" applyAlignment="1" applyProtection="1">
      <alignment horizontal="center" vertical="center"/>
      <protection locked="0"/>
    </xf>
    <xf numFmtId="164" fontId="10" fillId="7" borderId="5" xfId="1" applyNumberFormat="1" applyFont="1" applyFill="1" applyBorder="1" applyAlignment="1" applyProtection="1">
      <alignment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15" fillId="0" borderId="0" xfId="0" applyFont="1" applyAlignment="1">
      <alignment wrapText="1"/>
    </xf>
    <xf numFmtId="0" fontId="15" fillId="0" borderId="0" xfId="0" applyFont="1" applyAlignment="1">
      <alignment horizontal="center" vertical="top"/>
    </xf>
    <xf numFmtId="0" fontId="15" fillId="0" borderId="0" xfId="0" applyFont="1" applyAlignment="1">
      <alignment vertical="top" wrapText="1"/>
    </xf>
    <xf numFmtId="0" fontId="15" fillId="0" borderId="34" xfId="0" applyFont="1" applyBorder="1" applyAlignment="1">
      <alignment horizontal="center" vertical="top"/>
    </xf>
    <xf numFmtId="0" fontId="15" fillId="0" borderId="34" xfId="0" applyFont="1" applyBorder="1" applyAlignment="1">
      <alignment vertical="top" wrapText="1"/>
    </xf>
    <xf numFmtId="0" fontId="17" fillId="0" borderId="48" xfId="0" applyFont="1" applyBorder="1" applyAlignment="1">
      <alignment horizontal="center" vertical="center"/>
    </xf>
    <xf numFmtId="0" fontId="17" fillId="0" borderId="61" xfId="0" applyFont="1" applyBorder="1" applyAlignment="1">
      <alignment horizontal="center" vertical="center"/>
    </xf>
    <xf numFmtId="0" fontId="17" fillId="0" borderId="75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7" borderId="0" xfId="0" applyFill="1"/>
    <xf numFmtId="0" fontId="24" fillId="7" borderId="14" xfId="0" applyFont="1" applyFill="1" applyBorder="1" applyAlignment="1" applyProtection="1">
      <alignment horizontal="center" vertical="center" wrapText="1"/>
      <protection locked="0"/>
    </xf>
    <xf numFmtId="0" fontId="24" fillId="7" borderId="49" xfId="0" applyFont="1" applyFill="1" applyBorder="1" applyAlignment="1" applyProtection="1">
      <alignment horizontal="center" vertical="center" wrapText="1"/>
      <protection locked="0"/>
    </xf>
    <xf numFmtId="0" fontId="24" fillId="7" borderId="6" xfId="0" applyFont="1" applyFill="1" applyBorder="1" applyAlignment="1" applyProtection="1">
      <alignment horizontal="center" vertical="center" wrapText="1"/>
      <protection locked="0"/>
    </xf>
    <xf numFmtId="0" fontId="24" fillId="7" borderId="7" xfId="0" applyFont="1" applyFill="1" applyBorder="1" applyAlignment="1" applyProtection="1">
      <alignment horizontal="center" vertical="center" wrapText="1"/>
      <protection locked="0"/>
    </xf>
    <xf numFmtId="0" fontId="24" fillId="7" borderId="76" xfId="0" applyFont="1" applyFill="1" applyBorder="1" applyAlignment="1" applyProtection="1">
      <alignment horizontal="center" vertical="center" wrapText="1"/>
      <protection locked="0"/>
    </xf>
    <xf numFmtId="166" fontId="1" fillId="7" borderId="8" xfId="0" applyNumberFormat="1" applyFont="1" applyFill="1" applyBorder="1" applyAlignment="1" applyProtection="1">
      <alignment horizontal="left" vertical="center"/>
      <protection locked="0"/>
    </xf>
    <xf numFmtId="0" fontId="22" fillId="8" borderId="0" xfId="0" applyFont="1" applyFill="1"/>
    <xf numFmtId="0" fontId="4" fillId="8" borderId="0" xfId="0" applyFont="1" applyFill="1" applyAlignment="1">
      <alignment vertical="center"/>
    </xf>
    <xf numFmtId="0" fontId="3" fillId="8" borderId="0" xfId="0" applyFont="1" applyFill="1" applyAlignment="1">
      <alignment vertical="center"/>
    </xf>
    <xf numFmtId="168" fontId="4" fillId="6" borderId="6" xfId="0" applyNumberFormat="1" applyFont="1" applyFill="1" applyBorder="1" applyAlignment="1" applyProtection="1">
      <alignment vertical="center"/>
      <protection locked="0"/>
    </xf>
    <xf numFmtId="0" fontId="4" fillId="7" borderId="15" xfId="0" applyFont="1" applyFill="1" applyBorder="1" applyAlignment="1" applyProtection="1">
      <alignment horizontal="center" vertical="center"/>
      <protection locked="0"/>
    </xf>
    <xf numFmtId="0" fontId="23" fillId="0" borderId="0" xfId="0" applyFont="1" applyAlignment="1">
      <alignment vertical="center" wrapText="1"/>
    </xf>
    <xf numFmtId="0" fontId="22" fillId="0" borderId="0" xfId="0" applyFont="1" applyAlignment="1">
      <alignment vertical="center"/>
    </xf>
    <xf numFmtId="0" fontId="4" fillId="9" borderId="16" xfId="0" applyFont="1" applyFill="1" applyBorder="1" applyAlignment="1">
      <alignment horizontal="center" vertical="center"/>
    </xf>
    <xf numFmtId="0" fontId="4" fillId="9" borderId="78" xfId="0" applyFont="1" applyFill="1" applyBorder="1" applyAlignment="1">
      <alignment horizontal="center" vertical="center"/>
    </xf>
    <xf numFmtId="0" fontId="26" fillId="7" borderId="0" xfId="0" applyFont="1" applyFill="1" applyAlignment="1">
      <alignment vertical="center" wrapText="1"/>
    </xf>
    <xf numFmtId="0" fontId="0" fillId="7" borderId="0" xfId="0" applyFill="1" applyAlignment="1">
      <alignment wrapText="1"/>
    </xf>
    <xf numFmtId="0" fontId="4" fillId="3" borderId="66" xfId="0" applyFont="1" applyFill="1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4" fillId="3" borderId="73" xfId="0" applyFont="1" applyFill="1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4" fillId="3" borderId="71" xfId="0" applyFont="1" applyFill="1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4" xfId="0" applyBorder="1" applyAlignment="1">
      <alignment vertical="center"/>
    </xf>
    <xf numFmtId="0" fontId="4" fillId="0" borderId="62" xfId="0" applyFont="1" applyBorder="1" applyAlignment="1">
      <alignment horizontal="center" vertical="center"/>
    </xf>
    <xf numFmtId="0" fontId="0" fillId="0" borderId="33" xfId="0" applyBorder="1" applyAlignment="1">
      <alignment vertical="center"/>
    </xf>
    <xf numFmtId="0" fontId="0" fillId="0" borderId="4" xfId="0" applyBorder="1" applyAlignment="1">
      <alignment vertical="center"/>
    </xf>
    <xf numFmtId="0" fontId="24" fillId="7" borderId="7" xfId="0" applyFont="1" applyFill="1" applyBorder="1" applyAlignment="1" applyProtection="1">
      <alignment horizontal="center" vertical="center" wrapText="1"/>
      <protection locked="0"/>
    </xf>
    <xf numFmtId="0" fontId="24" fillId="7" borderId="8" xfId="0" applyFont="1" applyFill="1" applyBorder="1" applyAlignment="1" applyProtection="1">
      <alignment horizontal="center" vertical="center" wrapText="1"/>
      <protection locked="0"/>
    </xf>
    <xf numFmtId="0" fontId="24" fillId="7" borderId="9" xfId="0" applyFont="1" applyFill="1" applyBorder="1" applyAlignment="1" applyProtection="1">
      <alignment horizontal="center" vertical="center" wrapText="1"/>
      <protection locked="0"/>
    </xf>
    <xf numFmtId="44" fontId="25" fillId="7" borderId="1" xfId="0" applyNumberFormat="1" applyFont="1" applyFill="1" applyBorder="1" applyAlignment="1" applyProtection="1">
      <alignment horizontal="center" vertical="center" wrapText="1"/>
      <protection locked="0"/>
    </xf>
    <xf numFmtId="44" fontId="25" fillId="7" borderId="65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35" xfId="0" applyFont="1" applyBorder="1" applyAlignment="1">
      <alignment horizontal="left" vertical="top" indent="1"/>
    </xf>
    <xf numFmtId="0" fontId="19" fillId="0" borderId="36" xfId="0" applyFont="1" applyBorder="1" applyAlignment="1">
      <alignment horizontal="left" vertical="top" indent="1"/>
    </xf>
    <xf numFmtId="0" fontId="19" fillId="0" borderId="37" xfId="0" applyFont="1" applyBorder="1" applyAlignment="1">
      <alignment horizontal="left" vertical="top" indent="1"/>
    </xf>
    <xf numFmtId="0" fontId="14" fillId="0" borderId="0" xfId="0" applyFont="1" applyAlignment="1">
      <alignment horizontal="center" vertical="top"/>
    </xf>
    <xf numFmtId="0" fontId="5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5" fillId="0" borderId="56" xfId="0" applyFont="1" applyBorder="1" applyAlignment="1">
      <alignment vertical="top" wrapText="1"/>
    </xf>
    <xf numFmtId="0" fontId="5" fillId="0" borderId="38" xfId="0" applyFont="1" applyBorder="1" applyAlignment="1">
      <alignment horizontal="left" vertical="top" indent="1"/>
    </xf>
    <xf numFmtId="0" fontId="5" fillId="0" borderId="34" xfId="0" applyFont="1" applyBorder="1" applyAlignment="1">
      <alignment horizontal="left" vertical="top" indent="1"/>
    </xf>
    <xf numFmtId="0" fontId="5" fillId="0" borderId="39" xfId="0" applyFont="1" applyBorder="1" applyAlignment="1">
      <alignment horizontal="left" vertical="top" indent="1"/>
    </xf>
    <xf numFmtId="0" fontId="15" fillId="0" borderId="57" xfId="0" applyFont="1" applyBorder="1" applyAlignment="1">
      <alignment vertical="top" wrapText="1"/>
    </xf>
    <xf numFmtId="0" fontId="15" fillId="0" borderId="40" xfId="0" applyFont="1" applyBorder="1" applyAlignment="1">
      <alignment vertical="top" wrapText="1"/>
    </xf>
    <xf numFmtId="0" fontId="15" fillId="0" borderId="0" xfId="0" applyFont="1" applyAlignment="1">
      <alignment wrapText="1"/>
    </xf>
    <xf numFmtId="0" fontId="16" fillId="0" borderId="0" xfId="0" applyFont="1" applyAlignment="1">
      <alignment horizontal="center" wrapText="1"/>
    </xf>
    <xf numFmtId="0" fontId="16" fillId="0" borderId="45" xfId="0" applyFont="1" applyBorder="1" applyAlignment="1">
      <alignment horizontal="center" wrapText="1"/>
    </xf>
    <xf numFmtId="0" fontId="16" fillId="0" borderId="40" xfId="0" applyFont="1" applyBorder="1" applyAlignment="1">
      <alignment horizontal="center" wrapText="1"/>
    </xf>
    <xf numFmtId="0" fontId="16" fillId="0" borderId="47" xfId="0" applyFont="1" applyBorder="1" applyAlignment="1">
      <alignment horizontal="center" wrapText="1"/>
    </xf>
    <xf numFmtId="0" fontId="16" fillId="0" borderId="41" xfId="0" applyFont="1" applyBorder="1" applyAlignment="1">
      <alignment horizontal="center" wrapText="1"/>
    </xf>
    <xf numFmtId="0" fontId="16" fillId="0" borderId="44" xfId="0" applyFont="1" applyBorder="1" applyAlignment="1">
      <alignment horizontal="center" wrapText="1"/>
    </xf>
    <xf numFmtId="0" fontId="16" fillId="0" borderId="43" xfId="0" applyFont="1" applyBorder="1" applyAlignment="1">
      <alignment horizontal="center" wrapText="1"/>
    </xf>
    <xf numFmtId="0" fontId="16" fillId="0" borderId="42" xfId="0" applyFont="1" applyBorder="1" applyAlignment="1">
      <alignment horizontal="center" wrapText="1"/>
    </xf>
    <xf numFmtId="0" fontId="16" fillId="0" borderId="44" xfId="0" applyFont="1" applyBorder="1" applyAlignment="1">
      <alignment horizontal="center" vertical="top"/>
    </xf>
    <xf numFmtId="0" fontId="16" fillId="0" borderId="46" xfId="0" applyFont="1" applyBorder="1" applyAlignment="1">
      <alignment horizontal="center" vertical="top"/>
    </xf>
    <xf numFmtId="0" fontId="15" fillId="0" borderId="44" xfId="0" applyFont="1" applyBorder="1" applyAlignment="1">
      <alignment vertical="top" wrapText="1"/>
    </xf>
    <xf numFmtId="0" fontId="15" fillId="0" borderId="45" xfId="0" applyFont="1" applyBorder="1" applyAlignment="1">
      <alignment vertical="top" wrapText="1"/>
    </xf>
    <xf numFmtId="0" fontId="15" fillId="0" borderId="46" xfId="0" applyFont="1" applyBorder="1" applyAlignment="1">
      <alignment vertical="top" wrapText="1"/>
    </xf>
    <xf numFmtId="0" fontId="15" fillId="0" borderId="47" xfId="0" applyFont="1" applyBorder="1" applyAlignment="1">
      <alignment vertical="top" wrapText="1"/>
    </xf>
    <xf numFmtId="0" fontId="16" fillId="0" borderId="0" xfId="0" applyFont="1" applyAlignment="1">
      <alignment vertical="top" wrapText="1"/>
    </xf>
    <xf numFmtId="0" fontId="16" fillId="0" borderId="40" xfId="0" applyFont="1" applyBorder="1" applyAlignment="1">
      <alignment vertical="top" wrapText="1"/>
    </xf>
    <xf numFmtId="0" fontId="16" fillId="0" borderId="58" xfId="0" applyFont="1" applyBorder="1" applyAlignment="1">
      <alignment horizontal="center" wrapText="1"/>
    </xf>
    <xf numFmtId="0" fontId="16" fillId="0" borderId="59" xfId="0" applyFont="1" applyBorder="1" applyAlignment="1">
      <alignment horizontal="center" wrapText="1"/>
    </xf>
    <xf numFmtId="0" fontId="16" fillId="0" borderId="60" xfId="0" applyFont="1" applyBorder="1" applyAlignment="1">
      <alignment horizontal="center" wrapText="1"/>
    </xf>
    <xf numFmtId="0" fontId="24" fillId="7" borderId="49" xfId="0" applyFont="1" applyFill="1" applyBorder="1" applyAlignment="1" applyProtection="1">
      <alignment horizontal="center" vertical="center" wrapText="1"/>
      <protection locked="0"/>
    </xf>
    <xf numFmtId="0" fontId="24" fillId="7" borderId="50" xfId="0" applyFont="1" applyFill="1" applyBorder="1" applyAlignment="1" applyProtection="1">
      <alignment horizontal="center" vertical="center" wrapText="1"/>
      <protection locked="0"/>
    </xf>
    <xf numFmtId="0" fontId="24" fillId="7" borderId="51" xfId="0" applyFont="1" applyFill="1" applyBorder="1" applyAlignment="1" applyProtection="1">
      <alignment horizontal="center" vertical="center" wrapText="1"/>
      <protection locked="0"/>
    </xf>
    <xf numFmtId="44" fontId="24" fillId="7" borderId="49" xfId="0" applyNumberFormat="1" applyFont="1" applyFill="1" applyBorder="1" applyAlignment="1" applyProtection="1">
      <alignment horizontal="center" vertical="center" wrapText="1"/>
      <protection locked="0"/>
    </xf>
    <xf numFmtId="44" fontId="24" fillId="7" borderId="52" xfId="0" applyNumberFormat="1" applyFont="1" applyFill="1" applyBorder="1" applyAlignment="1" applyProtection="1">
      <alignment horizontal="center" vertical="center" wrapText="1"/>
      <protection locked="0"/>
    </xf>
    <xf numFmtId="0" fontId="24" fillId="7" borderId="53" xfId="0" applyFont="1" applyFill="1" applyBorder="1" applyAlignment="1" applyProtection="1">
      <alignment horizontal="center" vertical="center" wrapText="1"/>
      <protection locked="0"/>
    </xf>
    <xf numFmtId="0" fontId="24" fillId="7" borderId="77" xfId="0" applyFont="1" applyFill="1" applyBorder="1" applyAlignment="1" applyProtection="1">
      <alignment horizontal="center" vertical="center" wrapText="1"/>
      <protection locked="0"/>
    </xf>
    <xf numFmtId="0" fontId="18" fillId="0" borderId="42" xfId="0" applyFont="1" applyBorder="1" applyAlignment="1">
      <alignment horizontal="center" vertical="center"/>
    </xf>
    <xf numFmtId="0" fontId="0" fillId="0" borderId="42" xfId="0" applyBorder="1"/>
    <xf numFmtId="0" fontId="24" fillId="7" borderId="54" xfId="0" applyFont="1" applyFill="1" applyBorder="1" applyAlignment="1" applyProtection="1">
      <alignment horizontal="center" vertical="center" wrapText="1"/>
      <protection locked="0"/>
    </xf>
    <xf numFmtId="44" fontId="25" fillId="7" borderId="53" xfId="0" applyNumberFormat="1" applyFont="1" applyFill="1" applyBorder="1" applyAlignment="1" applyProtection="1">
      <alignment horizontal="center" vertical="center" wrapText="1"/>
      <protection locked="0"/>
    </xf>
    <xf numFmtId="44" fontId="25" fillId="7" borderId="55" xfId="0" applyNumberFormat="1" applyFont="1" applyFill="1" applyBorder="1" applyAlignment="1" applyProtection="1">
      <alignment horizontal="center" vertical="center" wrapText="1"/>
      <protection locked="0"/>
    </xf>
    <xf numFmtId="0" fontId="1" fillId="7" borderId="0" xfId="0" applyFont="1" applyFill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" fillId="7" borderId="13" xfId="0" applyFont="1" applyFill="1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7" borderId="27" xfId="0" applyFont="1" applyFill="1" applyBorder="1" applyAlignment="1" applyProtection="1">
      <alignment horizontal="left" vertical="center" wrapText="1"/>
      <protection locked="0"/>
    </xf>
    <xf numFmtId="0" fontId="4" fillId="7" borderId="28" xfId="0" applyFont="1" applyFill="1" applyBorder="1" applyAlignment="1" applyProtection="1">
      <alignment horizontal="left" vertical="center" wrapText="1"/>
      <protection locked="0"/>
    </xf>
    <xf numFmtId="0" fontId="4" fillId="7" borderId="29" xfId="0" applyFont="1" applyFill="1" applyBorder="1" applyAlignment="1" applyProtection="1">
      <alignment horizontal="left" vertical="center" wrapText="1"/>
      <protection locked="0"/>
    </xf>
    <xf numFmtId="0" fontId="4" fillId="7" borderId="66" xfId="0" applyFont="1" applyFill="1" applyBorder="1" applyAlignment="1" applyProtection="1">
      <alignment horizontal="left" vertical="center" wrapText="1"/>
      <protection locked="0"/>
    </xf>
    <xf numFmtId="0" fontId="4" fillId="7" borderId="23" xfId="0" applyFont="1" applyFill="1" applyBorder="1" applyAlignment="1" applyProtection="1">
      <alignment horizontal="left" vertical="center" wrapText="1"/>
      <protection locked="0"/>
    </xf>
    <xf numFmtId="0" fontId="4" fillId="7" borderId="67" xfId="0" applyFont="1" applyFill="1" applyBorder="1" applyAlignment="1" applyProtection="1">
      <alignment horizontal="left" vertical="center" wrapText="1"/>
      <protection locked="0"/>
    </xf>
    <xf numFmtId="0" fontId="23" fillId="7" borderId="27" xfId="0" applyFont="1" applyFill="1" applyBorder="1" applyAlignment="1" applyProtection="1">
      <alignment horizontal="left" vertical="center" wrapText="1"/>
      <protection locked="0"/>
    </xf>
    <xf numFmtId="0" fontId="23" fillId="7" borderId="28" xfId="0" applyFont="1" applyFill="1" applyBorder="1" applyAlignment="1" applyProtection="1">
      <alignment horizontal="left" vertical="center" wrapText="1"/>
      <protection locked="0"/>
    </xf>
    <xf numFmtId="0" fontId="23" fillId="7" borderId="29" xfId="0" applyFont="1" applyFill="1" applyBorder="1" applyAlignment="1" applyProtection="1">
      <alignment horizontal="left" vertical="center" wrapText="1"/>
      <protection locked="0"/>
    </xf>
    <xf numFmtId="0" fontId="23" fillId="0" borderId="0" xfId="0" applyFont="1" applyAlignment="1">
      <alignment vertical="center" wrapText="1"/>
    </xf>
    <xf numFmtId="0" fontId="22" fillId="0" borderId="0" xfId="0" applyFont="1" applyAlignment="1">
      <alignment vertical="center"/>
    </xf>
    <xf numFmtId="0" fontId="4" fillId="0" borderId="8" xfId="0" applyFont="1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4" fillId="0" borderId="17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3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4" fillId="0" borderId="19" xfId="0" applyFont="1" applyBorder="1" applyAlignment="1">
      <alignment horizontal="left" vertical="center" wrapText="1"/>
    </xf>
    <xf numFmtId="0" fontId="4" fillId="0" borderId="66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67" xfId="0" applyFont="1" applyBorder="1" applyAlignment="1">
      <alignment horizontal="left" vertical="center" wrapText="1"/>
    </xf>
    <xf numFmtId="0" fontId="4" fillId="0" borderId="69" xfId="0" applyFont="1" applyBorder="1" applyAlignment="1">
      <alignment horizontal="left" vertical="center" wrapText="1"/>
    </xf>
    <xf numFmtId="0" fontId="11" fillId="5" borderId="31" xfId="0" applyFont="1" applyFill="1" applyBorder="1" applyAlignment="1">
      <alignment vertical="center"/>
    </xf>
    <xf numFmtId="0" fontId="0" fillId="0" borderId="32" xfId="0" applyBorder="1" applyAlignment="1">
      <alignment vertical="center"/>
    </xf>
    <xf numFmtId="0" fontId="4" fillId="0" borderId="6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6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64" xfId="0" applyFont="1" applyBorder="1" applyAlignment="1">
      <alignment horizontal="left" vertical="center" wrapText="1"/>
    </xf>
  </cellXfs>
  <cellStyles count="3">
    <cellStyle name="Standaard" xfId="0" builtinId="0"/>
    <cellStyle name="Standaard 2" xfId="2" xr:uid="{00000000-0005-0000-0000-000001000000}"/>
    <cellStyle name="Standaard_bijlage 11 - model raming" xfId="1" xr:uid="{00000000-0005-0000-0000-000002000000}"/>
  </cellStyles>
  <dxfs count="0"/>
  <tableStyles count="0" defaultTableStyle="TableStyleMedium9" defaultPivotStyle="PivotStyleLight16"/>
  <colors>
    <mruColors>
      <color rgb="FFCCFFFF"/>
      <color rgb="FFFFFFCC"/>
      <color rgb="FFCCFFCC"/>
      <color rgb="FFCC99FF"/>
      <color rgb="FF9900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28575</xdr:rowOff>
    </xdr:from>
    <xdr:to>
      <xdr:col>2</xdr:col>
      <xdr:colOff>0</xdr:colOff>
      <xdr:row>0</xdr:row>
      <xdr:rowOff>238125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28575"/>
          <a:ext cx="1009650" cy="2095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28575</xdr:rowOff>
    </xdr:from>
    <xdr:to>
      <xdr:col>1</xdr:col>
      <xdr:colOff>457200</xdr:colOff>
      <xdr:row>0</xdr:row>
      <xdr:rowOff>234950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28575"/>
          <a:ext cx="1009650" cy="2095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28575</xdr:rowOff>
    </xdr:from>
    <xdr:to>
      <xdr:col>1</xdr:col>
      <xdr:colOff>457200</xdr:colOff>
      <xdr:row>0</xdr:row>
      <xdr:rowOff>234950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28575"/>
          <a:ext cx="1009650" cy="2095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28575</xdr:rowOff>
    </xdr:from>
    <xdr:to>
      <xdr:col>1</xdr:col>
      <xdr:colOff>457200</xdr:colOff>
      <xdr:row>0</xdr:row>
      <xdr:rowOff>234950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28575"/>
          <a:ext cx="1009650" cy="2095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28575</xdr:rowOff>
    </xdr:from>
    <xdr:to>
      <xdr:col>1</xdr:col>
      <xdr:colOff>381000</xdr:colOff>
      <xdr:row>0</xdr:row>
      <xdr:rowOff>238125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28575"/>
          <a:ext cx="1009650" cy="2095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1"/>
  <sheetViews>
    <sheetView workbookViewId="0">
      <selection activeCell="F9" sqref="F9"/>
    </sheetView>
  </sheetViews>
  <sheetFormatPr defaultRowHeight="14.4" x14ac:dyDescent="0.3"/>
  <cols>
    <col min="3" max="3" width="21" customWidth="1"/>
    <col min="4" max="4" width="11.6640625" customWidth="1"/>
    <col min="18" max="18" width="12.88671875" customWidth="1"/>
  </cols>
  <sheetData>
    <row r="1" spans="1:18" s="1" customFormat="1" ht="24" customHeight="1" x14ac:dyDescent="0.3">
      <c r="A1" s="3"/>
      <c r="B1" s="4"/>
      <c r="C1" s="137" t="s">
        <v>50</v>
      </c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21"/>
      <c r="P1" s="21"/>
      <c r="Q1" s="22"/>
    </row>
    <row r="2" spans="1:18" s="1" customFormat="1" ht="13.2" x14ac:dyDescent="0.3">
      <c r="A2" s="3" t="s">
        <v>0</v>
      </c>
      <c r="B2" s="4"/>
      <c r="C2" s="82" t="s">
        <v>19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 t="s">
        <v>16</v>
      </c>
      <c r="P2" s="65" t="s">
        <v>58</v>
      </c>
      <c r="Q2" s="5"/>
    </row>
    <row r="3" spans="1:18" s="1" customFormat="1" ht="13.2" x14ac:dyDescent="0.3">
      <c r="A3" s="75" t="s">
        <v>78</v>
      </c>
      <c r="C3" s="83" t="s">
        <v>79</v>
      </c>
      <c r="P3" s="89"/>
      <c r="Q3" s="7"/>
    </row>
    <row r="4" spans="1:18" s="1" customFormat="1" ht="13.2" x14ac:dyDescent="0.3">
      <c r="A4" s="6" t="s">
        <v>1</v>
      </c>
      <c r="C4" s="83" t="s">
        <v>73</v>
      </c>
      <c r="Q4" s="7"/>
      <c r="R4" s="76"/>
    </row>
    <row r="5" spans="1:18" s="1" customFormat="1" ht="13.2" x14ac:dyDescent="0.3">
      <c r="A5" s="77" t="s">
        <v>69</v>
      </c>
      <c r="B5" s="8"/>
      <c r="C5" s="84" t="s">
        <v>74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9"/>
    </row>
    <row r="6" spans="1:18" s="1" customFormat="1" ht="13.2" x14ac:dyDescent="0.3">
      <c r="E6" s="138" t="s">
        <v>17</v>
      </c>
      <c r="F6" s="139"/>
      <c r="G6" s="139"/>
      <c r="H6" s="139"/>
      <c r="I6" s="139"/>
      <c r="J6" s="139"/>
      <c r="K6" s="139"/>
      <c r="L6" s="139"/>
      <c r="M6" s="139"/>
      <c r="N6" s="139"/>
      <c r="O6" s="35"/>
      <c r="P6" s="36"/>
      <c r="Q6" s="37"/>
    </row>
    <row r="7" spans="1:18" s="2" customFormat="1" ht="10.199999999999999" x14ac:dyDescent="0.3">
      <c r="A7" s="149" t="s">
        <v>2</v>
      </c>
      <c r="B7" s="143" t="s">
        <v>57</v>
      </c>
      <c r="C7" s="144"/>
      <c r="D7" s="17" t="s">
        <v>32</v>
      </c>
      <c r="E7" s="13" t="s">
        <v>3</v>
      </c>
      <c r="F7" s="13" t="s">
        <v>4</v>
      </c>
      <c r="G7" s="13" t="s">
        <v>5</v>
      </c>
      <c r="H7" s="13" t="s">
        <v>6</v>
      </c>
      <c r="I7" s="13" t="s">
        <v>7</v>
      </c>
      <c r="J7" s="13" t="s">
        <v>8</v>
      </c>
      <c r="K7" s="13" t="s">
        <v>9</v>
      </c>
      <c r="L7" s="13" t="s">
        <v>10</v>
      </c>
      <c r="M7" s="13" t="s">
        <v>11</v>
      </c>
      <c r="N7" s="13"/>
      <c r="O7" s="140" t="s">
        <v>51</v>
      </c>
      <c r="P7" s="141"/>
      <c r="Q7" s="142"/>
    </row>
    <row r="8" spans="1:18" s="2" customFormat="1" ht="10.199999999999999" x14ac:dyDescent="0.3">
      <c r="A8" s="150"/>
      <c r="B8" s="145"/>
      <c r="C8" s="146"/>
      <c r="D8" s="45"/>
      <c r="E8" s="13"/>
      <c r="F8" s="13"/>
      <c r="G8" s="13"/>
      <c r="H8" s="13"/>
      <c r="I8" s="13"/>
      <c r="J8" s="13"/>
      <c r="K8" s="13"/>
      <c r="L8" s="13"/>
      <c r="M8" s="13"/>
      <c r="N8" s="13"/>
      <c r="O8" s="46"/>
      <c r="P8" s="47"/>
      <c r="Q8" s="48"/>
    </row>
    <row r="9" spans="1:18" s="2" customFormat="1" ht="10.199999999999999" x14ac:dyDescent="0.3">
      <c r="A9" s="151"/>
      <c r="B9" s="147"/>
      <c r="C9" s="148"/>
      <c r="D9" s="20" t="s">
        <v>33</v>
      </c>
      <c r="E9" s="54">
        <v>9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2">
        <v>0</v>
      </c>
      <c r="N9" s="42"/>
      <c r="O9" s="10" t="s">
        <v>13</v>
      </c>
      <c r="P9" s="10" t="s">
        <v>14</v>
      </c>
      <c r="Q9" s="11" t="s">
        <v>15</v>
      </c>
    </row>
    <row r="10" spans="1:18" s="2" customFormat="1" x14ac:dyDescent="0.3">
      <c r="A10" s="23" t="s">
        <v>21</v>
      </c>
      <c r="B10" s="135" t="s">
        <v>21</v>
      </c>
      <c r="C10" s="136"/>
      <c r="D10" s="23" t="s">
        <v>12</v>
      </c>
      <c r="E10" s="54">
        <v>1</v>
      </c>
      <c r="F10" s="23"/>
      <c r="G10" s="23"/>
      <c r="H10" s="23"/>
      <c r="I10" s="23"/>
      <c r="J10" s="23"/>
      <c r="K10" s="23"/>
      <c r="L10" s="23"/>
      <c r="M10" s="23"/>
      <c r="N10" s="23"/>
      <c r="O10" s="56">
        <v>3</v>
      </c>
      <c r="P10" s="57">
        <v>4</v>
      </c>
      <c r="Q10" s="56">
        <v>5</v>
      </c>
    </row>
    <row r="11" spans="1:18" s="2" customFormat="1" x14ac:dyDescent="0.3">
      <c r="A11" s="24" t="s">
        <v>21</v>
      </c>
      <c r="B11" s="131"/>
      <c r="C11" s="132"/>
      <c r="D11" s="24" t="s">
        <v>12</v>
      </c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12">
        <v>0</v>
      </c>
      <c r="P11" s="25">
        <v>0</v>
      </c>
      <c r="Q11" s="12">
        <f t="shared" ref="Q11:Q23" si="0">SUM(O11:P11)</f>
        <v>0</v>
      </c>
    </row>
    <row r="12" spans="1:18" s="2" customFormat="1" x14ac:dyDescent="0.3">
      <c r="A12" s="24" t="s">
        <v>21</v>
      </c>
      <c r="B12" s="131"/>
      <c r="C12" s="132"/>
      <c r="D12" s="24" t="s">
        <v>12</v>
      </c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12">
        <v>0</v>
      </c>
      <c r="P12" s="25">
        <v>0</v>
      </c>
      <c r="Q12" s="12">
        <f t="shared" si="0"/>
        <v>0</v>
      </c>
    </row>
    <row r="13" spans="1:18" s="2" customFormat="1" x14ac:dyDescent="0.3">
      <c r="A13" s="24" t="s">
        <v>21</v>
      </c>
      <c r="B13" s="131"/>
      <c r="C13" s="132"/>
      <c r="D13" s="24" t="s">
        <v>12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12">
        <v>0</v>
      </c>
      <c r="P13" s="25">
        <v>0</v>
      </c>
      <c r="Q13" s="12">
        <f t="shared" si="0"/>
        <v>0</v>
      </c>
    </row>
    <row r="14" spans="1:18" s="2" customFormat="1" x14ac:dyDescent="0.3">
      <c r="A14" s="24" t="s">
        <v>21</v>
      </c>
      <c r="B14" s="131"/>
      <c r="C14" s="132"/>
      <c r="D14" s="24" t="s">
        <v>12</v>
      </c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12">
        <v>0</v>
      </c>
      <c r="P14" s="25">
        <v>0</v>
      </c>
      <c r="Q14" s="12">
        <f t="shared" si="0"/>
        <v>0</v>
      </c>
    </row>
    <row r="15" spans="1:18" s="2" customFormat="1" x14ac:dyDescent="0.3">
      <c r="A15" s="24" t="s">
        <v>21</v>
      </c>
      <c r="B15" s="131"/>
      <c r="C15" s="132"/>
      <c r="D15" s="24" t="s">
        <v>12</v>
      </c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12">
        <v>0</v>
      </c>
      <c r="P15" s="25">
        <v>0</v>
      </c>
      <c r="Q15" s="12">
        <f t="shared" si="0"/>
        <v>0</v>
      </c>
    </row>
    <row r="16" spans="1:18" s="2" customFormat="1" x14ac:dyDescent="0.3">
      <c r="A16" s="24" t="s">
        <v>21</v>
      </c>
      <c r="B16" s="131"/>
      <c r="C16" s="132"/>
      <c r="D16" s="24" t="s">
        <v>12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12">
        <v>0</v>
      </c>
      <c r="P16" s="25">
        <v>0</v>
      </c>
      <c r="Q16" s="12">
        <f t="shared" si="0"/>
        <v>0</v>
      </c>
    </row>
    <row r="17" spans="1:17" s="2" customFormat="1" x14ac:dyDescent="0.3">
      <c r="A17" s="24" t="s">
        <v>21</v>
      </c>
      <c r="B17" s="131"/>
      <c r="C17" s="132"/>
      <c r="D17" s="24" t="s">
        <v>12</v>
      </c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12">
        <v>0</v>
      </c>
      <c r="P17" s="25">
        <v>0</v>
      </c>
      <c r="Q17" s="12">
        <f t="shared" si="0"/>
        <v>0</v>
      </c>
    </row>
    <row r="18" spans="1:17" s="2" customFormat="1" x14ac:dyDescent="0.3">
      <c r="A18" s="24" t="s">
        <v>21</v>
      </c>
      <c r="B18" s="131"/>
      <c r="C18" s="132"/>
      <c r="D18" s="24" t="s">
        <v>12</v>
      </c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12">
        <v>0</v>
      </c>
      <c r="P18" s="25">
        <v>0</v>
      </c>
      <c r="Q18" s="12">
        <f t="shared" si="0"/>
        <v>0</v>
      </c>
    </row>
    <row r="19" spans="1:17" s="2" customFormat="1" x14ac:dyDescent="0.3">
      <c r="A19" s="24" t="s">
        <v>21</v>
      </c>
      <c r="B19" s="131"/>
      <c r="C19" s="132"/>
      <c r="D19" s="24" t="s">
        <v>12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12">
        <v>0</v>
      </c>
      <c r="P19" s="25">
        <v>0</v>
      </c>
      <c r="Q19" s="12">
        <f t="shared" si="0"/>
        <v>0</v>
      </c>
    </row>
    <row r="20" spans="1:17" s="2" customFormat="1" x14ac:dyDescent="0.3">
      <c r="A20" s="24" t="s">
        <v>21</v>
      </c>
      <c r="B20" s="131"/>
      <c r="C20" s="132"/>
      <c r="D20" s="24" t="s">
        <v>12</v>
      </c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12">
        <v>0</v>
      </c>
      <c r="P20" s="25">
        <v>0</v>
      </c>
      <c r="Q20" s="12">
        <f t="shared" si="0"/>
        <v>0</v>
      </c>
    </row>
    <row r="21" spans="1:17" s="2" customFormat="1" x14ac:dyDescent="0.3">
      <c r="A21" s="24" t="s">
        <v>21</v>
      </c>
      <c r="B21" s="131"/>
      <c r="C21" s="132"/>
      <c r="D21" s="24" t="s">
        <v>12</v>
      </c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12">
        <v>0</v>
      </c>
      <c r="P21" s="25">
        <v>0</v>
      </c>
      <c r="Q21" s="12">
        <f t="shared" si="0"/>
        <v>0</v>
      </c>
    </row>
    <row r="22" spans="1:17" s="2" customFormat="1" x14ac:dyDescent="0.3">
      <c r="A22" s="24" t="s">
        <v>21</v>
      </c>
      <c r="B22" s="131"/>
      <c r="C22" s="132"/>
      <c r="D22" s="24" t="s">
        <v>12</v>
      </c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12">
        <v>0</v>
      </c>
      <c r="P22" s="25">
        <v>0</v>
      </c>
      <c r="Q22" s="12">
        <f t="shared" si="0"/>
        <v>0</v>
      </c>
    </row>
    <row r="23" spans="1:17" s="2" customFormat="1" x14ac:dyDescent="0.3">
      <c r="A23" s="24" t="s">
        <v>21</v>
      </c>
      <c r="B23" s="133"/>
      <c r="C23" s="134"/>
      <c r="D23" s="24" t="s">
        <v>12</v>
      </c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12">
        <v>0</v>
      </c>
      <c r="P23" s="25">
        <v>0</v>
      </c>
      <c r="Q23" s="12">
        <f t="shared" si="0"/>
        <v>0</v>
      </c>
    </row>
    <row r="24" spans="1:17" s="2" customFormat="1" ht="10.199999999999999" x14ac:dyDescent="0.3">
      <c r="A24" s="32"/>
      <c r="B24" s="41" t="s">
        <v>18</v>
      </c>
      <c r="C24" s="33"/>
      <c r="D24" s="34"/>
      <c r="E24" s="55">
        <v>2</v>
      </c>
      <c r="F24" s="31"/>
      <c r="G24" s="31"/>
      <c r="H24" s="31"/>
      <c r="I24" s="31"/>
      <c r="J24" s="31"/>
      <c r="K24" s="31"/>
      <c r="L24" s="31"/>
      <c r="M24" s="31"/>
      <c r="N24" s="31"/>
      <c r="O24" s="58">
        <v>6</v>
      </c>
      <c r="P24" s="58">
        <v>7</v>
      </c>
      <c r="Q24" s="58">
        <v>8</v>
      </c>
    </row>
    <row r="25" spans="1:17" s="2" customFormat="1" ht="10.199999999999999" x14ac:dyDescent="0.3"/>
    <row r="26" spans="1:17" s="2" customFormat="1" ht="12.75" customHeight="1" x14ac:dyDescent="0.3">
      <c r="B26" s="29" t="s">
        <v>34</v>
      </c>
      <c r="C26" s="30"/>
      <c r="D26" s="30"/>
      <c r="E26" s="30"/>
      <c r="F26" s="30"/>
      <c r="G26" s="30"/>
      <c r="H26" s="73"/>
      <c r="I26" s="129" t="s">
        <v>99</v>
      </c>
      <c r="J26" s="130"/>
      <c r="K26" s="130"/>
      <c r="L26" s="130"/>
      <c r="M26" s="130"/>
      <c r="N26" s="130"/>
    </row>
    <row r="27" spans="1:17" s="1" customFormat="1" ht="13.2" x14ac:dyDescent="0.3">
      <c r="B27" s="59">
        <v>1</v>
      </c>
      <c r="C27" s="60" t="s">
        <v>61</v>
      </c>
      <c r="D27" s="26"/>
      <c r="E27" s="26"/>
      <c r="F27" s="26"/>
      <c r="G27" s="26"/>
      <c r="H27" s="73"/>
      <c r="I27" s="130"/>
      <c r="J27" s="130"/>
      <c r="K27" s="130"/>
      <c r="L27" s="130"/>
      <c r="M27" s="130"/>
      <c r="N27" s="130"/>
    </row>
    <row r="28" spans="1:17" s="1" customFormat="1" ht="12.75" customHeight="1" x14ac:dyDescent="0.3">
      <c r="B28" s="59">
        <v>2</v>
      </c>
      <c r="C28" s="61" t="s">
        <v>37</v>
      </c>
      <c r="D28" s="27"/>
      <c r="E28" s="27"/>
      <c r="F28" s="27"/>
      <c r="G28" s="27"/>
      <c r="H28" s="74"/>
      <c r="I28" s="130"/>
      <c r="J28" s="130"/>
      <c r="K28" s="130"/>
      <c r="L28" s="130"/>
      <c r="M28" s="130"/>
      <c r="N28" s="130"/>
      <c r="O28"/>
      <c r="P28"/>
      <c r="Q28"/>
    </row>
    <row r="29" spans="1:17" s="1" customFormat="1" ht="12.75" customHeight="1" x14ac:dyDescent="0.3">
      <c r="B29" s="59">
        <v>3</v>
      </c>
      <c r="C29" s="49" t="s">
        <v>62</v>
      </c>
      <c r="D29" s="49"/>
      <c r="E29" s="49"/>
      <c r="F29" s="49"/>
      <c r="G29" s="49"/>
      <c r="H29" s="74"/>
      <c r="I29" s="130"/>
      <c r="J29" s="130"/>
      <c r="K29" s="130"/>
      <c r="L29" s="130"/>
      <c r="M29" s="130"/>
      <c r="N29" s="130"/>
      <c r="O29"/>
      <c r="P29"/>
      <c r="Q29"/>
    </row>
    <row r="30" spans="1:17" s="1" customFormat="1" ht="12.75" customHeight="1" x14ac:dyDescent="0.3">
      <c r="B30" s="59">
        <v>4</v>
      </c>
      <c r="C30" s="49" t="s">
        <v>63</v>
      </c>
      <c r="D30" s="49"/>
      <c r="E30" s="49"/>
      <c r="F30" s="49"/>
      <c r="G30" s="49"/>
      <c r="H30" s="74"/>
      <c r="I30" s="130"/>
      <c r="J30" s="130"/>
      <c r="K30" s="130"/>
      <c r="L30" s="130"/>
      <c r="M30" s="130"/>
      <c r="N30" s="130"/>
      <c r="O30"/>
      <c r="P30"/>
      <c r="Q30"/>
    </row>
    <row r="31" spans="1:17" s="1" customFormat="1" ht="12.75" customHeight="1" x14ac:dyDescent="0.3">
      <c r="B31" s="59">
        <v>5</v>
      </c>
      <c r="C31" s="49" t="s">
        <v>72</v>
      </c>
      <c r="D31" s="49"/>
      <c r="E31" s="49"/>
      <c r="F31" s="49"/>
      <c r="G31" s="49"/>
      <c r="H31" s="74"/>
      <c r="I31" s="130"/>
      <c r="J31" s="130"/>
      <c r="K31" s="130"/>
      <c r="L31" s="130"/>
      <c r="M31" s="130"/>
      <c r="N31" s="130"/>
      <c r="O31"/>
      <c r="P31"/>
      <c r="Q31"/>
    </row>
    <row r="32" spans="1:17" s="1" customFormat="1" ht="12.75" customHeight="1" x14ac:dyDescent="0.3">
      <c r="B32" s="59">
        <v>6</v>
      </c>
      <c r="C32" s="49" t="s">
        <v>36</v>
      </c>
      <c r="D32" s="49"/>
      <c r="E32" s="49"/>
      <c r="F32" s="49"/>
      <c r="G32" s="49"/>
      <c r="H32" s="74"/>
      <c r="I32" s="130"/>
      <c r="J32" s="130"/>
      <c r="K32" s="130"/>
      <c r="L32" s="130"/>
      <c r="M32" s="130"/>
      <c r="N32" s="130"/>
      <c r="O32"/>
      <c r="P32"/>
      <c r="Q32"/>
    </row>
    <row r="33" spans="2:17" s="1" customFormat="1" ht="12.75" customHeight="1" x14ac:dyDescent="0.3">
      <c r="B33" s="59">
        <v>7</v>
      </c>
      <c r="C33" s="49" t="s">
        <v>38</v>
      </c>
      <c r="D33" s="49"/>
      <c r="E33" s="49"/>
      <c r="F33" s="49"/>
      <c r="G33" s="49"/>
      <c r="H33" s="74"/>
      <c r="I33" s="130"/>
      <c r="J33" s="130"/>
      <c r="K33" s="130"/>
      <c r="L33" s="130"/>
      <c r="M33" s="130"/>
      <c r="N33" s="130"/>
      <c r="O33"/>
      <c r="P33"/>
      <c r="Q33"/>
    </row>
    <row r="34" spans="2:17" s="1" customFormat="1" ht="12.75" customHeight="1" x14ac:dyDescent="0.3">
      <c r="B34" s="59">
        <v>8</v>
      </c>
      <c r="C34" s="49" t="s">
        <v>39</v>
      </c>
      <c r="D34" s="49"/>
      <c r="E34" s="49"/>
      <c r="F34" s="49"/>
      <c r="G34" s="49"/>
      <c r="H34" s="74"/>
      <c r="I34" s="130"/>
      <c r="J34" s="130"/>
      <c r="K34" s="130"/>
      <c r="L34" s="130"/>
      <c r="M34" s="130"/>
      <c r="N34" s="130"/>
      <c r="O34"/>
      <c r="P34"/>
      <c r="Q34"/>
    </row>
    <row r="35" spans="2:17" ht="12.75" customHeight="1" x14ac:dyDescent="0.3">
      <c r="B35" s="80">
        <v>9</v>
      </c>
      <c r="C35" s="28" t="s">
        <v>71</v>
      </c>
      <c r="D35" s="28"/>
      <c r="E35" s="28"/>
      <c r="F35" s="28"/>
      <c r="G35" s="81"/>
      <c r="H35" s="74"/>
      <c r="I35" s="130"/>
      <c r="J35" s="130"/>
      <c r="K35" s="130"/>
      <c r="L35" s="130"/>
      <c r="M35" s="130"/>
      <c r="N35" s="130"/>
    </row>
    <row r="36" spans="2:17" ht="12.75" customHeight="1" x14ac:dyDescent="0.3"/>
    <row r="37" spans="2:17" ht="12.75" customHeight="1" x14ac:dyDescent="0.3"/>
    <row r="38" spans="2:17" ht="12.75" customHeight="1" x14ac:dyDescent="0.3"/>
    <row r="39" spans="2:17" ht="12.75" customHeight="1" x14ac:dyDescent="0.3"/>
    <row r="40" spans="2:17" ht="12.75" customHeight="1" x14ac:dyDescent="0.3"/>
    <row r="41" spans="2:17" ht="12.75" customHeight="1" x14ac:dyDescent="0.3"/>
  </sheetData>
  <sheetProtection algorithmName="SHA-512" hashValue="hv/RyX9iIMKH+8zNrfCmLu5J7HO3jdKvy7DOvfXTHi+zALQEiNcIUiaYuy9wt4ho3uVxbJPaEkWWrrQtC3mGrQ==" saltValue="tAo/Bvszif1tRE46ULD3tw==" spinCount="100000" sheet="1" objects="1" scenarios="1"/>
  <mergeCells count="20">
    <mergeCell ref="C1:N1"/>
    <mergeCell ref="E6:N6"/>
    <mergeCell ref="O7:Q7"/>
    <mergeCell ref="B7:C9"/>
    <mergeCell ref="A7:A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I26:N35"/>
    <mergeCell ref="B20:C20"/>
    <mergeCell ref="B21:C21"/>
    <mergeCell ref="B22:C22"/>
    <mergeCell ref="B23:C23"/>
  </mergeCells>
  <pageMargins left="0.70866141732283472" right="0.70866141732283472" top="0.74803149606299213" bottom="0.74803149606299213" header="0.31496062992125984" footer="0.31496062992125984"/>
  <pageSetup paperSize="9" scale="52" orientation="landscape" r:id="rId1"/>
  <headerFooter>
    <oddHeader>&amp;F</oddHeader>
    <oddFooter>Pagina &amp;P&amp;R&amp;A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2"/>
  <sheetViews>
    <sheetView topLeftCell="A6" zoomScale="75" workbookViewId="0">
      <selection activeCell="E16" sqref="E16:F16"/>
    </sheetView>
  </sheetViews>
  <sheetFormatPr defaultRowHeight="14.4" x14ac:dyDescent="0.3"/>
  <cols>
    <col min="1" max="1" width="9"/>
    <col min="2" max="2" width="17.88671875" customWidth="1"/>
    <col min="3" max="3" width="9"/>
    <col min="4" max="4" width="23.21875" customWidth="1"/>
    <col min="5" max="5" width="9.109375"/>
    <col min="6" max="6" width="40.33203125" customWidth="1"/>
    <col min="7" max="7" width="34.109375" customWidth="1"/>
    <col min="8" max="257" width="9"/>
    <col min="258" max="258" width="17.88671875" customWidth="1"/>
    <col min="259" max="259" width="9"/>
    <col min="260" max="260" width="23.21875" customWidth="1"/>
    <col min="261" max="261" width="9"/>
    <col min="262" max="262" width="40.33203125" customWidth="1"/>
    <col min="263" max="263" width="34.109375" customWidth="1"/>
    <col min="264" max="513" width="9"/>
    <col min="514" max="514" width="17.88671875" customWidth="1"/>
    <col min="515" max="515" width="9"/>
    <col min="516" max="516" width="23.21875" customWidth="1"/>
    <col min="517" max="517" width="9"/>
    <col min="518" max="518" width="40.33203125" customWidth="1"/>
    <col min="519" max="519" width="34.109375" customWidth="1"/>
    <col min="520" max="769" width="9"/>
    <col min="770" max="770" width="17.88671875" customWidth="1"/>
    <col min="771" max="771" width="9"/>
    <col min="772" max="772" width="23.21875" customWidth="1"/>
    <col min="773" max="773" width="9"/>
    <col min="774" max="774" width="40.33203125" customWidth="1"/>
    <col min="775" max="775" width="34.109375" customWidth="1"/>
    <col min="776" max="1025" width="9"/>
    <col min="1026" max="1026" width="17.88671875" customWidth="1"/>
    <col min="1027" max="1027" width="9"/>
    <col min="1028" max="1028" width="23.21875" customWidth="1"/>
    <col min="1029" max="1029" width="9"/>
    <col min="1030" max="1030" width="40.33203125" customWidth="1"/>
    <col min="1031" max="1031" width="34.109375" customWidth="1"/>
    <col min="1032" max="1281" width="9"/>
    <col min="1282" max="1282" width="17.88671875" customWidth="1"/>
    <col min="1283" max="1283" width="9"/>
    <col min="1284" max="1284" width="23.21875" customWidth="1"/>
    <col min="1285" max="1285" width="9"/>
    <col min="1286" max="1286" width="40.33203125" customWidth="1"/>
    <col min="1287" max="1287" width="34.109375" customWidth="1"/>
    <col min="1288" max="1537" width="9"/>
    <col min="1538" max="1538" width="17.88671875" customWidth="1"/>
    <col min="1539" max="1539" width="9"/>
    <col min="1540" max="1540" width="23.21875" customWidth="1"/>
    <col min="1541" max="1541" width="9"/>
    <col min="1542" max="1542" width="40.33203125" customWidth="1"/>
    <col min="1543" max="1543" width="34.109375" customWidth="1"/>
    <col min="1544" max="1793" width="9"/>
    <col min="1794" max="1794" width="17.88671875" customWidth="1"/>
    <col min="1795" max="1795" width="9"/>
    <col min="1796" max="1796" width="23.21875" customWidth="1"/>
    <col min="1797" max="1797" width="9"/>
    <col min="1798" max="1798" width="40.33203125" customWidth="1"/>
    <col min="1799" max="1799" width="34.109375" customWidth="1"/>
    <col min="1800" max="2049" width="9"/>
    <col min="2050" max="2050" width="17.88671875" customWidth="1"/>
    <col min="2051" max="2051" width="9"/>
    <col min="2052" max="2052" width="23.21875" customWidth="1"/>
    <col min="2053" max="2053" width="9"/>
    <col min="2054" max="2054" width="40.33203125" customWidth="1"/>
    <col min="2055" max="2055" width="34.109375" customWidth="1"/>
    <col min="2056" max="2305" width="9"/>
    <col min="2306" max="2306" width="17.88671875" customWidth="1"/>
    <col min="2307" max="2307" width="9"/>
    <col min="2308" max="2308" width="23.21875" customWidth="1"/>
    <col min="2309" max="2309" width="9"/>
    <col min="2310" max="2310" width="40.33203125" customWidth="1"/>
    <col min="2311" max="2311" width="34.109375" customWidth="1"/>
    <col min="2312" max="2561" width="9"/>
    <col min="2562" max="2562" width="17.88671875" customWidth="1"/>
    <col min="2563" max="2563" width="9"/>
    <col min="2564" max="2564" width="23.21875" customWidth="1"/>
    <col min="2565" max="2565" width="9"/>
    <col min="2566" max="2566" width="40.33203125" customWidth="1"/>
    <col min="2567" max="2567" width="34.109375" customWidth="1"/>
    <col min="2568" max="2817" width="9"/>
    <col min="2818" max="2818" width="17.88671875" customWidth="1"/>
    <col min="2819" max="2819" width="9"/>
    <col min="2820" max="2820" width="23.21875" customWidth="1"/>
    <col min="2821" max="2821" width="9"/>
    <col min="2822" max="2822" width="40.33203125" customWidth="1"/>
    <col min="2823" max="2823" width="34.109375" customWidth="1"/>
    <col min="2824" max="3073" width="9"/>
    <col min="3074" max="3074" width="17.88671875" customWidth="1"/>
    <col min="3075" max="3075" width="9"/>
    <col min="3076" max="3076" width="23.21875" customWidth="1"/>
    <col min="3077" max="3077" width="9"/>
    <col min="3078" max="3078" width="40.33203125" customWidth="1"/>
    <col min="3079" max="3079" width="34.109375" customWidth="1"/>
    <col min="3080" max="3329" width="9"/>
    <col min="3330" max="3330" width="17.88671875" customWidth="1"/>
    <col min="3331" max="3331" width="9"/>
    <col min="3332" max="3332" width="23.21875" customWidth="1"/>
    <col min="3333" max="3333" width="9"/>
    <col min="3334" max="3334" width="40.33203125" customWidth="1"/>
    <col min="3335" max="3335" width="34.109375" customWidth="1"/>
    <col min="3336" max="3585" width="9"/>
    <col min="3586" max="3586" width="17.88671875" customWidth="1"/>
    <col min="3587" max="3587" width="9"/>
    <col min="3588" max="3588" width="23.21875" customWidth="1"/>
    <col min="3589" max="3589" width="9"/>
    <col min="3590" max="3590" width="40.33203125" customWidth="1"/>
    <col min="3591" max="3591" width="34.109375" customWidth="1"/>
    <col min="3592" max="3841" width="9"/>
    <col min="3842" max="3842" width="17.88671875" customWidth="1"/>
    <col min="3843" max="3843" width="9"/>
    <col min="3844" max="3844" width="23.21875" customWidth="1"/>
    <col min="3845" max="3845" width="9"/>
    <col min="3846" max="3846" width="40.33203125" customWidth="1"/>
    <col min="3847" max="3847" width="34.109375" customWidth="1"/>
    <col min="3848" max="4097" width="9"/>
    <col min="4098" max="4098" width="17.88671875" customWidth="1"/>
    <col min="4099" max="4099" width="9"/>
    <col min="4100" max="4100" width="23.21875" customWidth="1"/>
    <col min="4101" max="4101" width="9"/>
    <col min="4102" max="4102" width="40.33203125" customWidth="1"/>
    <col min="4103" max="4103" width="34.109375" customWidth="1"/>
    <col min="4104" max="4353" width="9"/>
    <col min="4354" max="4354" width="17.88671875" customWidth="1"/>
    <col min="4355" max="4355" width="9"/>
    <col min="4356" max="4356" width="23.21875" customWidth="1"/>
    <col min="4357" max="4357" width="9"/>
    <col min="4358" max="4358" width="40.33203125" customWidth="1"/>
    <col min="4359" max="4359" width="34.109375" customWidth="1"/>
    <col min="4360" max="4609" width="9"/>
    <col min="4610" max="4610" width="17.88671875" customWidth="1"/>
    <col min="4611" max="4611" width="9"/>
    <col min="4612" max="4612" width="23.21875" customWidth="1"/>
    <col min="4613" max="4613" width="9"/>
    <col min="4614" max="4614" width="40.33203125" customWidth="1"/>
    <col min="4615" max="4615" width="34.109375" customWidth="1"/>
    <col min="4616" max="4865" width="9"/>
    <col min="4866" max="4866" width="17.88671875" customWidth="1"/>
    <col min="4867" max="4867" width="9"/>
    <col min="4868" max="4868" width="23.21875" customWidth="1"/>
    <col min="4869" max="4869" width="9"/>
    <col min="4870" max="4870" width="40.33203125" customWidth="1"/>
    <col min="4871" max="4871" width="34.109375" customWidth="1"/>
    <col min="4872" max="5121" width="9"/>
    <col min="5122" max="5122" width="17.88671875" customWidth="1"/>
    <col min="5123" max="5123" width="9"/>
    <col min="5124" max="5124" width="23.21875" customWidth="1"/>
    <col min="5125" max="5125" width="9"/>
    <col min="5126" max="5126" width="40.33203125" customWidth="1"/>
    <col min="5127" max="5127" width="34.109375" customWidth="1"/>
    <col min="5128" max="5377" width="9"/>
    <col min="5378" max="5378" width="17.88671875" customWidth="1"/>
    <col min="5379" max="5379" width="9"/>
    <col min="5380" max="5380" width="23.21875" customWidth="1"/>
    <col min="5381" max="5381" width="9"/>
    <col min="5382" max="5382" width="40.33203125" customWidth="1"/>
    <col min="5383" max="5383" width="34.109375" customWidth="1"/>
    <col min="5384" max="5633" width="9"/>
    <col min="5634" max="5634" width="17.88671875" customWidth="1"/>
    <col min="5635" max="5635" width="9"/>
    <col min="5636" max="5636" width="23.21875" customWidth="1"/>
    <col min="5637" max="5637" width="9"/>
    <col min="5638" max="5638" width="40.33203125" customWidth="1"/>
    <col min="5639" max="5639" width="34.109375" customWidth="1"/>
    <col min="5640" max="5889" width="9"/>
    <col min="5890" max="5890" width="17.88671875" customWidth="1"/>
    <col min="5891" max="5891" width="9"/>
    <col min="5892" max="5892" width="23.21875" customWidth="1"/>
    <col min="5893" max="5893" width="9"/>
    <col min="5894" max="5894" width="40.33203125" customWidth="1"/>
    <col min="5895" max="5895" width="34.109375" customWidth="1"/>
    <col min="5896" max="6145" width="9"/>
    <col min="6146" max="6146" width="17.88671875" customWidth="1"/>
    <col min="6147" max="6147" width="9"/>
    <col min="6148" max="6148" width="23.21875" customWidth="1"/>
    <col min="6149" max="6149" width="9"/>
    <col min="6150" max="6150" width="40.33203125" customWidth="1"/>
    <col min="6151" max="6151" width="34.109375" customWidth="1"/>
    <col min="6152" max="6401" width="9"/>
    <col min="6402" max="6402" width="17.88671875" customWidth="1"/>
    <col min="6403" max="6403" width="9"/>
    <col min="6404" max="6404" width="23.21875" customWidth="1"/>
    <col min="6405" max="6405" width="9"/>
    <col min="6406" max="6406" width="40.33203125" customWidth="1"/>
    <col min="6407" max="6407" width="34.109375" customWidth="1"/>
    <col min="6408" max="6657" width="9"/>
    <col min="6658" max="6658" width="17.88671875" customWidth="1"/>
    <col min="6659" max="6659" width="9"/>
    <col min="6660" max="6660" width="23.21875" customWidth="1"/>
    <col min="6661" max="6661" width="9"/>
    <col min="6662" max="6662" width="40.33203125" customWidth="1"/>
    <col min="6663" max="6663" width="34.109375" customWidth="1"/>
    <col min="6664" max="6913" width="9"/>
    <col min="6914" max="6914" width="17.88671875" customWidth="1"/>
    <col min="6915" max="6915" width="9"/>
    <col min="6916" max="6916" width="23.21875" customWidth="1"/>
    <col min="6917" max="6917" width="9"/>
    <col min="6918" max="6918" width="40.33203125" customWidth="1"/>
    <col min="6919" max="6919" width="34.109375" customWidth="1"/>
    <col min="6920" max="7169" width="9"/>
    <col min="7170" max="7170" width="17.88671875" customWidth="1"/>
    <col min="7171" max="7171" width="9"/>
    <col min="7172" max="7172" width="23.21875" customWidth="1"/>
    <col min="7173" max="7173" width="9"/>
    <col min="7174" max="7174" width="40.33203125" customWidth="1"/>
    <col min="7175" max="7175" width="34.109375" customWidth="1"/>
    <col min="7176" max="7425" width="9"/>
    <col min="7426" max="7426" width="17.88671875" customWidth="1"/>
    <col min="7427" max="7427" width="9"/>
    <col min="7428" max="7428" width="23.21875" customWidth="1"/>
    <col min="7429" max="7429" width="9"/>
    <col min="7430" max="7430" width="40.33203125" customWidth="1"/>
    <col min="7431" max="7431" width="34.109375" customWidth="1"/>
    <col min="7432" max="7681" width="9"/>
    <col min="7682" max="7682" width="17.88671875" customWidth="1"/>
    <col min="7683" max="7683" width="9"/>
    <col min="7684" max="7684" width="23.21875" customWidth="1"/>
    <col min="7685" max="7685" width="9"/>
    <col min="7686" max="7686" width="40.33203125" customWidth="1"/>
    <col min="7687" max="7687" width="34.109375" customWidth="1"/>
    <col min="7688" max="7937" width="9"/>
    <col min="7938" max="7938" width="17.88671875" customWidth="1"/>
    <col min="7939" max="7939" width="9"/>
    <col min="7940" max="7940" width="23.21875" customWidth="1"/>
    <col min="7941" max="7941" width="9"/>
    <col min="7942" max="7942" width="40.33203125" customWidth="1"/>
    <col min="7943" max="7943" width="34.109375" customWidth="1"/>
    <col min="7944" max="8193" width="9"/>
    <col min="8194" max="8194" width="17.88671875" customWidth="1"/>
    <col min="8195" max="8195" width="9"/>
    <col min="8196" max="8196" width="23.21875" customWidth="1"/>
    <col min="8197" max="8197" width="9"/>
    <col min="8198" max="8198" width="40.33203125" customWidth="1"/>
    <col min="8199" max="8199" width="34.109375" customWidth="1"/>
    <col min="8200" max="8449" width="9"/>
    <col min="8450" max="8450" width="17.88671875" customWidth="1"/>
    <col min="8451" max="8451" width="9"/>
    <col min="8452" max="8452" width="23.21875" customWidth="1"/>
    <col min="8453" max="8453" width="9"/>
    <col min="8454" max="8454" width="40.33203125" customWidth="1"/>
    <col min="8455" max="8455" width="34.109375" customWidth="1"/>
    <col min="8456" max="8705" width="9"/>
    <col min="8706" max="8706" width="17.88671875" customWidth="1"/>
    <col min="8707" max="8707" width="9"/>
    <col min="8708" max="8708" width="23.21875" customWidth="1"/>
    <col min="8709" max="8709" width="9"/>
    <col min="8710" max="8710" width="40.33203125" customWidth="1"/>
    <col min="8711" max="8711" width="34.109375" customWidth="1"/>
    <col min="8712" max="8961" width="9"/>
    <col min="8962" max="8962" width="17.88671875" customWidth="1"/>
    <col min="8963" max="8963" width="9"/>
    <col min="8964" max="8964" width="23.21875" customWidth="1"/>
    <col min="8965" max="8965" width="9"/>
    <col min="8966" max="8966" width="40.33203125" customWidth="1"/>
    <col min="8967" max="8967" width="34.109375" customWidth="1"/>
    <col min="8968" max="9217" width="9"/>
    <col min="9218" max="9218" width="17.88671875" customWidth="1"/>
    <col min="9219" max="9219" width="9"/>
    <col min="9220" max="9220" width="23.21875" customWidth="1"/>
    <col min="9221" max="9221" width="9"/>
    <col min="9222" max="9222" width="40.33203125" customWidth="1"/>
    <col min="9223" max="9223" width="34.109375" customWidth="1"/>
    <col min="9224" max="9473" width="9"/>
    <col min="9474" max="9474" width="17.88671875" customWidth="1"/>
    <col min="9475" max="9475" width="9"/>
    <col min="9476" max="9476" width="23.21875" customWidth="1"/>
    <col min="9477" max="9477" width="9"/>
    <col min="9478" max="9478" width="40.33203125" customWidth="1"/>
    <col min="9479" max="9479" width="34.109375" customWidth="1"/>
    <col min="9480" max="9729" width="9"/>
    <col min="9730" max="9730" width="17.88671875" customWidth="1"/>
    <col min="9731" max="9731" width="9"/>
    <col min="9732" max="9732" width="23.21875" customWidth="1"/>
    <col min="9733" max="9733" width="9"/>
    <col min="9734" max="9734" width="40.33203125" customWidth="1"/>
    <col min="9735" max="9735" width="34.109375" customWidth="1"/>
    <col min="9736" max="9985" width="9"/>
    <col min="9986" max="9986" width="17.88671875" customWidth="1"/>
    <col min="9987" max="9987" width="9"/>
    <col min="9988" max="9988" width="23.21875" customWidth="1"/>
    <col min="9989" max="9989" width="9"/>
    <col min="9990" max="9990" width="40.33203125" customWidth="1"/>
    <col min="9991" max="9991" width="34.109375" customWidth="1"/>
    <col min="9992" max="10241" width="9"/>
    <col min="10242" max="10242" width="17.88671875" customWidth="1"/>
    <col min="10243" max="10243" width="9"/>
    <col min="10244" max="10244" width="23.21875" customWidth="1"/>
    <col min="10245" max="10245" width="9"/>
    <col min="10246" max="10246" width="40.33203125" customWidth="1"/>
    <col min="10247" max="10247" width="34.109375" customWidth="1"/>
    <col min="10248" max="10497" width="9"/>
    <col min="10498" max="10498" width="17.88671875" customWidth="1"/>
    <col min="10499" max="10499" width="9"/>
    <col min="10500" max="10500" width="23.21875" customWidth="1"/>
    <col min="10501" max="10501" width="9"/>
    <col min="10502" max="10502" width="40.33203125" customWidth="1"/>
    <col min="10503" max="10503" width="34.109375" customWidth="1"/>
    <col min="10504" max="10753" width="9"/>
    <col min="10754" max="10754" width="17.88671875" customWidth="1"/>
    <col min="10755" max="10755" width="9"/>
    <col min="10756" max="10756" width="23.21875" customWidth="1"/>
    <col min="10757" max="10757" width="9"/>
    <col min="10758" max="10758" width="40.33203125" customWidth="1"/>
    <col min="10759" max="10759" width="34.109375" customWidth="1"/>
    <col min="10760" max="11009" width="9"/>
    <col min="11010" max="11010" width="17.88671875" customWidth="1"/>
    <col min="11011" max="11011" width="9"/>
    <col min="11012" max="11012" width="23.21875" customWidth="1"/>
    <col min="11013" max="11013" width="9"/>
    <col min="11014" max="11014" width="40.33203125" customWidth="1"/>
    <col min="11015" max="11015" width="34.109375" customWidth="1"/>
    <col min="11016" max="11265" width="9"/>
    <col min="11266" max="11266" width="17.88671875" customWidth="1"/>
    <col min="11267" max="11267" width="9"/>
    <col min="11268" max="11268" width="23.21875" customWidth="1"/>
    <col min="11269" max="11269" width="9"/>
    <col min="11270" max="11270" width="40.33203125" customWidth="1"/>
    <col min="11271" max="11271" width="34.109375" customWidth="1"/>
    <col min="11272" max="11521" width="9"/>
    <col min="11522" max="11522" width="17.88671875" customWidth="1"/>
    <col min="11523" max="11523" width="9"/>
    <col min="11524" max="11524" width="23.21875" customWidth="1"/>
    <col min="11525" max="11525" width="9"/>
    <col min="11526" max="11526" width="40.33203125" customWidth="1"/>
    <col min="11527" max="11527" width="34.109375" customWidth="1"/>
    <col min="11528" max="11777" width="9"/>
    <col min="11778" max="11778" width="17.88671875" customWidth="1"/>
    <col min="11779" max="11779" width="9"/>
    <col min="11780" max="11780" width="23.21875" customWidth="1"/>
    <col min="11781" max="11781" width="9"/>
    <col min="11782" max="11782" width="40.33203125" customWidth="1"/>
    <col min="11783" max="11783" width="34.109375" customWidth="1"/>
    <col min="11784" max="12033" width="9"/>
    <col min="12034" max="12034" width="17.88671875" customWidth="1"/>
    <col min="12035" max="12035" width="9"/>
    <col min="12036" max="12036" width="23.21875" customWidth="1"/>
    <col min="12037" max="12037" width="9"/>
    <col min="12038" max="12038" width="40.33203125" customWidth="1"/>
    <col min="12039" max="12039" width="34.109375" customWidth="1"/>
    <col min="12040" max="12289" width="9"/>
    <col min="12290" max="12290" width="17.88671875" customWidth="1"/>
    <col min="12291" max="12291" width="9"/>
    <col min="12292" max="12292" width="23.21875" customWidth="1"/>
    <col min="12293" max="12293" width="9"/>
    <col min="12294" max="12294" width="40.33203125" customWidth="1"/>
    <col min="12295" max="12295" width="34.109375" customWidth="1"/>
    <col min="12296" max="12545" width="9"/>
    <col min="12546" max="12546" width="17.88671875" customWidth="1"/>
    <col min="12547" max="12547" width="9"/>
    <col min="12548" max="12548" width="23.21875" customWidth="1"/>
    <col min="12549" max="12549" width="9"/>
    <col min="12550" max="12550" width="40.33203125" customWidth="1"/>
    <col min="12551" max="12551" width="34.109375" customWidth="1"/>
    <col min="12552" max="12801" width="9"/>
    <col min="12802" max="12802" width="17.88671875" customWidth="1"/>
    <col min="12803" max="12803" width="9"/>
    <col min="12804" max="12804" width="23.21875" customWidth="1"/>
    <col min="12805" max="12805" width="9"/>
    <col min="12806" max="12806" width="40.33203125" customWidth="1"/>
    <col min="12807" max="12807" width="34.109375" customWidth="1"/>
    <col min="12808" max="13057" width="9"/>
    <col min="13058" max="13058" width="17.88671875" customWidth="1"/>
    <col min="13059" max="13059" width="9"/>
    <col min="13060" max="13060" width="23.21875" customWidth="1"/>
    <col min="13061" max="13061" width="9"/>
    <col min="13062" max="13062" width="40.33203125" customWidth="1"/>
    <col min="13063" max="13063" width="34.109375" customWidth="1"/>
    <col min="13064" max="13313" width="9"/>
    <col min="13314" max="13314" width="17.88671875" customWidth="1"/>
    <col min="13315" max="13315" width="9"/>
    <col min="13316" max="13316" width="23.21875" customWidth="1"/>
    <col min="13317" max="13317" width="9"/>
    <col min="13318" max="13318" width="40.33203125" customWidth="1"/>
    <col min="13319" max="13319" width="34.109375" customWidth="1"/>
    <col min="13320" max="13569" width="9"/>
    <col min="13570" max="13570" width="17.88671875" customWidth="1"/>
    <col min="13571" max="13571" width="9"/>
    <col min="13572" max="13572" width="23.21875" customWidth="1"/>
    <col min="13573" max="13573" width="9"/>
    <col min="13574" max="13574" width="40.33203125" customWidth="1"/>
    <col min="13575" max="13575" width="34.109375" customWidth="1"/>
    <col min="13576" max="13825" width="9"/>
    <col min="13826" max="13826" width="17.88671875" customWidth="1"/>
    <col min="13827" max="13827" width="9"/>
    <col min="13828" max="13828" width="23.21875" customWidth="1"/>
    <col min="13829" max="13829" width="9"/>
    <col min="13830" max="13830" width="40.33203125" customWidth="1"/>
    <col min="13831" max="13831" width="34.109375" customWidth="1"/>
    <col min="13832" max="14081" width="9"/>
    <col min="14082" max="14082" width="17.88671875" customWidth="1"/>
    <col min="14083" max="14083" width="9"/>
    <col min="14084" max="14084" width="23.21875" customWidth="1"/>
    <col min="14085" max="14085" width="9"/>
    <col min="14086" max="14086" width="40.33203125" customWidth="1"/>
    <col min="14087" max="14087" width="34.109375" customWidth="1"/>
    <col min="14088" max="14337" width="9"/>
    <col min="14338" max="14338" width="17.88671875" customWidth="1"/>
    <col min="14339" max="14339" width="9"/>
    <col min="14340" max="14340" width="23.21875" customWidth="1"/>
    <col min="14341" max="14341" width="9"/>
    <col min="14342" max="14342" width="40.33203125" customWidth="1"/>
    <col min="14343" max="14343" width="34.109375" customWidth="1"/>
    <col min="14344" max="14593" width="9"/>
    <col min="14594" max="14594" width="17.88671875" customWidth="1"/>
    <col min="14595" max="14595" width="9"/>
    <col min="14596" max="14596" width="23.21875" customWidth="1"/>
    <col min="14597" max="14597" width="9"/>
    <col min="14598" max="14598" width="40.33203125" customWidth="1"/>
    <col min="14599" max="14599" width="34.109375" customWidth="1"/>
    <col min="14600" max="14849" width="9"/>
    <col min="14850" max="14850" width="17.88671875" customWidth="1"/>
    <col min="14851" max="14851" width="9"/>
    <col min="14852" max="14852" width="23.21875" customWidth="1"/>
    <col min="14853" max="14853" width="9"/>
    <col min="14854" max="14854" width="40.33203125" customWidth="1"/>
    <col min="14855" max="14855" width="34.109375" customWidth="1"/>
    <col min="14856" max="15105" width="9"/>
    <col min="15106" max="15106" width="17.88671875" customWidth="1"/>
    <col min="15107" max="15107" width="9"/>
    <col min="15108" max="15108" width="23.21875" customWidth="1"/>
    <col min="15109" max="15109" width="9"/>
    <col min="15110" max="15110" width="40.33203125" customWidth="1"/>
    <col min="15111" max="15111" width="34.109375" customWidth="1"/>
    <col min="15112" max="15361" width="9"/>
    <col min="15362" max="15362" width="17.88671875" customWidth="1"/>
    <col min="15363" max="15363" width="9"/>
    <col min="15364" max="15364" width="23.21875" customWidth="1"/>
    <col min="15365" max="15365" width="9"/>
    <col min="15366" max="15366" width="40.33203125" customWidth="1"/>
    <col min="15367" max="15367" width="34.109375" customWidth="1"/>
    <col min="15368" max="15617" width="9"/>
    <col min="15618" max="15618" width="17.88671875" customWidth="1"/>
    <col min="15619" max="15619" width="9"/>
    <col min="15620" max="15620" width="23.21875" customWidth="1"/>
    <col min="15621" max="15621" width="9"/>
    <col min="15622" max="15622" width="40.33203125" customWidth="1"/>
    <col min="15623" max="15623" width="34.109375" customWidth="1"/>
    <col min="15624" max="15873" width="9"/>
    <col min="15874" max="15874" width="17.88671875" customWidth="1"/>
    <col min="15875" max="15875" width="9"/>
    <col min="15876" max="15876" width="23.21875" customWidth="1"/>
    <col min="15877" max="15877" width="9"/>
    <col min="15878" max="15878" width="40.33203125" customWidth="1"/>
    <col min="15879" max="15879" width="34.109375" customWidth="1"/>
    <col min="15880" max="16129" width="9"/>
    <col min="16130" max="16130" width="17.88671875" customWidth="1"/>
    <col min="16131" max="16131" width="9"/>
    <col min="16132" max="16132" width="23.21875" customWidth="1"/>
    <col min="16133" max="16133" width="9"/>
    <col min="16134" max="16134" width="40.33203125" customWidth="1"/>
    <col min="16135" max="16135" width="34.109375" customWidth="1"/>
    <col min="16136" max="16384" width="9"/>
  </cols>
  <sheetData>
    <row r="1" spans="1:14" ht="17.399999999999999" x14ac:dyDescent="0.3">
      <c r="A1" s="160" t="s">
        <v>55</v>
      </c>
      <c r="B1" s="160"/>
      <c r="C1" s="160"/>
      <c r="D1" s="160"/>
      <c r="E1" s="160"/>
      <c r="F1" s="160"/>
      <c r="G1" s="160"/>
      <c r="H1" s="160"/>
      <c r="I1" s="161"/>
      <c r="J1" s="161"/>
      <c r="K1" s="161"/>
      <c r="L1" s="161"/>
      <c r="M1" s="161"/>
      <c r="N1" s="104"/>
    </row>
    <row r="2" spans="1:14" ht="10.5" customHeight="1" thickBot="1" x14ac:dyDescent="0.35">
      <c r="A2" s="105"/>
      <c r="B2" s="106"/>
      <c r="C2" s="106"/>
      <c r="D2" s="107"/>
      <c r="E2" s="108"/>
      <c r="F2" s="162"/>
      <c r="G2" s="162"/>
      <c r="H2" s="162"/>
      <c r="I2" s="162"/>
      <c r="J2" s="162"/>
      <c r="K2" s="162"/>
      <c r="L2" s="162"/>
      <c r="M2" s="162"/>
      <c r="N2" s="162"/>
    </row>
    <row r="3" spans="1:14" ht="18" customHeight="1" x14ac:dyDescent="0.3">
      <c r="A3" s="157" t="s">
        <v>92</v>
      </c>
      <c r="B3" s="158"/>
      <c r="C3" s="158"/>
      <c r="D3" s="158"/>
      <c r="E3" s="158"/>
      <c r="F3" s="158"/>
      <c r="G3" s="158"/>
      <c r="H3" s="159"/>
      <c r="I3" s="163"/>
      <c r="J3" s="162"/>
      <c r="K3" s="162"/>
      <c r="L3" s="162"/>
      <c r="M3" s="162"/>
      <c r="N3" s="104"/>
    </row>
    <row r="4" spans="1:14" ht="16.2" thickBot="1" x14ac:dyDescent="0.35">
      <c r="A4" s="164" t="s">
        <v>40</v>
      </c>
      <c r="B4" s="165"/>
      <c r="C4" s="165"/>
      <c r="D4" s="165"/>
      <c r="E4" s="165"/>
      <c r="F4" s="165"/>
      <c r="G4" s="165"/>
      <c r="H4" s="166"/>
      <c r="I4" s="106"/>
      <c r="J4" s="169"/>
      <c r="K4" s="169"/>
      <c r="L4" s="169"/>
      <c r="M4" s="169"/>
      <c r="N4" s="169"/>
    </row>
    <row r="5" spans="1:14" ht="16.2" thickBot="1" x14ac:dyDescent="0.35">
      <c r="A5" s="105"/>
      <c r="B5" s="106"/>
      <c r="C5" s="167"/>
      <c r="D5" s="167"/>
      <c r="E5" s="167"/>
      <c r="F5" s="167"/>
      <c r="G5" s="106"/>
      <c r="H5" s="168"/>
      <c r="I5" s="168"/>
      <c r="J5" s="168"/>
      <c r="K5" s="168"/>
      <c r="L5" s="168"/>
      <c r="M5" s="169"/>
      <c r="N5" s="169"/>
    </row>
    <row r="6" spans="1:14" ht="13.65" customHeight="1" thickTop="1" x14ac:dyDescent="0.3">
      <c r="A6" s="174" t="s">
        <v>41</v>
      </c>
      <c r="B6" s="186" t="s">
        <v>42</v>
      </c>
      <c r="C6" s="174" t="s">
        <v>43</v>
      </c>
      <c r="D6" s="176"/>
      <c r="E6" s="177" t="s">
        <v>44</v>
      </c>
      <c r="F6" s="177"/>
      <c r="G6" s="177" t="s">
        <v>45</v>
      </c>
      <c r="H6" s="177" t="s">
        <v>46</v>
      </c>
      <c r="I6" s="177"/>
      <c r="J6" s="177"/>
      <c r="K6" s="177"/>
      <c r="L6" s="177"/>
      <c r="M6" s="177" t="s">
        <v>65</v>
      </c>
      <c r="N6" s="176"/>
    </row>
    <row r="7" spans="1:14" ht="12.75" customHeight="1" x14ac:dyDescent="0.3">
      <c r="A7" s="175"/>
      <c r="B7" s="187" t="s">
        <v>47</v>
      </c>
      <c r="C7" s="175"/>
      <c r="D7" s="171"/>
      <c r="E7" s="170"/>
      <c r="F7" s="170"/>
      <c r="G7" s="170"/>
      <c r="H7" s="170"/>
      <c r="I7" s="170"/>
      <c r="J7" s="170"/>
      <c r="K7" s="170"/>
      <c r="L7" s="170"/>
      <c r="M7" s="170"/>
      <c r="N7" s="171"/>
    </row>
    <row r="8" spans="1:14" ht="12.75" customHeight="1" x14ac:dyDescent="0.3">
      <c r="A8" s="178"/>
      <c r="B8" s="187" t="s">
        <v>56</v>
      </c>
      <c r="C8" s="180"/>
      <c r="D8" s="181"/>
      <c r="E8" s="162"/>
      <c r="F8" s="162"/>
      <c r="G8" s="162"/>
      <c r="H8" s="184"/>
      <c r="I8" s="184"/>
      <c r="J8" s="184"/>
      <c r="K8" s="184"/>
      <c r="L8" s="184"/>
      <c r="M8" s="170"/>
      <c r="N8" s="171"/>
    </row>
    <row r="9" spans="1:14" ht="13.65" customHeight="1" thickBot="1" x14ac:dyDescent="0.35">
      <c r="A9" s="179"/>
      <c r="B9" s="188" t="s">
        <v>48</v>
      </c>
      <c r="C9" s="182"/>
      <c r="D9" s="183"/>
      <c r="E9" s="168"/>
      <c r="F9" s="168"/>
      <c r="G9" s="168"/>
      <c r="H9" s="185"/>
      <c r="I9" s="185"/>
      <c r="J9" s="185"/>
      <c r="K9" s="185"/>
      <c r="L9" s="185"/>
      <c r="M9" s="172"/>
      <c r="N9" s="173"/>
    </row>
    <row r="10" spans="1:14" ht="57.15" customHeight="1" thickTop="1" x14ac:dyDescent="0.3">
      <c r="A10" s="109" t="s">
        <v>3</v>
      </c>
      <c r="B10" s="114"/>
      <c r="C10" s="189"/>
      <c r="D10" s="190"/>
      <c r="E10" s="189"/>
      <c r="F10" s="190"/>
      <c r="G10" s="115"/>
      <c r="H10" s="189"/>
      <c r="I10" s="191"/>
      <c r="J10" s="191"/>
      <c r="K10" s="191"/>
      <c r="L10" s="191"/>
      <c r="M10" s="192">
        <v>0</v>
      </c>
      <c r="N10" s="193"/>
    </row>
    <row r="11" spans="1:14" ht="57.15" customHeight="1" x14ac:dyDescent="0.3">
      <c r="A11" s="110" t="s">
        <v>4</v>
      </c>
      <c r="B11" s="116"/>
      <c r="C11" s="152"/>
      <c r="D11" s="154"/>
      <c r="E11" s="152"/>
      <c r="F11" s="154"/>
      <c r="G11" s="117"/>
      <c r="H11" s="152"/>
      <c r="I11" s="153"/>
      <c r="J11" s="153"/>
      <c r="K11" s="153"/>
      <c r="L11" s="153"/>
      <c r="M11" s="155">
        <v>0</v>
      </c>
      <c r="N11" s="156"/>
    </row>
    <row r="12" spans="1:14" ht="57.15" customHeight="1" x14ac:dyDescent="0.3">
      <c r="A12" s="110" t="s">
        <v>5</v>
      </c>
      <c r="B12" s="116"/>
      <c r="C12" s="152"/>
      <c r="D12" s="154"/>
      <c r="E12" s="152"/>
      <c r="F12" s="154"/>
      <c r="G12" s="117"/>
      <c r="H12" s="152"/>
      <c r="I12" s="153"/>
      <c r="J12" s="153"/>
      <c r="K12" s="153"/>
      <c r="L12" s="153"/>
      <c r="M12" s="155">
        <v>0</v>
      </c>
      <c r="N12" s="156"/>
    </row>
    <row r="13" spans="1:14" ht="57.15" customHeight="1" x14ac:dyDescent="0.3">
      <c r="A13" s="110" t="s">
        <v>6</v>
      </c>
      <c r="B13" s="116"/>
      <c r="C13" s="152"/>
      <c r="D13" s="154"/>
      <c r="E13" s="152"/>
      <c r="F13" s="154"/>
      <c r="G13" s="117"/>
      <c r="H13" s="152"/>
      <c r="I13" s="153"/>
      <c r="J13" s="153"/>
      <c r="K13" s="153"/>
      <c r="L13" s="153"/>
      <c r="M13" s="155">
        <v>0</v>
      </c>
      <c r="N13" s="156"/>
    </row>
    <row r="14" spans="1:14" ht="57.15" customHeight="1" x14ac:dyDescent="0.3">
      <c r="A14" s="110" t="s">
        <v>7</v>
      </c>
      <c r="B14" s="116"/>
      <c r="C14" s="152"/>
      <c r="D14" s="154"/>
      <c r="E14" s="152"/>
      <c r="F14" s="154"/>
      <c r="G14" s="117"/>
      <c r="H14" s="152"/>
      <c r="I14" s="153"/>
      <c r="J14" s="153"/>
      <c r="K14" s="153"/>
      <c r="L14" s="153"/>
      <c r="M14" s="155">
        <v>0</v>
      </c>
      <c r="N14" s="156"/>
    </row>
    <row r="15" spans="1:14" ht="57.15" customHeight="1" x14ac:dyDescent="0.3">
      <c r="A15" s="110" t="s">
        <v>8</v>
      </c>
      <c r="B15" s="116"/>
      <c r="C15" s="152"/>
      <c r="D15" s="154"/>
      <c r="E15" s="152"/>
      <c r="F15" s="154"/>
      <c r="G15" s="117"/>
      <c r="H15" s="152"/>
      <c r="I15" s="153"/>
      <c r="J15" s="153"/>
      <c r="K15" s="153"/>
      <c r="L15" s="153"/>
      <c r="M15" s="155">
        <v>0</v>
      </c>
      <c r="N15" s="156"/>
    </row>
    <row r="16" spans="1:14" ht="57.15" customHeight="1" x14ac:dyDescent="0.3">
      <c r="A16" s="110" t="s">
        <v>9</v>
      </c>
      <c r="B16" s="116"/>
      <c r="C16" s="152"/>
      <c r="D16" s="154"/>
      <c r="E16" s="152"/>
      <c r="F16" s="154"/>
      <c r="G16" s="117"/>
      <c r="H16" s="152"/>
      <c r="I16" s="153"/>
      <c r="J16" s="153"/>
      <c r="K16" s="153"/>
      <c r="L16" s="153"/>
      <c r="M16" s="155">
        <v>0</v>
      </c>
      <c r="N16" s="156"/>
    </row>
    <row r="17" spans="1:14" ht="57.15" customHeight="1" x14ac:dyDescent="0.3">
      <c r="A17" s="110" t="s">
        <v>10</v>
      </c>
      <c r="B17" s="116"/>
      <c r="C17" s="152"/>
      <c r="D17" s="154"/>
      <c r="E17" s="152"/>
      <c r="F17" s="154"/>
      <c r="G17" s="117"/>
      <c r="H17" s="152"/>
      <c r="I17" s="153"/>
      <c r="J17" s="153"/>
      <c r="K17" s="153"/>
      <c r="L17" s="153"/>
      <c r="M17" s="155">
        <v>0</v>
      </c>
      <c r="N17" s="156"/>
    </row>
    <row r="18" spans="1:14" ht="57.15" customHeight="1" thickBot="1" x14ac:dyDescent="0.35">
      <c r="A18" s="111" t="s">
        <v>11</v>
      </c>
      <c r="B18" s="118"/>
      <c r="C18" s="194"/>
      <c r="D18" s="195"/>
      <c r="E18" s="194"/>
      <c r="F18" s="195"/>
      <c r="G18" s="118"/>
      <c r="H18" s="194"/>
      <c r="I18" s="198"/>
      <c r="J18" s="198"/>
      <c r="K18" s="198"/>
      <c r="L18" s="198"/>
      <c r="M18" s="199">
        <v>0</v>
      </c>
      <c r="N18" s="200"/>
    </row>
    <row r="19" spans="1:14" ht="36.75" customHeight="1" thickTop="1" x14ac:dyDescent="0.3">
      <c r="A19" s="112" t="s">
        <v>66</v>
      </c>
      <c r="B19" s="196" t="s">
        <v>98</v>
      </c>
      <c r="C19" s="196"/>
      <c r="D19" s="196"/>
      <c r="E19" s="196"/>
      <c r="F19" s="196"/>
      <c r="G19" s="196"/>
      <c r="H19" s="197"/>
      <c r="I19" s="197"/>
      <c r="J19" s="197"/>
      <c r="K19" s="197"/>
      <c r="L19" s="197"/>
      <c r="M19" s="197"/>
      <c r="N19" s="197"/>
    </row>
    <row r="22" spans="1:14" x14ac:dyDescent="0.3">
      <c r="B22" s="113" t="s">
        <v>67</v>
      </c>
      <c r="C22" s="113"/>
      <c r="D22" s="113"/>
    </row>
  </sheetData>
  <mergeCells count="65">
    <mergeCell ref="B19:N19"/>
    <mergeCell ref="M17:N17"/>
    <mergeCell ref="M16:N16"/>
    <mergeCell ref="H17:L17"/>
    <mergeCell ref="H18:L18"/>
    <mergeCell ref="M18:N18"/>
    <mergeCell ref="C15:D15"/>
    <mergeCell ref="E15:F15"/>
    <mergeCell ref="H15:L15"/>
    <mergeCell ref="C18:D18"/>
    <mergeCell ref="E18:F18"/>
    <mergeCell ref="C17:D17"/>
    <mergeCell ref="E17:F17"/>
    <mergeCell ref="C10:D10"/>
    <mergeCell ref="E10:F10"/>
    <mergeCell ref="H10:L10"/>
    <mergeCell ref="M10:N10"/>
    <mergeCell ref="C11:D11"/>
    <mergeCell ref="E11:F11"/>
    <mergeCell ref="H11:L11"/>
    <mergeCell ref="M11:N11"/>
    <mergeCell ref="M8:N9"/>
    <mergeCell ref="A6:A7"/>
    <mergeCell ref="C6:D7"/>
    <mergeCell ref="E6:F7"/>
    <mergeCell ref="G6:G7"/>
    <mergeCell ref="H6:L7"/>
    <mergeCell ref="M6:N7"/>
    <mergeCell ref="A8:A9"/>
    <mergeCell ref="C8:D9"/>
    <mergeCell ref="E8:F9"/>
    <mergeCell ref="G8:G9"/>
    <mergeCell ref="H8:L9"/>
    <mergeCell ref="B6:B7"/>
    <mergeCell ref="B8:B9"/>
    <mergeCell ref="A4:H4"/>
    <mergeCell ref="C5:D5"/>
    <mergeCell ref="E5:F5"/>
    <mergeCell ref="H5:L5"/>
    <mergeCell ref="M5:N5"/>
    <mergeCell ref="J4:N4"/>
    <mergeCell ref="A3:H3"/>
    <mergeCell ref="A1:H1"/>
    <mergeCell ref="I1:J1"/>
    <mergeCell ref="K1:M1"/>
    <mergeCell ref="F2:K2"/>
    <mergeCell ref="L2:N2"/>
    <mergeCell ref="I3:J3"/>
    <mergeCell ref="K3:M3"/>
    <mergeCell ref="H12:L12"/>
    <mergeCell ref="C16:D16"/>
    <mergeCell ref="E16:F16"/>
    <mergeCell ref="H16:L16"/>
    <mergeCell ref="M13:N13"/>
    <mergeCell ref="C12:D12"/>
    <mergeCell ref="E12:F12"/>
    <mergeCell ref="M12:N12"/>
    <mergeCell ref="H13:L13"/>
    <mergeCell ref="C13:D13"/>
    <mergeCell ref="E13:F13"/>
    <mergeCell ref="M15:N15"/>
    <mergeCell ref="C14:D14"/>
    <mergeCell ref="E14:F14"/>
    <mergeCell ref="H14:L14"/>
    <mergeCell ref="M14:N14"/>
  </mergeCells>
  <pageMargins left="0.75" right="0.75" top="1" bottom="1" header="0.5" footer="0.5"/>
  <pageSetup paperSize="9" scale="6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32"/>
  <sheetViews>
    <sheetView showGridLines="0" zoomScaleNormal="100" workbookViewId="0">
      <selection activeCell="C36" sqref="C36"/>
    </sheetView>
  </sheetViews>
  <sheetFormatPr defaultColWidth="9.109375" defaultRowHeight="13.2" x14ac:dyDescent="0.3"/>
  <cols>
    <col min="1" max="1" width="8.88671875" style="1" customWidth="1"/>
    <col min="2" max="5" width="12.77734375" style="1" customWidth="1"/>
    <col min="6" max="15" width="5.77734375" style="1" customWidth="1"/>
    <col min="16" max="18" width="10.77734375" style="1" customWidth="1"/>
    <col min="19" max="16384" width="9.109375" style="1"/>
  </cols>
  <sheetData>
    <row r="1" spans="1:18" ht="24" customHeight="1" x14ac:dyDescent="0.3">
      <c r="A1" s="3"/>
      <c r="B1" s="4"/>
      <c r="C1" s="137" t="str">
        <f>'Totaal Perceel'!C1:O1</f>
        <v>Model begroting</v>
      </c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21"/>
      <c r="Q1" s="21"/>
      <c r="R1" s="22"/>
    </row>
    <row r="2" spans="1:18" x14ac:dyDescent="0.3">
      <c r="A2" s="3" t="s">
        <v>0</v>
      </c>
      <c r="B2" s="4"/>
      <c r="C2" s="76" t="s">
        <v>68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 t="s">
        <v>16</v>
      </c>
      <c r="Q2" s="119" t="s">
        <v>102</v>
      </c>
      <c r="R2" s="5"/>
    </row>
    <row r="3" spans="1:18" ht="14.4" x14ac:dyDescent="0.3">
      <c r="A3" s="75" t="s">
        <v>95</v>
      </c>
      <c r="C3" s="201" t="s">
        <v>100</v>
      </c>
      <c r="D3" s="202"/>
      <c r="E3" s="202"/>
      <c r="Q3" s="76"/>
      <c r="R3" s="7"/>
    </row>
    <row r="4" spans="1:18" x14ac:dyDescent="0.3">
      <c r="A4" s="6" t="s">
        <v>1</v>
      </c>
      <c r="C4" s="100" t="s">
        <v>94</v>
      </c>
      <c r="R4" s="7"/>
    </row>
    <row r="5" spans="1:18" ht="14.4" x14ac:dyDescent="0.3">
      <c r="A5" s="77" t="s">
        <v>69</v>
      </c>
      <c r="B5" s="8"/>
      <c r="C5" s="203" t="s">
        <v>101</v>
      </c>
      <c r="D5" s="204"/>
      <c r="E5" s="204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9"/>
    </row>
    <row r="6" spans="1:18" x14ac:dyDescent="0.3">
      <c r="A6" s="35"/>
      <c r="G6" s="138" t="s">
        <v>17</v>
      </c>
      <c r="H6" s="139"/>
      <c r="I6" s="139"/>
      <c r="J6" s="139"/>
      <c r="K6" s="139"/>
      <c r="L6" s="139"/>
      <c r="M6" s="139"/>
      <c r="N6" s="139"/>
      <c r="O6" s="139"/>
      <c r="P6" s="35"/>
      <c r="Q6" s="36"/>
      <c r="R6" s="37"/>
    </row>
    <row r="7" spans="1:18" s="2" customFormat="1" ht="11.25" customHeight="1" x14ac:dyDescent="0.3">
      <c r="A7" s="15"/>
      <c r="B7" s="86"/>
      <c r="C7" s="16"/>
      <c r="D7" s="16"/>
      <c r="E7" s="219" t="s">
        <v>32</v>
      </c>
      <c r="F7" s="220"/>
      <c r="G7" s="13" t="s">
        <v>3</v>
      </c>
      <c r="H7" s="13" t="s">
        <v>4</v>
      </c>
      <c r="I7" s="13" t="s">
        <v>5</v>
      </c>
      <c r="J7" s="13" t="s">
        <v>6</v>
      </c>
      <c r="K7" s="13" t="s">
        <v>7</v>
      </c>
      <c r="L7" s="13" t="s">
        <v>8</v>
      </c>
      <c r="M7" s="13" t="s">
        <v>9</v>
      </c>
      <c r="N7" s="13" t="s">
        <v>10</v>
      </c>
      <c r="O7" s="13" t="s">
        <v>11</v>
      </c>
      <c r="P7" s="140" t="s">
        <v>51</v>
      </c>
      <c r="Q7" s="141"/>
      <c r="R7" s="142"/>
    </row>
    <row r="8" spans="1:18" s="2" customFormat="1" ht="11.25" customHeight="1" x14ac:dyDescent="0.3">
      <c r="A8" s="43"/>
      <c r="B8" s="44"/>
      <c r="E8" s="221"/>
      <c r="F8" s="222"/>
      <c r="G8" s="13"/>
      <c r="H8" s="13"/>
      <c r="I8" s="13"/>
      <c r="J8" s="13"/>
      <c r="K8" s="13"/>
      <c r="L8" s="13"/>
      <c r="M8" s="13"/>
      <c r="N8" s="13"/>
      <c r="O8" s="13"/>
      <c r="P8" s="46"/>
      <c r="Q8" s="47"/>
      <c r="R8" s="48"/>
    </row>
    <row r="9" spans="1:18" s="2" customFormat="1" ht="11.25" customHeight="1" x14ac:dyDescent="0.3">
      <c r="A9" s="18" t="s">
        <v>82</v>
      </c>
      <c r="B9" s="18" t="s">
        <v>24</v>
      </c>
      <c r="C9" s="19"/>
      <c r="D9" s="19"/>
      <c r="E9" s="223" t="s">
        <v>33</v>
      </c>
      <c r="F9" s="224"/>
      <c r="G9" s="42">
        <f>Functiegroepen!M10</f>
        <v>0</v>
      </c>
      <c r="H9" s="42">
        <f>Functiegroepen!M11</f>
        <v>0</v>
      </c>
      <c r="I9" s="42">
        <f>Functiegroepen!M12</f>
        <v>0</v>
      </c>
      <c r="J9" s="42">
        <f>Functiegroepen!M13</f>
        <v>0</v>
      </c>
      <c r="K9" s="42">
        <f>Functiegroepen!M14</f>
        <v>0</v>
      </c>
      <c r="L9" s="42">
        <f>Functiegroepen!M15</f>
        <v>0</v>
      </c>
      <c r="M9" s="42">
        <f>Functiegroepen!M16</f>
        <v>0</v>
      </c>
      <c r="N9" s="42">
        <f>Functiegroepen!M17</f>
        <v>0</v>
      </c>
      <c r="O9" s="42">
        <f>Functiegroepen!M18</f>
        <v>0</v>
      </c>
      <c r="P9" s="10" t="s">
        <v>13</v>
      </c>
      <c r="Q9" s="10" t="s">
        <v>14</v>
      </c>
      <c r="R9" s="11" t="s">
        <v>15</v>
      </c>
    </row>
    <row r="10" spans="1:18" s="2" customFormat="1" ht="12.15" customHeight="1" x14ac:dyDescent="0.3">
      <c r="A10" s="63" t="s">
        <v>27</v>
      </c>
      <c r="B10" s="225" t="s">
        <v>52</v>
      </c>
      <c r="C10" s="225"/>
      <c r="D10" s="225"/>
      <c r="E10" s="225"/>
      <c r="F10" s="24" t="s">
        <v>12</v>
      </c>
      <c r="G10" s="101"/>
      <c r="H10" s="101"/>
      <c r="I10" s="101"/>
      <c r="J10" s="101"/>
      <c r="K10" s="101"/>
      <c r="L10" s="101"/>
      <c r="M10" s="101"/>
      <c r="N10" s="101"/>
      <c r="O10" s="101"/>
      <c r="P10" s="12">
        <f>O10*$O$9+N10*$N$9+M10*$M$9+L10*$L$9+K10*$K$9+J10*$J$9+I10*$I$9+H10*$H$9+G10*$G$9</f>
        <v>0</v>
      </c>
      <c r="Q10" s="102">
        <v>0</v>
      </c>
      <c r="R10" s="12">
        <f t="shared" ref="R10:R21" si="0">SUM(P10:Q10)</f>
        <v>0</v>
      </c>
    </row>
    <row r="11" spans="1:18" s="2" customFormat="1" ht="12.15" customHeight="1" x14ac:dyDescent="0.3">
      <c r="A11" s="63" t="s">
        <v>28</v>
      </c>
      <c r="B11" s="225" t="s">
        <v>31</v>
      </c>
      <c r="C11" s="225"/>
      <c r="D11" s="225"/>
      <c r="E11" s="225"/>
      <c r="F11" s="24" t="s">
        <v>12</v>
      </c>
      <c r="G11" s="101"/>
      <c r="H11" s="101"/>
      <c r="I11" s="101"/>
      <c r="J11" s="101"/>
      <c r="K11" s="101"/>
      <c r="L11" s="101"/>
      <c r="M11" s="101"/>
      <c r="N11" s="101"/>
      <c r="O11" s="101"/>
      <c r="P11" s="12">
        <f>O11*$O$9+N11*$N$9+M11*$M$9+L11*$L$9+K11*$K$9+J11*$J$9+I11*$I$9+H11*$H$9+G11*$G$9</f>
        <v>0</v>
      </c>
      <c r="Q11" s="102"/>
      <c r="R11" s="12">
        <f t="shared" si="0"/>
        <v>0</v>
      </c>
    </row>
    <row r="12" spans="1:18" s="2" customFormat="1" ht="12.15" customHeight="1" x14ac:dyDescent="0.3">
      <c r="A12" s="63" t="s">
        <v>29</v>
      </c>
      <c r="B12" s="205" t="s">
        <v>54</v>
      </c>
      <c r="C12" s="206"/>
      <c r="D12" s="206"/>
      <c r="E12" s="207"/>
      <c r="F12" s="24" t="s">
        <v>12</v>
      </c>
      <c r="G12" s="101"/>
      <c r="H12" s="101"/>
      <c r="I12" s="101"/>
      <c r="J12" s="101"/>
      <c r="K12" s="101"/>
      <c r="L12" s="101"/>
      <c r="M12" s="101"/>
      <c r="N12" s="101"/>
      <c r="O12" s="101"/>
      <c r="P12" s="12">
        <f>O12*$O$9+N12*$N$9+M12*$M$9+L12*$L$9+K12*$K$9+J12*$J$9+I12*$I$9+H12*$H$9+G12*$G$9</f>
        <v>0</v>
      </c>
      <c r="Q12" s="102">
        <v>0</v>
      </c>
      <c r="R12" s="12">
        <f t="shared" si="0"/>
        <v>0</v>
      </c>
    </row>
    <row r="13" spans="1:18" s="2" customFormat="1" ht="12.15" customHeight="1" x14ac:dyDescent="0.3">
      <c r="A13" s="63" t="s">
        <v>30</v>
      </c>
      <c r="B13" s="205" t="s">
        <v>83</v>
      </c>
      <c r="C13" s="206"/>
      <c r="D13" s="206"/>
      <c r="E13" s="207"/>
      <c r="F13" s="24" t="s">
        <v>12</v>
      </c>
      <c r="G13" s="101"/>
      <c r="H13" s="101"/>
      <c r="I13" s="101"/>
      <c r="J13" s="101"/>
      <c r="K13" s="101"/>
      <c r="L13" s="101"/>
      <c r="M13" s="101"/>
      <c r="N13" s="101"/>
      <c r="O13" s="101"/>
      <c r="P13" s="12">
        <f>O13*$O$9+N13*$N$9+M13*$M$9+L13*$L$9+K13*$K$9+J13*$J$9+I13*$I$9+H13*$H$9+G13*$G$9</f>
        <v>0</v>
      </c>
      <c r="Q13" s="102">
        <v>0</v>
      </c>
      <c r="R13" s="12">
        <f t="shared" si="0"/>
        <v>0</v>
      </c>
    </row>
    <row r="14" spans="1:18" s="2" customFormat="1" ht="24" customHeight="1" x14ac:dyDescent="0.3">
      <c r="A14" s="63" t="s">
        <v>84</v>
      </c>
      <c r="B14" s="205" t="s">
        <v>53</v>
      </c>
      <c r="C14" s="206"/>
      <c r="D14" s="206"/>
      <c r="E14" s="207"/>
      <c r="F14" s="24" t="s">
        <v>12</v>
      </c>
      <c r="G14" s="101"/>
      <c r="H14" s="101"/>
      <c r="I14" s="101"/>
      <c r="J14" s="101"/>
      <c r="K14" s="101"/>
      <c r="L14" s="101"/>
      <c r="M14" s="101"/>
      <c r="N14" s="101"/>
      <c r="O14" s="101"/>
      <c r="P14" s="12">
        <f>O14*$O$9+N14*$N$9+M14*$M$9+L14*$L$9+K14*$K$9+J14*$J$9+I14*$I$9+H14*$H$9+G14*$G$9</f>
        <v>0</v>
      </c>
      <c r="Q14" s="102">
        <v>0</v>
      </c>
      <c r="R14" s="12">
        <f t="shared" si="0"/>
        <v>0</v>
      </c>
    </row>
    <row r="15" spans="1:18" s="2" customFormat="1" ht="24" customHeight="1" x14ac:dyDescent="0.3">
      <c r="A15" s="63"/>
      <c r="B15" s="205" t="s">
        <v>86</v>
      </c>
      <c r="C15" s="206"/>
      <c r="D15" s="206"/>
      <c r="E15" s="207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12"/>
      <c r="Q15" s="12"/>
      <c r="R15" s="12"/>
    </row>
    <row r="16" spans="1:18" s="2" customFormat="1" ht="12.15" customHeight="1" x14ac:dyDescent="0.3">
      <c r="A16" s="103"/>
      <c r="B16" s="208"/>
      <c r="C16" s="209"/>
      <c r="D16" s="209"/>
      <c r="E16" s="210"/>
      <c r="F16" s="24" t="s">
        <v>12</v>
      </c>
      <c r="G16" s="101"/>
      <c r="H16" s="101"/>
      <c r="I16" s="101"/>
      <c r="J16" s="101"/>
      <c r="K16" s="101"/>
      <c r="L16" s="101"/>
      <c r="M16" s="101"/>
      <c r="N16" s="101"/>
      <c r="O16" s="101"/>
      <c r="P16" s="12">
        <f t="shared" ref="P16:P21" si="1">O16*$O$9+N16*$N$9+M16*$M$9+L16*$L$9+K16*$K$9+J16*$J$9+I16*$I$9+H16*$H$9+G16*$G$9</f>
        <v>0</v>
      </c>
      <c r="Q16" s="102">
        <v>0</v>
      </c>
      <c r="R16" s="12">
        <f t="shared" ref="R16:R17" si="2">SUM(P16:Q16)</f>
        <v>0</v>
      </c>
    </row>
    <row r="17" spans="1:25" s="2" customFormat="1" ht="12.15" customHeight="1" x14ac:dyDescent="0.3">
      <c r="A17" s="103"/>
      <c r="B17" s="208"/>
      <c r="C17" s="209"/>
      <c r="D17" s="209"/>
      <c r="E17" s="210"/>
      <c r="F17" s="24" t="s">
        <v>12</v>
      </c>
      <c r="G17" s="101"/>
      <c r="H17" s="101"/>
      <c r="I17" s="101"/>
      <c r="J17" s="101"/>
      <c r="K17" s="101"/>
      <c r="L17" s="101"/>
      <c r="M17" s="101"/>
      <c r="N17" s="101"/>
      <c r="O17" s="101"/>
      <c r="P17" s="12">
        <f t="shared" si="1"/>
        <v>0</v>
      </c>
      <c r="Q17" s="102">
        <v>0</v>
      </c>
      <c r="R17" s="12">
        <f t="shared" si="2"/>
        <v>0</v>
      </c>
    </row>
    <row r="18" spans="1:25" s="2" customFormat="1" ht="12.15" customHeight="1" x14ac:dyDescent="0.3">
      <c r="A18" s="103"/>
      <c r="B18" s="208"/>
      <c r="C18" s="209"/>
      <c r="D18" s="209"/>
      <c r="E18" s="210"/>
      <c r="F18" s="24" t="s">
        <v>12</v>
      </c>
      <c r="G18" s="101"/>
      <c r="H18" s="101"/>
      <c r="I18" s="101"/>
      <c r="J18" s="101"/>
      <c r="K18" s="101"/>
      <c r="L18" s="101"/>
      <c r="M18" s="101"/>
      <c r="N18" s="101"/>
      <c r="O18" s="101"/>
      <c r="P18" s="12">
        <f t="shared" si="1"/>
        <v>0</v>
      </c>
      <c r="Q18" s="102">
        <v>0</v>
      </c>
      <c r="R18" s="12">
        <f t="shared" si="0"/>
        <v>0</v>
      </c>
    </row>
    <row r="19" spans="1:25" s="2" customFormat="1" ht="12.15" customHeight="1" x14ac:dyDescent="0.3">
      <c r="A19" s="103"/>
      <c r="B19" s="211"/>
      <c r="C19" s="212"/>
      <c r="D19" s="212"/>
      <c r="E19" s="213"/>
      <c r="F19" s="24" t="s">
        <v>12</v>
      </c>
      <c r="G19" s="101"/>
      <c r="H19" s="101"/>
      <c r="I19" s="101"/>
      <c r="J19" s="101"/>
      <c r="K19" s="101"/>
      <c r="L19" s="101"/>
      <c r="M19" s="101"/>
      <c r="N19" s="101"/>
      <c r="O19" s="101"/>
      <c r="P19" s="12">
        <f t="shared" si="1"/>
        <v>0</v>
      </c>
      <c r="Q19" s="102">
        <v>0</v>
      </c>
      <c r="R19" s="12">
        <f t="shared" si="0"/>
        <v>0</v>
      </c>
    </row>
    <row r="20" spans="1:25" s="2" customFormat="1" ht="12.15" customHeight="1" x14ac:dyDescent="0.3">
      <c r="A20" s="103"/>
      <c r="B20" s="214"/>
      <c r="C20" s="215"/>
      <c r="D20" s="215"/>
      <c r="E20" s="216"/>
      <c r="F20" s="24" t="s">
        <v>12</v>
      </c>
      <c r="G20" s="101"/>
      <c r="H20" s="101"/>
      <c r="I20" s="101"/>
      <c r="J20" s="101"/>
      <c r="K20" s="101"/>
      <c r="L20" s="101"/>
      <c r="M20" s="101"/>
      <c r="N20" s="101"/>
      <c r="O20" s="101"/>
      <c r="P20" s="12">
        <f t="shared" si="1"/>
        <v>0</v>
      </c>
      <c r="Q20" s="102">
        <v>0</v>
      </c>
      <c r="R20" s="12">
        <f t="shared" si="0"/>
        <v>0</v>
      </c>
    </row>
    <row r="21" spans="1:25" s="2" customFormat="1" ht="12.15" customHeight="1" x14ac:dyDescent="0.3">
      <c r="A21" s="103"/>
      <c r="B21" s="214" t="s">
        <v>75</v>
      </c>
      <c r="C21" s="215"/>
      <c r="D21" s="215"/>
      <c r="E21" s="216"/>
      <c r="F21" s="24" t="s">
        <v>12</v>
      </c>
      <c r="G21" s="101"/>
      <c r="H21" s="101"/>
      <c r="I21" s="101"/>
      <c r="J21" s="101"/>
      <c r="K21" s="101"/>
      <c r="L21" s="101"/>
      <c r="M21" s="101"/>
      <c r="N21" s="101"/>
      <c r="O21" s="101"/>
      <c r="P21" s="12">
        <f t="shared" si="1"/>
        <v>0</v>
      </c>
      <c r="Q21" s="102">
        <v>0</v>
      </c>
      <c r="R21" s="12">
        <f t="shared" si="0"/>
        <v>0</v>
      </c>
    </row>
    <row r="22" spans="1:25" s="2" customFormat="1" ht="10.199999999999999" x14ac:dyDescent="0.3">
      <c r="A22" s="32"/>
      <c r="B22" s="41" t="s">
        <v>18</v>
      </c>
      <c r="C22" s="33"/>
      <c r="D22" s="33"/>
      <c r="E22" s="33"/>
      <c r="F22" s="34"/>
      <c r="G22" s="31">
        <f t="shared" ref="G22:O22" si="3">SUM(G10:G21)</f>
        <v>0</v>
      </c>
      <c r="H22" s="31">
        <f t="shared" si="3"/>
        <v>0</v>
      </c>
      <c r="I22" s="31">
        <f t="shared" si="3"/>
        <v>0</v>
      </c>
      <c r="J22" s="31">
        <f t="shared" si="3"/>
        <v>0</v>
      </c>
      <c r="K22" s="31">
        <f t="shared" si="3"/>
        <v>0</v>
      </c>
      <c r="L22" s="31">
        <f t="shared" si="3"/>
        <v>0</v>
      </c>
      <c r="M22" s="31">
        <f t="shared" si="3"/>
        <v>0</v>
      </c>
      <c r="N22" s="31">
        <f t="shared" si="3"/>
        <v>0</v>
      </c>
      <c r="O22" s="31">
        <f t="shared" si="3"/>
        <v>0</v>
      </c>
      <c r="P22" s="14">
        <f>SUM(P10:P21)</f>
        <v>0</v>
      </c>
      <c r="Q22" s="14">
        <f>SUM(Q10:Q21)</f>
        <v>0</v>
      </c>
      <c r="R22" s="14">
        <f>SUM(R10:R21)</f>
        <v>0</v>
      </c>
    </row>
    <row r="23" spans="1:25" s="2" customFormat="1" ht="10.199999999999999" x14ac:dyDescent="0.3"/>
    <row r="24" spans="1:25" s="2" customFormat="1" x14ac:dyDescent="0.2">
      <c r="A24" s="120" t="s">
        <v>97</v>
      </c>
      <c r="B24" s="121"/>
      <c r="C24" s="121"/>
      <c r="D24" s="122"/>
      <c r="E24" s="122"/>
      <c r="F24" s="122"/>
      <c r="G24" s="1"/>
      <c r="H24" s="1"/>
      <c r="I24" s="1"/>
      <c r="J24" s="1"/>
      <c r="K24" s="1"/>
      <c r="L24" s="1"/>
      <c r="M24" s="1"/>
      <c r="N24" s="1"/>
      <c r="P24" s="32" t="s">
        <v>20</v>
      </c>
      <c r="Q24" s="33"/>
      <c r="R24" s="66">
        <f>SUM(G22:O22)</f>
        <v>0</v>
      </c>
    </row>
    <row r="25" spans="1:25" x14ac:dyDescent="0.2">
      <c r="A25" s="120" t="s">
        <v>81</v>
      </c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2"/>
      <c r="P25" s="67"/>
      <c r="Q25" s="67"/>
      <c r="R25" s="68"/>
      <c r="T25" s="2"/>
      <c r="U25" s="2"/>
      <c r="V25" s="2"/>
      <c r="W25" s="2"/>
      <c r="X25" s="2"/>
      <c r="Y25" s="2"/>
    </row>
    <row r="26" spans="1:25" x14ac:dyDescent="0.3">
      <c r="P26" s="69" t="s">
        <v>23</v>
      </c>
      <c r="Q26" s="70"/>
      <c r="R26" s="71">
        <f>R22</f>
        <v>0</v>
      </c>
      <c r="T26" s="2"/>
      <c r="U26" s="2"/>
      <c r="V26" s="2"/>
      <c r="W26" s="2"/>
      <c r="X26" s="2"/>
      <c r="Y26" s="2"/>
    </row>
    <row r="27" spans="1:25" x14ac:dyDescent="0.3">
      <c r="B27" s="76"/>
      <c r="T27" s="2"/>
      <c r="U27" s="2"/>
      <c r="V27" s="2"/>
      <c r="W27" s="2"/>
      <c r="X27" s="2"/>
      <c r="Y27" s="2"/>
    </row>
    <row r="28" spans="1:25" x14ac:dyDescent="0.3">
      <c r="T28" s="2"/>
      <c r="U28" s="2"/>
      <c r="V28" s="2"/>
      <c r="W28" s="2"/>
      <c r="X28" s="2"/>
      <c r="Y28" s="2"/>
    </row>
    <row r="29" spans="1:25" x14ac:dyDescent="0.3">
      <c r="T29" s="2"/>
      <c r="U29" s="2"/>
      <c r="V29" s="2"/>
      <c r="W29" s="2"/>
      <c r="X29" s="2"/>
      <c r="Y29" s="2"/>
    </row>
    <row r="30" spans="1:25" ht="27.75" customHeight="1" x14ac:dyDescent="0.3">
      <c r="A30" s="217" t="s">
        <v>70</v>
      </c>
      <c r="B30" s="218"/>
      <c r="C30" s="218"/>
      <c r="D30" s="218"/>
      <c r="E30" s="218"/>
      <c r="F30" s="218"/>
      <c r="G30" s="218"/>
      <c r="H30" s="218"/>
      <c r="I30" s="218"/>
      <c r="J30" s="218"/>
      <c r="K30" s="218"/>
      <c r="L30" s="218"/>
      <c r="M30" s="218"/>
      <c r="N30" s="218"/>
      <c r="O30" s="218"/>
      <c r="P30" s="218"/>
      <c r="Q30" s="218"/>
      <c r="R30" s="218"/>
      <c r="S30" s="79"/>
      <c r="T30" s="79"/>
      <c r="U30" s="79"/>
      <c r="V30" s="79"/>
      <c r="W30" s="2"/>
      <c r="X30" s="2"/>
      <c r="Y30" s="2"/>
    </row>
    <row r="31" spans="1:25" x14ac:dyDescent="0.3">
      <c r="T31" s="2"/>
      <c r="U31" s="2"/>
      <c r="V31" s="2"/>
      <c r="W31" s="2"/>
      <c r="X31" s="2"/>
      <c r="Y31" s="2"/>
    </row>
    <row r="32" spans="1:25" x14ac:dyDescent="0.3">
      <c r="T32" s="2"/>
      <c r="U32" s="2"/>
      <c r="V32" s="2"/>
      <c r="W32" s="2"/>
      <c r="X32" s="2"/>
      <c r="Y32" s="2"/>
    </row>
  </sheetData>
  <mergeCells count="21">
    <mergeCell ref="B19:E19"/>
    <mergeCell ref="B20:E20"/>
    <mergeCell ref="B21:E21"/>
    <mergeCell ref="A30:R30"/>
    <mergeCell ref="C1:O1"/>
    <mergeCell ref="G6:O6"/>
    <mergeCell ref="B14:E14"/>
    <mergeCell ref="B18:E18"/>
    <mergeCell ref="P7:R7"/>
    <mergeCell ref="E7:F7"/>
    <mergeCell ref="E8:F8"/>
    <mergeCell ref="E9:F9"/>
    <mergeCell ref="B13:E13"/>
    <mergeCell ref="B10:E10"/>
    <mergeCell ref="B11:E11"/>
    <mergeCell ref="B12:E12"/>
    <mergeCell ref="C3:E3"/>
    <mergeCell ref="C5:E5"/>
    <mergeCell ref="B15:E15"/>
    <mergeCell ref="B16:E16"/>
    <mergeCell ref="B17:E17"/>
  </mergeCells>
  <pageMargins left="0.59055118110236227" right="0.39370078740157483" top="0.74803149606299213" bottom="0.59055118110236227" header="0.59055118110236227" footer="0.31496062992125984"/>
  <pageSetup paperSize="9" scale="67" orientation="landscape" horizontalDpi="4294967293" r:id="rId1"/>
  <headerFooter>
    <oddHeader>&amp;L&amp;8&amp;F&amp;R&amp;8&amp;A</oddHeader>
    <oddFooter>&amp;L&amp;8Indien dit bestand digitale formules en/of verwijzingen bevat, kunnen aan de werking hiervan geen rechten worden ontleend. De inschrijver is zelf verantwoordelijk voor controle, juiste invulling en werking van dit bestand.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34"/>
  <sheetViews>
    <sheetView showGridLines="0" zoomScaleNormal="100" workbookViewId="0">
      <selection activeCell="B16" sqref="B16:E16"/>
    </sheetView>
  </sheetViews>
  <sheetFormatPr defaultColWidth="9.109375" defaultRowHeight="13.2" x14ac:dyDescent="0.3"/>
  <cols>
    <col min="1" max="1" width="8.88671875" style="1" customWidth="1"/>
    <col min="2" max="5" width="12.77734375" style="1" customWidth="1"/>
    <col min="6" max="15" width="5.77734375" style="1" customWidth="1"/>
    <col min="16" max="18" width="12.77734375" style="1" customWidth="1"/>
    <col min="19" max="16384" width="9.109375" style="1"/>
  </cols>
  <sheetData>
    <row r="1" spans="1:18" ht="24" customHeight="1" x14ac:dyDescent="0.3">
      <c r="A1" s="3"/>
      <c r="B1" s="4"/>
      <c r="C1" s="137" t="str">
        <f>'Totaal Perceel'!C1:O1</f>
        <v>Model begroting</v>
      </c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21"/>
      <c r="Q1" s="21"/>
      <c r="R1" s="22"/>
    </row>
    <row r="2" spans="1:18" x14ac:dyDescent="0.3">
      <c r="A2" s="3" t="s">
        <v>0</v>
      </c>
      <c r="B2" s="4"/>
      <c r="C2" s="1" t="str">
        <f>' WP A tm E'!C2</f>
        <v xml:space="preserve">Natuurwaardeninventarisaties spoorbermen 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 t="s">
        <v>16</v>
      </c>
      <c r="Q2" s="65" t="str">
        <f>' WP A tm E'!Q2</f>
        <v>….......</v>
      </c>
      <c r="R2" s="5"/>
    </row>
    <row r="3" spans="1:18" x14ac:dyDescent="0.3">
      <c r="A3" s="75" t="str">
        <f>' WP A tm E'!A3</f>
        <v>Perceel nr:</v>
      </c>
      <c r="C3" s="76" t="str">
        <f>' WP A tm E'!C3</f>
        <v>…........</v>
      </c>
      <c r="Q3" s="76"/>
      <c r="R3" s="7"/>
    </row>
    <row r="4" spans="1:18" ht="14.4" x14ac:dyDescent="0.3">
      <c r="A4" s="6" t="s">
        <v>1</v>
      </c>
      <c r="C4" s="226" t="s">
        <v>85</v>
      </c>
      <c r="D4" s="227"/>
      <c r="E4" s="227"/>
      <c r="F4" s="227"/>
      <c r="G4" s="227"/>
      <c r="H4" s="227"/>
      <c r="I4" s="227"/>
      <c r="J4" s="227"/>
      <c r="R4" s="7"/>
    </row>
    <row r="5" spans="1:18" ht="14.4" x14ac:dyDescent="0.3">
      <c r="A5" s="77" t="s">
        <v>69</v>
      </c>
      <c r="B5" s="8"/>
      <c r="C5" s="228" t="str">
        <f>' WP A tm E'!C5</f>
        <v>…...........</v>
      </c>
      <c r="D5" s="229"/>
      <c r="E5" s="229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9"/>
    </row>
    <row r="6" spans="1:18" x14ac:dyDescent="0.3">
      <c r="A6" s="35"/>
      <c r="G6" s="138" t="s">
        <v>17</v>
      </c>
      <c r="H6" s="139"/>
      <c r="I6" s="139"/>
      <c r="J6" s="139"/>
      <c r="K6" s="139"/>
      <c r="L6" s="139"/>
      <c r="M6" s="139"/>
      <c r="N6" s="139"/>
      <c r="O6" s="139"/>
      <c r="P6" s="35"/>
      <c r="Q6" s="36"/>
      <c r="R6" s="37"/>
    </row>
    <row r="7" spans="1:18" s="2" customFormat="1" ht="11.25" customHeight="1" x14ac:dyDescent="0.3">
      <c r="A7" s="15"/>
      <c r="B7" s="86"/>
      <c r="C7" s="16"/>
      <c r="D7" s="16"/>
      <c r="E7" s="219" t="s">
        <v>32</v>
      </c>
      <c r="F7" s="220"/>
      <c r="G7" s="13" t="s">
        <v>3</v>
      </c>
      <c r="H7" s="13" t="s">
        <v>4</v>
      </c>
      <c r="I7" s="13" t="s">
        <v>5</v>
      </c>
      <c r="J7" s="13" t="s">
        <v>6</v>
      </c>
      <c r="K7" s="13" t="s">
        <v>7</v>
      </c>
      <c r="L7" s="13" t="s">
        <v>8</v>
      </c>
      <c r="M7" s="13" t="s">
        <v>9</v>
      </c>
      <c r="N7" s="13" t="s">
        <v>10</v>
      </c>
      <c r="O7" s="13" t="s">
        <v>11</v>
      </c>
      <c r="P7" s="140" t="s">
        <v>51</v>
      </c>
      <c r="Q7" s="141"/>
      <c r="R7" s="142"/>
    </row>
    <row r="8" spans="1:18" s="2" customFormat="1" ht="11.25" customHeight="1" x14ac:dyDescent="0.3">
      <c r="A8" s="43"/>
      <c r="B8" s="44"/>
      <c r="E8" s="221"/>
      <c r="F8" s="222"/>
      <c r="G8" s="13"/>
      <c r="H8" s="13"/>
      <c r="I8" s="13"/>
      <c r="J8" s="13"/>
      <c r="K8" s="13"/>
      <c r="L8" s="13"/>
      <c r="M8" s="13"/>
      <c r="N8" s="13"/>
      <c r="O8" s="13"/>
      <c r="P8" s="46"/>
      <c r="Q8" s="47"/>
      <c r="R8" s="48"/>
    </row>
    <row r="9" spans="1:18" s="2" customFormat="1" ht="11.25" customHeight="1" x14ac:dyDescent="0.3">
      <c r="A9" s="18" t="s">
        <v>35</v>
      </c>
      <c r="B9" s="18" t="s">
        <v>24</v>
      </c>
      <c r="C9" s="19"/>
      <c r="D9" s="19"/>
      <c r="E9" s="223" t="s">
        <v>33</v>
      </c>
      <c r="F9" s="224"/>
      <c r="G9" s="123">
        <f>Functiegroepen!M10</f>
        <v>0</v>
      </c>
      <c r="H9" s="123">
        <f>Functiegroepen!M11</f>
        <v>0</v>
      </c>
      <c r="I9" s="123">
        <f>Functiegroepen!M12</f>
        <v>0</v>
      </c>
      <c r="J9" s="123">
        <f>Functiegroepen!M13</f>
        <v>0</v>
      </c>
      <c r="K9" s="123">
        <f>Functiegroepen!M14</f>
        <v>0</v>
      </c>
      <c r="L9" s="123">
        <f>Functiegroepen!M15</f>
        <v>0</v>
      </c>
      <c r="M9" s="123">
        <f>Functiegroepen!M16</f>
        <v>0</v>
      </c>
      <c r="N9" s="123">
        <f>Functiegroepen!M17</f>
        <v>0</v>
      </c>
      <c r="O9" s="123">
        <f>Functiegroepen!M18</f>
        <v>0</v>
      </c>
      <c r="P9" s="10" t="s">
        <v>13</v>
      </c>
      <c r="Q9" s="10" t="s">
        <v>14</v>
      </c>
      <c r="R9" s="11" t="s">
        <v>15</v>
      </c>
    </row>
    <row r="10" spans="1:18" s="2" customFormat="1" ht="44.85" customHeight="1" x14ac:dyDescent="0.3">
      <c r="A10" s="64"/>
      <c r="B10" s="230" t="s">
        <v>105</v>
      </c>
      <c r="C10" s="230"/>
      <c r="D10" s="230"/>
      <c r="E10" s="230"/>
      <c r="F10" s="23" t="s">
        <v>12</v>
      </c>
      <c r="G10" s="124"/>
      <c r="H10" s="124"/>
      <c r="I10" s="124"/>
      <c r="J10" s="124"/>
      <c r="K10" s="124"/>
      <c r="L10" s="124"/>
      <c r="M10" s="124"/>
      <c r="N10" s="124"/>
      <c r="O10" s="124"/>
      <c r="P10" s="12">
        <f>O10*$O$9+N10*$N$9+M10*$M$9+L10*$L$9+K10*$K$9+J10*$J$9+I10*$I$9+H10*$H$9+G10*$G$9</f>
        <v>0</v>
      </c>
      <c r="Q10" s="102">
        <v>0</v>
      </c>
      <c r="R10" s="12">
        <f t="shared" ref="R10:R23" si="0">SUM(P10:Q10)</f>
        <v>0</v>
      </c>
    </row>
    <row r="11" spans="1:18" s="2" customFormat="1" ht="10.199999999999999" x14ac:dyDescent="0.3">
      <c r="A11" s="63"/>
      <c r="B11" s="225" t="s">
        <v>107</v>
      </c>
      <c r="C11" s="225"/>
      <c r="D11" s="225"/>
      <c r="E11" s="225"/>
      <c r="F11" s="24" t="s">
        <v>12</v>
      </c>
      <c r="G11" s="101"/>
      <c r="H11" s="101"/>
      <c r="I11" s="101"/>
      <c r="J11" s="101"/>
      <c r="K11" s="101"/>
      <c r="L11" s="101"/>
      <c r="M11" s="101"/>
      <c r="N11" s="101"/>
      <c r="O11" s="101"/>
      <c r="P11" s="12">
        <f>O11*$O$9+N11*$N$9+M11*$M$9+L11*$L$9+K11*$K$9+J11*$J$9+I11*$I$9+H11*$H$9+G11*$G$9</f>
        <v>0</v>
      </c>
      <c r="Q11" s="102">
        <v>0</v>
      </c>
      <c r="R11" s="12">
        <f t="shared" si="0"/>
        <v>0</v>
      </c>
    </row>
    <row r="12" spans="1:18" s="2" customFormat="1" ht="10.199999999999999" x14ac:dyDescent="0.3">
      <c r="A12" s="63"/>
      <c r="B12" s="205" t="s">
        <v>106</v>
      </c>
      <c r="C12" s="206"/>
      <c r="D12" s="206"/>
      <c r="E12" s="207"/>
      <c r="F12" s="24" t="s">
        <v>12</v>
      </c>
      <c r="G12" s="101"/>
      <c r="H12" s="101"/>
      <c r="I12" s="101"/>
      <c r="J12" s="101"/>
      <c r="K12" s="101"/>
      <c r="L12" s="101"/>
      <c r="M12" s="101"/>
      <c r="N12" s="101"/>
      <c r="O12" s="101"/>
      <c r="P12" s="12">
        <f>O12*$O$9+N12*$N$9+M12*$M$9+L12*$L$9+K12*$K$9+J12*$J$9+I12*$I$9+H12*$H$9+G12*$G$9</f>
        <v>0</v>
      </c>
      <c r="Q12" s="102">
        <v>0</v>
      </c>
      <c r="R12" s="12">
        <f t="shared" si="0"/>
        <v>0</v>
      </c>
    </row>
    <row r="13" spans="1:18" s="2" customFormat="1" ht="10.199999999999999" x14ac:dyDescent="0.3">
      <c r="A13" s="63"/>
      <c r="B13" s="92" t="s">
        <v>87</v>
      </c>
      <c r="C13" s="87"/>
      <c r="D13" s="87"/>
      <c r="E13" s="88"/>
      <c r="F13" s="24" t="s">
        <v>12</v>
      </c>
      <c r="G13" s="101"/>
      <c r="H13" s="101"/>
      <c r="I13" s="101"/>
      <c r="J13" s="101"/>
      <c r="K13" s="101"/>
      <c r="L13" s="101"/>
      <c r="M13" s="101"/>
      <c r="N13" s="101"/>
      <c r="O13" s="101"/>
      <c r="P13" s="12">
        <f t="shared" ref="P13" si="1">O13*$O$9+N13*$N$9+M13*$M$9+L13*$L$9+K13*$K$9+J13*$J$9+I13*$I$9+H13*$H$9+G13*$G$9</f>
        <v>0</v>
      </c>
      <c r="Q13" s="102">
        <v>0</v>
      </c>
      <c r="R13" s="12">
        <f t="shared" ref="R13" si="2">SUM(P13:Q13)</f>
        <v>0</v>
      </c>
    </row>
    <row r="14" spans="1:18" s="2" customFormat="1" ht="23.7" customHeight="1" x14ac:dyDescent="0.3">
      <c r="A14" s="63"/>
      <c r="B14" s="231" t="s">
        <v>104</v>
      </c>
      <c r="C14" s="232"/>
      <c r="D14" s="232"/>
      <c r="E14" s="233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12"/>
      <c r="Q14" s="12"/>
      <c r="R14" s="12"/>
    </row>
    <row r="15" spans="1:18" s="2" customFormat="1" ht="11.25" customHeight="1" x14ac:dyDescent="0.3">
      <c r="A15" s="63"/>
      <c r="B15" s="208" t="s">
        <v>59</v>
      </c>
      <c r="C15" s="209"/>
      <c r="D15" s="209"/>
      <c r="E15" s="210"/>
      <c r="F15" s="24" t="s">
        <v>12</v>
      </c>
      <c r="G15" s="101"/>
      <c r="H15" s="101"/>
      <c r="I15" s="101"/>
      <c r="J15" s="101"/>
      <c r="K15" s="101"/>
      <c r="L15" s="101"/>
      <c r="M15" s="101"/>
      <c r="N15" s="101"/>
      <c r="O15" s="101"/>
      <c r="P15" s="12">
        <f t="shared" ref="P15:P23" si="3">O15*$O$9+N15*$N$9+M15*$M$9+L15*$L$9+K15*$K$9+J15*$J$9+I15*$I$9+H15*$H$9+G15*$G$9</f>
        <v>0</v>
      </c>
      <c r="Q15" s="102">
        <v>0</v>
      </c>
      <c r="R15" s="12">
        <f t="shared" si="0"/>
        <v>0</v>
      </c>
    </row>
    <row r="16" spans="1:18" s="2" customFormat="1" ht="11.25" customHeight="1" x14ac:dyDescent="0.3">
      <c r="A16" s="63"/>
      <c r="B16" s="208" t="s">
        <v>59</v>
      </c>
      <c r="C16" s="209"/>
      <c r="D16" s="209"/>
      <c r="E16" s="210"/>
      <c r="F16" s="24" t="s">
        <v>12</v>
      </c>
      <c r="G16" s="101"/>
      <c r="H16" s="101"/>
      <c r="I16" s="101"/>
      <c r="J16" s="101"/>
      <c r="K16" s="101"/>
      <c r="L16" s="101"/>
      <c r="M16" s="101"/>
      <c r="N16" s="101"/>
      <c r="O16" s="101"/>
      <c r="P16" s="12">
        <f t="shared" si="3"/>
        <v>0</v>
      </c>
      <c r="Q16" s="102">
        <v>0</v>
      </c>
      <c r="R16" s="12">
        <f t="shared" si="0"/>
        <v>0</v>
      </c>
    </row>
    <row r="17" spans="1:25" s="2" customFormat="1" ht="11.25" customHeight="1" x14ac:dyDescent="0.3">
      <c r="A17" s="63"/>
      <c r="B17" s="208" t="s">
        <v>59</v>
      </c>
      <c r="C17" s="209"/>
      <c r="D17" s="209"/>
      <c r="E17" s="210"/>
      <c r="F17" s="24" t="s">
        <v>12</v>
      </c>
      <c r="G17" s="101"/>
      <c r="H17" s="101"/>
      <c r="I17" s="101"/>
      <c r="J17" s="101"/>
      <c r="K17" s="101"/>
      <c r="L17" s="101"/>
      <c r="M17" s="101"/>
      <c r="N17" s="101"/>
      <c r="O17" s="101"/>
      <c r="P17" s="12">
        <f t="shared" si="3"/>
        <v>0</v>
      </c>
      <c r="Q17" s="102">
        <v>0</v>
      </c>
      <c r="R17" s="12">
        <f t="shared" si="0"/>
        <v>0</v>
      </c>
    </row>
    <row r="18" spans="1:25" s="2" customFormat="1" ht="10.199999999999999" x14ac:dyDescent="0.3">
      <c r="A18" s="63"/>
      <c r="B18" s="208" t="s">
        <v>59</v>
      </c>
      <c r="C18" s="209"/>
      <c r="D18" s="209"/>
      <c r="E18" s="210"/>
      <c r="F18" s="24" t="s">
        <v>12</v>
      </c>
      <c r="G18" s="101"/>
      <c r="H18" s="101"/>
      <c r="I18" s="101"/>
      <c r="J18" s="101"/>
      <c r="K18" s="101"/>
      <c r="L18" s="101"/>
      <c r="M18" s="101"/>
      <c r="N18" s="101"/>
      <c r="O18" s="101"/>
      <c r="P18" s="12">
        <f t="shared" si="3"/>
        <v>0</v>
      </c>
      <c r="Q18" s="102">
        <v>0</v>
      </c>
      <c r="R18" s="12">
        <f t="shared" si="0"/>
        <v>0</v>
      </c>
    </row>
    <row r="19" spans="1:25" s="2" customFormat="1" ht="10.199999999999999" x14ac:dyDescent="0.3">
      <c r="A19" s="63"/>
      <c r="B19" s="208" t="s">
        <v>59</v>
      </c>
      <c r="C19" s="209"/>
      <c r="D19" s="209"/>
      <c r="E19" s="210"/>
      <c r="F19" s="24" t="s">
        <v>12</v>
      </c>
      <c r="G19" s="101"/>
      <c r="H19" s="101"/>
      <c r="I19" s="101"/>
      <c r="J19" s="101"/>
      <c r="K19" s="101"/>
      <c r="L19" s="101"/>
      <c r="M19" s="101"/>
      <c r="N19" s="101"/>
      <c r="O19" s="101"/>
      <c r="P19" s="12">
        <f t="shared" si="3"/>
        <v>0</v>
      </c>
      <c r="Q19" s="102">
        <v>0</v>
      </c>
      <c r="R19" s="12">
        <f t="shared" si="0"/>
        <v>0</v>
      </c>
    </row>
    <row r="20" spans="1:25" s="2" customFormat="1" ht="10.199999999999999" x14ac:dyDescent="0.3">
      <c r="A20" s="63"/>
      <c r="B20" s="208" t="s">
        <v>59</v>
      </c>
      <c r="C20" s="209"/>
      <c r="D20" s="209"/>
      <c r="E20" s="210"/>
      <c r="F20" s="24" t="s">
        <v>12</v>
      </c>
      <c r="G20" s="101"/>
      <c r="H20" s="101"/>
      <c r="I20" s="101"/>
      <c r="J20" s="101"/>
      <c r="K20" s="101"/>
      <c r="L20" s="101"/>
      <c r="M20" s="101"/>
      <c r="N20" s="101"/>
      <c r="O20" s="101"/>
      <c r="P20" s="12">
        <f t="shared" si="3"/>
        <v>0</v>
      </c>
      <c r="Q20" s="102">
        <v>0</v>
      </c>
      <c r="R20" s="12">
        <f t="shared" si="0"/>
        <v>0</v>
      </c>
    </row>
    <row r="21" spans="1:25" s="2" customFormat="1" ht="11.25" customHeight="1" x14ac:dyDescent="0.3">
      <c r="A21" s="63"/>
      <c r="B21" s="211" t="s">
        <v>59</v>
      </c>
      <c r="C21" s="212"/>
      <c r="D21" s="212"/>
      <c r="E21" s="213"/>
      <c r="F21" s="24" t="s">
        <v>12</v>
      </c>
      <c r="G21" s="101"/>
      <c r="H21" s="101"/>
      <c r="I21" s="101"/>
      <c r="J21" s="101"/>
      <c r="K21" s="101"/>
      <c r="L21" s="101"/>
      <c r="M21" s="101"/>
      <c r="N21" s="101"/>
      <c r="O21" s="101"/>
      <c r="P21" s="12">
        <f t="shared" si="3"/>
        <v>0</v>
      </c>
      <c r="Q21" s="102">
        <v>0</v>
      </c>
      <c r="R21" s="12">
        <f t="shared" si="0"/>
        <v>0</v>
      </c>
    </row>
    <row r="22" spans="1:25" s="2" customFormat="1" ht="10.199999999999999" x14ac:dyDescent="0.3">
      <c r="A22" s="63"/>
      <c r="B22" s="214" t="s">
        <v>75</v>
      </c>
      <c r="C22" s="215"/>
      <c r="D22" s="215"/>
      <c r="E22" s="216"/>
      <c r="F22" s="24" t="s">
        <v>12</v>
      </c>
      <c r="G22" s="101"/>
      <c r="H22" s="101"/>
      <c r="I22" s="101"/>
      <c r="J22" s="101"/>
      <c r="K22" s="101"/>
      <c r="L22" s="101"/>
      <c r="M22" s="101"/>
      <c r="N22" s="101"/>
      <c r="O22" s="101"/>
      <c r="P22" s="12">
        <f t="shared" si="3"/>
        <v>0</v>
      </c>
      <c r="Q22" s="102">
        <v>0</v>
      </c>
      <c r="R22" s="12">
        <f t="shared" si="0"/>
        <v>0</v>
      </c>
    </row>
    <row r="23" spans="1:25" s="2" customFormat="1" ht="10.199999999999999" x14ac:dyDescent="0.3">
      <c r="A23" s="63"/>
      <c r="B23" s="205"/>
      <c r="C23" s="206"/>
      <c r="D23" s="206"/>
      <c r="E23" s="207"/>
      <c r="F23" s="24" t="s">
        <v>12</v>
      </c>
      <c r="G23" s="101"/>
      <c r="H23" s="101"/>
      <c r="I23" s="101"/>
      <c r="J23" s="101"/>
      <c r="K23" s="101"/>
      <c r="L23" s="101"/>
      <c r="M23" s="101"/>
      <c r="N23" s="101"/>
      <c r="O23" s="101"/>
      <c r="P23" s="12">
        <f t="shared" si="3"/>
        <v>0</v>
      </c>
      <c r="Q23" s="102">
        <v>0</v>
      </c>
      <c r="R23" s="12">
        <f t="shared" si="0"/>
        <v>0</v>
      </c>
    </row>
    <row r="24" spans="1:25" s="2" customFormat="1" ht="10.199999999999999" x14ac:dyDescent="0.3">
      <c r="A24" s="32"/>
      <c r="B24" s="41" t="s">
        <v>18</v>
      </c>
      <c r="C24" s="33"/>
      <c r="D24" s="33"/>
      <c r="E24" s="33"/>
      <c r="F24" s="34"/>
      <c r="G24" s="31">
        <f t="shared" ref="G24:O24" si="4">SUM(G10:G23)</f>
        <v>0</v>
      </c>
      <c r="H24" s="31">
        <f t="shared" si="4"/>
        <v>0</v>
      </c>
      <c r="I24" s="31">
        <f t="shared" si="4"/>
        <v>0</v>
      </c>
      <c r="J24" s="31">
        <f t="shared" si="4"/>
        <v>0</v>
      </c>
      <c r="K24" s="31">
        <f t="shared" si="4"/>
        <v>0</v>
      </c>
      <c r="L24" s="31">
        <f t="shared" si="4"/>
        <v>0</v>
      </c>
      <c r="M24" s="31">
        <f t="shared" si="4"/>
        <v>0</v>
      </c>
      <c r="N24" s="31">
        <f t="shared" si="4"/>
        <v>0</v>
      </c>
      <c r="O24" s="31">
        <f t="shared" si="4"/>
        <v>0</v>
      </c>
      <c r="P24" s="14">
        <f>SUM(P10:P23)</f>
        <v>0</v>
      </c>
      <c r="Q24" s="14">
        <f>SUM(Q10:Q23)</f>
        <v>0</v>
      </c>
      <c r="R24" s="14">
        <f>SUM(R10:R23)</f>
        <v>0</v>
      </c>
    </row>
    <row r="25" spans="1:25" s="2" customFormat="1" ht="10.199999999999999" x14ac:dyDescent="0.3"/>
    <row r="26" spans="1:25" s="2" customFormat="1" x14ac:dyDescent="0.2">
      <c r="A26" s="120" t="s">
        <v>97</v>
      </c>
      <c r="B26" s="121"/>
      <c r="C26" s="121"/>
      <c r="D26" s="122"/>
      <c r="E26" s="122"/>
      <c r="F26" s="122"/>
      <c r="G26" s="1"/>
      <c r="H26" s="1"/>
      <c r="I26" s="1"/>
      <c r="J26" s="1"/>
      <c r="K26" s="1"/>
      <c r="L26" s="1"/>
      <c r="M26" s="1"/>
      <c r="N26" s="1"/>
      <c r="P26" s="32" t="s">
        <v>20</v>
      </c>
      <c r="Q26" s="33"/>
      <c r="R26" s="66">
        <f>SUM(G24:O24)</f>
        <v>0</v>
      </c>
    </row>
    <row r="27" spans="1:25" x14ac:dyDescent="0.2">
      <c r="A27" s="120" t="s">
        <v>81</v>
      </c>
      <c r="B27" s="121"/>
      <c r="C27" s="121"/>
      <c r="D27" s="122"/>
      <c r="E27" s="122"/>
      <c r="F27" s="122"/>
      <c r="G27" s="122"/>
      <c r="H27" s="122"/>
      <c r="I27" s="122"/>
      <c r="J27" s="122"/>
      <c r="K27" s="122"/>
      <c r="L27" s="122"/>
      <c r="M27" s="122"/>
      <c r="P27" s="67"/>
      <c r="Q27" s="67"/>
      <c r="R27" s="68"/>
      <c r="T27" s="2"/>
      <c r="U27" s="2"/>
      <c r="V27" s="2"/>
      <c r="W27" s="2"/>
      <c r="X27" s="2"/>
      <c r="Y27" s="2"/>
    </row>
    <row r="28" spans="1:25" x14ac:dyDescent="0.3">
      <c r="P28" s="69" t="s">
        <v>76</v>
      </c>
      <c r="Q28" s="70"/>
      <c r="R28" s="71">
        <f>R24</f>
        <v>0</v>
      </c>
      <c r="T28" s="2"/>
      <c r="U28" s="2"/>
      <c r="V28" s="2"/>
      <c r="W28" s="2"/>
      <c r="X28" s="2"/>
      <c r="Y28" s="2"/>
    </row>
    <row r="29" spans="1:25" x14ac:dyDescent="0.3">
      <c r="T29" s="2"/>
      <c r="U29" s="2"/>
      <c r="V29" s="2"/>
      <c r="W29" s="2"/>
      <c r="X29" s="2"/>
      <c r="Y29" s="2"/>
    </row>
    <row r="30" spans="1:25" x14ac:dyDescent="0.3">
      <c r="T30" s="2"/>
      <c r="U30" s="2"/>
      <c r="V30" s="2"/>
      <c r="W30" s="2"/>
      <c r="X30" s="2"/>
      <c r="Y30" s="2"/>
    </row>
    <row r="31" spans="1:25" ht="26.4" customHeight="1" x14ac:dyDescent="0.3">
      <c r="A31" s="217" t="s">
        <v>70</v>
      </c>
      <c r="B31" s="218"/>
      <c r="C31" s="218"/>
      <c r="D31" s="218"/>
      <c r="E31" s="218"/>
      <c r="F31" s="218"/>
      <c r="G31" s="218"/>
      <c r="H31" s="218"/>
      <c r="I31" s="218"/>
      <c r="J31" s="218"/>
      <c r="K31" s="218"/>
      <c r="L31" s="218"/>
      <c r="M31" s="218"/>
      <c r="N31" s="218"/>
      <c r="O31" s="218"/>
      <c r="P31" s="218"/>
      <c r="Q31" s="218"/>
      <c r="R31" s="218"/>
      <c r="S31" s="79"/>
      <c r="T31" s="79"/>
      <c r="U31" s="79"/>
      <c r="V31" s="79"/>
      <c r="W31" s="2"/>
      <c r="X31" s="2"/>
      <c r="Y31" s="2"/>
    </row>
    <row r="32" spans="1:25" x14ac:dyDescent="0.3">
      <c r="T32" s="2"/>
      <c r="U32" s="2"/>
      <c r="V32" s="2"/>
      <c r="W32" s="2"/>
      <c r="X32" s="2"/>
      <c r="Y32" s="2"/>
    </row>
    <row r="33" spans="20:25" x14ac:dyDescent="0.3">
      <c r="T33" s="2"/>
      <c r="U33" s="2"/>
      <c r="V33" s="2"/>
      <c r="W33" s="2"/>
      <c r="X33" s="2"/>
      <c r="Y33" s="2"/>
    </row>
    <row r="34" spans="20:25" x14ac:dyDescent="0.3">
      <c r="T34" s="2"/>
      <c r="U34" s="2"/>
      <c r="V34" s="2"/>
      <c r="W34" s="2"/>
      <c r="X34" s="2"/>
      <c r="Y34" s="2"/>
    </row>
  </sheetData>
  <mergeCells count="22">
    <mergeCell ref="B23:E23"/>
    <mergeCell ref="B16:E16"/>
    <mergeCell ref="B17:E17"/>
    <mergeCell ref="B18:E18"/>
    <mergeCell ref="B19:E19"/>
    <mergeCell ref="B20:E20"/>
    <mergeCell ref="C4:J4"/>
    <mergeCell ref="C5:E5"/>
    <mergeCell ref="A31:R31"/>
    <mergeCell ref="C1:O1"/>
    <mergeCell ref="G6:O6"/>
    <mergeCell ref="E7:F7"/>
    <mergeCell ref="P7:R7"/>
    <mergeCell ref="E8:F8"/>
    <mergeCell ref="E9:F9"/>
    <mergeCell ref="B10:E10"/>
    <mergeCell ref="B11:E11"/>
    <mergeCell ref="B12:E12"/>
    <mergeCell ref="B14:E14"/>
    <mergeCell ref="B15:E15"/>
    <mergeCell ref="B21:E21"/>
    <mergeCell ref="B22:E22"/>
  </mergeCells>
  <pageMargins left="0.59055118110236227" right="0.39370078740157483" top="0.74803149606299213" bottom="0.59055118110236227" header="0.59055118110236227" footer="0.31496062992125984"/>
  <pageSetup paperSize="9" scale="67" orientation="landscape" horizontalDpi="4294967293" r:id="rId1"/>
  <headerFooter>
    <oddHeader>&amp;L&amp;8&amp;F&amp;R&amp;8&amp;A</oddHeader>
    <oddFooter>&amp;L&amp;8Indien dit bestand digitale formules en/of verwijzingen bevat, kunnen aan de werking hiervan geen rechten worden ontleend. De inschrijver is zelf verantwoordelijk voor controle, juiste invulling en werking van dit bestand.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36"/>
  <sheetViews>
    <sheetView showGridLines="0" tabSelected="1" topLeftCell="A10" zoomScale="145" zoomScaleNormal="145" workbookViewId="0">
      <selection activeCell="J17" sqref="J17"/>
    </sheetView>
  </sheetViews>
  <sheetFormatPr defaultColWidth="9.109375" defaultRowHeight="13.2" x14ac:dyDescent="0.3"/>
  <cols>
    <col min="1" max="1" width="8.88671875" style="1" customWidth="1"/>
    <col min="2" max="5" width="12.77734375" style="1" customWidth="1"/>
    <col min="6" max="15" width="5.77734375" style="1" customWidth="1"/>
    <col min="16" max="18" width="12.77734375" style="1" customWidth="1"/>
    <col min="19" max="16384" width="9.109375" style="1"/>
  </cols>
  <sheetData>
    <row r="1" spans="1:18" ht="24" customHeight="1" x14ac:dyDescent="0.3">
      <c r="A1" s="3"/>
      <c r="B1" s="4"/>
      <c r="C1" s="137" t="str">
        <f>'Totaal Perceel'!C1:O1</f>
        <v>Model begroting</v>
      </c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21"/>
      <c r="Q1" s="21"/>
      <c r="R1" s="22"/>
    </row>
    <row r="2" spans="1:18" x14ac:dyDescent="0.3">
      <c r="A2" s="3" t="s">
        <v>0</v>
      </c>
      <c r="B2" s="4"/>
      <c r="C2" s="4" t="str">
        <f>' WP A tm E'!C2</f>
        <v xml:space="preserve">Natuurwaardeninventarisaties spoorbermen 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 t="s">
        <v>16</v>
      </c>
      <c r="Q2" s="65" t="str">
        <f>' WP A tm E'!Q2</f>
        <v>….......</v>
      </c>
      <c r="R2" s="5"/>
    </row>
    <row r="3" spans="1:18" x14ac:dyDescent="0.3">
      <c r="A3" s="75" t="str">
        <f>' WP A tm E'!A3</f>
        <v>Perceel nr:</v>
      </c>
      <c r="C3" s="1" t="str">
        <f>' WP A tm E'!C3</f>
        <v>…........</v>
      </c>
      <c r="Q3" s="76"/>
      <c r="R3" s="7"/>
    </row>
    <row r="4" spans="1:18" ht="14.4" x14ac:dyDescent="0.3">
      <c r="A4" s="6" t="s">
        <v>1</v>
      </c>
      <c r="C4" s="226" t="s">
        <v>88</v>
      </c>
      <c r="D4" s="227"/>
      <c r="E4" s="227"/>
      <c r="F4" s="227"/>
      <c r="G4" s="227"/>
      <c r="H4" s="227"/>
      <c r="I4" s="227"/>
      <c r="J4" s="227"/>
      <c r="K4" s="227"/>
      <c r="L4" s="227"/>
      <c r="R4" s="7"/>
    </row>
    <row r="5" spans="1:18" ht="14.4" x14ac:dyDescent="0.3">
      <c r="A5" s="77" t="s">
        <v>69</v>
      </c>
      <c r="B5" s="8"/>
      <c r="C5" s="228" t="str">
        <f>' WP A tm E'!C5</f>
        <v>…...........</v>
      </c>
      <c r="D5" s="229"/>
      <c r="E5" s="229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9"/>
    </row>
    <row r="6" spans="1:18" x14ac:dyDescent="0.3">
      <c r="A6" s="35"/>
      <c r="G6" s="138" t="s">
        <v>17</v>
      </c>
      <c r="H6" s="139"/>
      <c r="I6" s="139"/>
      <c r="J6" s="139"/>
      <c r="K6" s="139"/>
      <c r="L6" s="139"/>
      <c r="M6" s="139"/>
      <c r="N6" s="139"/>
      <c r="O6" s="139"/>
      <c r="P6" s="35"/>
      <c r="Q6" s="36"/>
      <c r="R6" s="37"/>
    </row>
    <row r="7" spans="1:18" s="2" customFormat="1" ht="11.25" customHeight="1" x14ac:dyDescent="0.3">
      <c r="A7" s="15"/>
      <c r="B7" s="86"/>
      <c r="C7" s="16"/>
      <c r="D7" s="16"/>
      <c r="E7" s="219" t="s">
        <v>32</v>
      </c>
      <c r="F7" s="220"/>
      <c r="G7" s="13" t="s">
        <v>3</v>
      </c>
      <c r="H7" s="13" t="s">
        <v>4</v>
      </c>
      <c r="I7" s="13" t="s">
        <v>5</v>
      </c>
      <c r="J7" s="13" t="s">
        <v>6</v>
      </c>
      <c r="K7" s="13" t="s">
        <v>7</v>
      </c>
      <c r="L7" s="13" t="s">
        <v>8</v>
      </c>
      <c r="M7" s="13" t="s">
        <v>9</v>
      </c>
      <c r="N7" s="13" t="s">
        <v>10</v>
      </c>
      <c r="O7" s="13" t="s">
        <v>11</v>
      </c>
      <c r="P7" s="140" t="s">
        <v>51</v>
      </c>
      <c r="Q7" s="141"/>
      <c r="R7" s="142"/>
    </row>
    <row r="8" spans="1:18" s="2" customFormat="1" ht="11.25" customHeight="1" x14ac:dyDescent="0.3">
      <c r="A8" s="43"/>
      <c r="B8" s="44"/>
      <c r="E8" s="221"/>
      <c r="F8" s="222"/>
      <c r="G8" s="13"/>
      <c r="H8" s="13"/>
      <c r="I8" s="13"/>
      <c r="J8" s="13"/>
      <c r="K8" s="13"/>
      <c r="L8" s="13"/>
      <c r="M8" s="13"/>
      <c r="N8" s="13"/>
      <c r="O8" s="13"/>
      <c r="P8" s="46"/>
      <c r="Q8" s="47"/>
      <c r="R8" s="48"/>
    </row>
    <row r="9" spans="1:18" s="2" customFormat="1" ht="11.25" customHeight="1" x14ac:dyDescent="0.3">
      <c r="A9" s="18" t="s">
        <v>35</v>
      </c>
      <c r="B9" s="18" t="s">
        <v>24</v>
      </c>
      <c r="C9" s="19"/>
      <c r="D9" s="19"/>
      <c r="E9" s="223" t="s">
        <v>33</v>
      </c>
      <c r="F9" s="224"/>
      <c r="G9" s="42">
        <f>Functiegroepen!M10</f>
        <v>0</v>
      </c>
      <c r="H9" s="42">
        <f>Functiegroepen!M11</f>
        <v>0</v>
      </c>
      <c r="I9" s="42">
        <f>Functiegroepen!M12</f>
        <v>0</v>
      </c>
      <c r="J9" s="42">
        <f>Functiegroepen!M13</f>
        <v>0</v>
      </c>
      <c r="K9" s="42">
        <f>Functiegroepen!M14</f>
        <v>0</v>
      </c>
      <c r="L9" s="42">
        <f>Functiegroepen!M15</f>
        <v>0</v>
      </c>
      <c r="M9" s="42">
        <f>Functiegroepen!M16</f>
        <v>0</v>
      </c>
      <c r="N9" s="42">
        <f>Functiegroepen!M17</f>
        <v>0</v>
      </c>
      <c r="O9" s="42">
        <f>Functiegroepen!M18</f>
        <v>0</v>
      </c>
      <c r="P9" s="10" t="s">
        <v>13</v>
      </c>
      <c r="Q9" s="10" t="s">
        <v>14</v>
      </c>
      <c r="R9" s="11" t="s">
        <v>15</v>
      </c>
    </row>
    <row r="10" spans="1:18" s="2" customFormat="1" ht="55.5" customHeight="1" x14ac:dyDescent="0.3">
      <c r="A10" s="63"/>
      <c r="B10" s="225" t="s">
        <v>108</v>
      </c>
      <c r="C10" s="225"/>
      <c r="D10" s="225"/>
      <c r="E10" s="225"/>
      <c r="F10" s="24" t="s">
        <v>12</v>
      </c>
      <c r="G10" s="101"/>
      <c r="H10" s="101"/>
      <c r="I10" s="101"/>
      <c r="J10" s="101"/>
      <c r="K10" s="101"/>
      <c r="L10" s="101"/>
      <c r="M10" s="101"/>
      <c r="N10" s="101"/>
      <c r="O10" s="101"/>
      <c r="P10" s="12">
        <f t="shared" ref="P10:P15" si="0">O10*$O$9+N10*$N$9+M10*$M$9+L10*$L$9+K10*$K$9+J10*$J$9+I10*$I$9+H10*$H$9+G10*$G$9</f>
        <v>0</v>
      </c>
      <c r="Q10" s="102">
        <v>0</v>
      </c>
      <c r="R10" s="12">
        <f t="shared" ref="R10:R24" si="1">SUM(P10:Q10)</f>
        <v>0</v>
      </c>
    </row>
    <row r="11" spans="1:18" s="2" customFormat="1" ht="39.450000000000003" customHeight="1" x14ac:dyDescent="0.3">
      <c r="A11" s="63"/>
      <c r="B11" s="231" t="s">
        <v>109</v>
      </c>
      <c r="C11" s="232"/>
      <c r="D11" s="232"/>
      <c r="E11" s="233"/>
      <c r="F11" s="24"/>
      <c r="G11" s="101"/>
      <c r="H11" s="101"/>
      <c r="I11" s="101"/>
      <c r="J11" s="101"/>
      <c r="K11" s="101"/>
      <c r="L11" s="101"/>
      <c r="M11" s="101"/>
      <c r="N11" s="101"/>
      <c r="O11" s="101"/>
      <c r="P11" s="12"/>
      <c r="Q11" s="102"/>
      <c r="R11" s="12"/>
    </row>
    <row r="12" spans="1:18" s="2" customFormat="1" ht="24" customHeight="1" x14ac:dyDescent="0.3">
      <c r="A12" s="63"/>
      <c r="B12" s="225" t="s">
        <v>89</v>
      </c>
      <c r="C12" s="225"/>
      <c r="D12" s="225"/>
      <c r="E12" s="225"/>
      <c r="F12" s="24" t="s">
        <v>12</v>
      </c>
      <c r="G12" s="101"/>
      <c r="H12" s="101"/>
      <c r="I12" s="101"/>
      <c r="J12" s="101"/>
      <c r="K12" s="101"/>
      <c r="L12" s="101"/>
      <c r="M12" s="101"/>
      <c r="N12" s="101"/>
      <c r="O12" s="101"/>
      <c r="P12" s="12">
        <f t="shared" si="0"/>
        <v>0</v>
      </c>
      <c r="Q12" s="102">
        <v>0</v>
      </c>
      <c r="R12" s="12">
        <f t="shared" si="1"/>
        <v>0</v>
      </c>
    </row>
    <row r="13" spans="1:18" s="2" customFormat="1" ht="10.199999999999999" x14ac:dyDescent="0.3">
      <c r="A13" s="63"/>
      <c r="B13" s="205" t="s">
        <v>90</v>
      </c>
      <c r="C13" s="206"/>
      <c r="D13" s="206"/>
      <c r="E13" s="207"/>
      <c r="F13" s="24" t="s">
        <v>12</v>
      </c>
      <c r="G13" s="101"/>
      <c r="H13" s="101"/>
      <c r="I13" s="101"/>
      <c r="J13" s="101"/>
      <c r="K13" s="101"/>
      <c r="L13" s="101"/>
      <c r="M13" s="101"/>
      <c r="N13" s="101"/>
      <c r="O13" s="101"/>
      <c r="P13" s="12">
        <f t="shared" si="0"/>
        <v>0</v>
      </c>
      <c r="Q13" s="102">
        <v>0</v>
      </c>
      <c r="R13" s="12">
        <f t="shared" ref="R13:R14" si="2">SUM(P13:Q13)</f>
        <v>0</v>
      </c>
    </row>
    <row r="14" spans="1:18" s="2" customFormat="1" ht="10.199999999999999" x14ac:dyDescent="0.3">
      <c r="A14" s="63"/>
      <c r="B14" s="205" t="s">
        <v>91</v>
      </c>
      <c r="C14" s="206"/>
      <c r="D14" s="206"/>
      <c r="E14" s="207"/>
      <c r="F14" s="24" t="s">
        <v>12</v>
      </c>
      <c r="G14" s="101"/>
      <c r="H14" s="101"/>
      <c r="I14" s="101"/>
      <c r="J14" s="101"/>
      <c r="K14" s="101"/>
      <c r="L14" s="101"/>
      <c r="M14" s="101"/>
      <c r="N14" s="101"/>
      <c r="O14" s="101"/>
      <c r="P14" s="12">
        <f t="shared" si="0"/>
        <v>0</v>
      </c>
      <c r="Q14" s="102">
        <v>0</v>
      </c>
      <c r="R14" s="12">
        <f t="shared" si="2"/>
        <v>0</v>
      </c>
    </row>
    <row r="15" spans="1:18" s="2" customFormat="1" ht="12.15" customHeight="1" x14ac:dyDescent="0.3">
      <c r="A15" s="63"/>
      <c r="B15" s="225" t="s">
        <v>110</v>
      </c>
      <c r="C15" s="225"/>
      <c r="D15" s="225"/>
      <c r="E15" s="225"/>
      <c r="F15" s="24" t="s">
        <v>12</v>
      </c>
      <c r="G15" s="101"/>
      <c r="H15" s="101"/>
      <c r="I15" s="101"/>
      <c r="J15" s="101"/>
      <c r="K15" s="101"/>
      <c r="L15" s="101"/>
      <c r="M15" s="101"/>
      <c r="N15" s="101"/>
      <c r="O15" s="101"/>
      <c r="P15" s="12">
        <f t="shared" si="0"/>
        <v>0</v>
      </c>
      <c r="Q15" s="102">
        <v>0</v>
      </c>
      <c r="R15" s="12">
        <f t="shared" ref="R15" si="3">SUM(P15:Q15)</f>
        <v>0</v>
      </c>
    </row>
    <row r="16" spans="1:18" s="2" customFormat="1" ht="13.95" customHeight="1" x14ac:dyDescent="0.3">
      <c r="A16" s="63"/>
      <c r="B16" s="225" t="s">
        <v>111</v>
      </c>
      <c r="C16" s="225"/>
      <c r="D16" s="225"/>
      <c r="E16" s="225"/>
      <c r="F16" s="24" t="s">
        <v>12</v>
      </c>
      <c r="G16" s="101"/>
      <c r="H16" s="101"/>
      <c r="I16" s="101"/>
      <c r="J16" s="101"/>
      <c r="K16" s="101"/>
      <c r="L16" s="101"/>
      <c r="M16" s="101"/>
      <c r="N16" s="101"/>
      <c r="O16" s="101"/>
      <c r="P16" s="12">
        <f t="shared" ref="P16" si="4">O16*$O$9+N16*$N$9+M16*$M$9+L16*$L$9+K16*$K$9+J16*$J$9+I16*$I$9+H16*$H$9+G16*$G$9</f>
        <v>0</v>
      </c>
      <c r="Q16" s="102">
        <v>0</v>
      </c>
      <c r="R16" s="12">
        <f t="shared" ref="R16" si="5">SUM(P16:Q16)</f>
        <v>0</v>
      </c>
    </row>
    <row r="17" spans="1:25" s="2" customFormat="1" ht="20.55" customHeight="1" x14ac:dyDescent="0.3">
      <c r="A17" s="63"/>
      <c r="B17" s="225" t="s">
        <v>103</v>
      </c>
      <c r="C17" s="225"/>
      <c r="D17" s="225"/>
      <c r="E17" s="225"/>
      <c r="F17" s="24" t="s">
        <v>12</v>
      </c>
      <c r="G17" s="101"/>
      <c r="H17" s="101"/>
      <c r="I17" s="101"/>
      <c r="J17" s="101"/>
      <c r="K17" s="101"/>
      <c r="L17" s="101"/>
      <c r="M17" s="101"/>
      <c r="N17" s="101"/>
      <c r="O17" s="101"/>
      <c r="P17" s="12">
        <f t="shared" ref="P17:P24" si="6">O17*$O$9+N17*$N$9+M17*$M$9+L17*$L$9+K17*$K$9+J17*$J$9+I17*$I$9+H17*$H$9+G17*$G$9</f>
        <v>0</v>
      </c>
      <c r="Q17" s="102">
        <v>0</v>
      </c>
      <c r="R17" s="12">
        <f t="shared" si="1"/>
        <v>0</v>
      </c>
    </row>
    <row r="18" spans="1:25" s="2" customFormat="1" ht="12.15" customHeight="1" x14ac:dyDescent="0.3">
      <c r="A18" s="63"/>
      <c r="B18" s="208" t="s">
        <v>59</v>
      </c>
      <c r="C18" s="209"/>
      <c r="D18" s="209"/>
      <c r="E18" s="210"/>
      <c r="F18" s="24" t="s">
        <v>12</v>
      </c>
      <c r="G18" s="101"/>
      <c r="H18" s="101"/>
      <c r="I18" s="101"/>
      <c r="J18" s="101"/>
      <c r="K18" s="101"/>
      <c r="L18" s="101"/>
      <c r="M18" s="101"/>
      <c r="N18" s="101"/>
      <c r="O18" s="101"/>
      <c r="P18" s="12">
        <f t="shared" si="6"/>
        <v>0</v>
      </c>
      <c r="Q18" s="102">
        <v>0</v>
      </c>
      <c r="R18" s="12">
        <f t="shared" si="1"/>
        <v>0</v>
      </c>
    </row>
    <row r="19" spans="1:25" s="2" customFormat="1" ht="12.15" customHeight="1" x14ac:dyDescent="0.3">
      <c r="A19" s="63"/>
      <c r="B19" s="208" t="s">
        <v>59</v>
      </c>
      <c r="C19" s="209"/>
      <c r="D19" s="209"/>
      <c r="E19" s="210"/>
      <c r="F19" s="24" t="s">
        <v>12</v>
      </c>
      <c r="G19" s="101"/>
      <c r="H19" s="101"/>
      <c r="I19" s="101"/>
      <c r="J19" s="101"/>
      <c r="K19" s="101"/>
      <c r="L19" s="101"/>
      <c r="M19" s="101"/>
      <c r="N19" s="101"/>
      <c r="O19" s="101"/>
      <c r="P19" s="12">
        <f t="shared" si="6"/>
        <v>0</v>
      </c>
      <c r="Q19" s="102">
        <v>0</v>
      </c>
      <c r="R19" s="12">
        <f t="shared" si="1"/>
        <v>0</v>
      </c>
    </row>
    <row r="20" spans="1:25" s="2" customFormat="1" ht="12.15" customHeight="1" x14ac:dyDescent="0.3">
      <c r="A20" s="63"/>
      <c r="B20" s="208" t="s">
        <v>59</v>
      </c>
      <c r="C20" s="209"/>
      <c r="D20" s="209"/>
      <c r="E20" s="210"/>
      <c r="F20" s="24" t="s">
        <v>12</v>
      </c>
      <c r="G20" s="101"/>
      <c r="H20" s="101"/>
      <c r="I20" s="101"/>
      <c r="J20" s="101"/>
      <c r="K20" s="101"/>
      <c r="L20" s="101"/>
      <c r="M20" s="101"/>
      <c r="N20" s="101"/>
      <c r="O20" s="101"/>
      <c r="P20" s="12">
        <f t="shared" si="6"/>
        <v>0</v>
      </c>
      <c r="Q20" s="102">
        <v>0</v>
      </c>
      <c r="R20" s="12">
        <f t="shared" si="1"/>
        <v>0</v>
      </c>
    </row>
    <row r="21" spans="1:25" s="2" customFormat="1" ht="12.15" customHeight="1" x14ac:dyDescent="0.3">
      <c r="A21" s="63"/>
      <c r="B21" s="208" t="s">
        <v>59</v>
      </c>
      <c r="C21" s="209"/>
      <c r="D21" s="209"/>
      <c r="E21" s="210"/>
      <c r="F21" s="24" t="s">
        <v>12</v>
      </c>
      <c r="G21" s="101"/>
      <c r="H21" s="101"/>
      <c r="I21" s="101"/>
      <c r="J21" s="101"/>
      <c r="K21" s="101"/>
      <c r="L21" s="101"/>
      <c r="M21" s="101"/>
      <c r="N21" s="101"/>
      <c r="O21" s="101"/>
      <c r="P21" s="12">
        <f t="shared" si="6"/>
        <v>0</v>
      </c>
      <c r="Q21" s="102">
        <v>0</v>
      </c>
      <c r="R21" s="12">
        <f t="shared" si="1"/>
        <v>0</v>
      </c>
    </row>
    <row r="22" spans="1:25" s="2" customFormat="1" ht="12.15" customHeight="1" x14ac:dyDescent="0.3">
      <c r="A22" s="63"/>
      <c r="B22" s="208" t="s">
        <v>59</v>
      </c>
      <c r="C22" s="209"/>
      <c r="D22" s="209"/>
      <c r="E22" s="210"/>
      <c r="F22" s="24" t="s">
        <v>12</v>
      </c>
      <c r="G22" s="101"/>
      <c r="H22" s="101"/>
      <c r="I22" s="101"/>
      <c r="J22" s="101"/>
      <c r="K22" s="101"/>
      <c r="L22" s="101"/>
      <c r="M22" s="101"/>
      <c r="N22" s="101"/>
      <c r="O22" s="101"/>
      <c r="P22" s="12">
        <f t="shared" si="6"/>
        <v>0</v>
      </c>
      <c r="Q22" s="102">
        <v>0</v>
      </c>
      <c r="R22" s="12">
        <f t="shared" si="1"/>
        <v>0</v>
      </c>
    </row>
    <row r="23" spans="1:25" s="2" customFormat="1" ht="12.15" customHeight="1" x14ac:dyDescent="0.3">
      <c r="A23" s="63"/>
      <c r="B23" s="211" t="s">
        <v>59</v>
      </c>
      <c r="C23" s="212"/>
      <c r="D23" s="212"/>
      <c r="E23" s="213"/>
      <c r="F23" s="24" t="s">
        <v>12</v>
      </c>
      <c r="G23" s="101"/>
      <c r="H23" s="101"/>
      <c r="I23" s="101"/>
      <c r="J23" s="101"/>
      <c r="K23" s="101"/>
      <c r="L23" s="101"/>
      <c r="M23" s="101"/>
      <c r="N23" s="101"/>
      <c r="O23" s="101"/>
      <c r="P23" s="12">
        <f t="shared" si="6"/>
        <v>0</v>
      </c>
      <c r="Q23" s="102">
        <v>0</v>
      </c>
      <c r="R23" s="12">
        <f t="shared" si="1"/>
        <v>0</v>
      </c>
    </row>
    <row r="24" spans="1:25" s="2" customFormat="1" ht="12.15" customHeight="1" x14ac:dyDescent="0.3">
      <c r="A24" s="63"/>
      <c r="B24" s="214" t="s">
        <v>75</v>
      </c>
      <c r="C24" s="215"/>
      <c r="D24" s="215"/>
      <c r="E24" s="216"/>
      <c r="F24" s="24" t="s">
        <v>12</v>
      </c>
      <c r="G24" s="101"/>
      <c r="H24" s="101"/>
      <c r="I24" s="101"/>
      <c r="J24" s="101"/>
      <c r="K24" s="101"/>
      <c r="L24" s="101"/>
      <c r="M24" s="101"/>
      <c r="N24" s="101"/>
      <c r="O24" s="101"/>
      <c r="P24" s="12">
        <f t="shared" si="6"/>
        <v>0</v>
      </c>
      <c r="Q24" s="102">
        <v>0</v>
      </c>
      <c r="R24" s="12">
        <f t="shared" si="1"/>
        <v>0</v>
      </c>
    </row>
    <row r="25" spans="1:25" s="2" customFormat="1" ht="12.15" customHeight="1" x14ac:dyDescent="0.3">
      <c r="A25" s="63"/>
      <c r="B25" s="225" t="s">
        <v>112</v>
      </c>
      <c r="C25" s="225"/>
      <c r="D25" s="225"/>
      <c r="E25" s="225"/>
      <c r="F25" s="127" t="s">
        <v>113</v>
      </c>
      <c r="G25" s="101"/>
      <c r="H25" s="101"/>
      <c r="I25" s="101"/>
      <c r="J25" s="101"/>
      <c r="K25" s="101"/>
      <c r="L25" s="101"/>
      <c r="M25" s="101"/>
      <c r="N25" s="101"/>
      <c r="O25" s="101"/>
      <c r="P25" s="12"/>
      <c r="Q25" s="102"/>
      <c r="R25" s="12">
        <v>20000</v>
      </c>
    </row>
    <row r="26" spans="1:25" s="2" customFormat="1" ht="12.15" customHeight="1" x14ac:dyDescent="0.3">
      <c r="A26" s="32"/>
      <c r="B26" s="41" t="s">
        <v>18</v>
      </c>
      <c r="C26" s="33"/>
      <c r="D26" s="33"/>
      <c r="E26" s="33"/>
      <c r="F26" s="34"/>
      <c r="G26" s="31">
        <f t="shared" ref="G26:Q26" si="7">SUM(G10:G25)</f>
        <v>0</v>
      </c>
      <c r="H26" s="31">
        <f t="shared" si="7"/>
        <v>0</v>
      </c>
      <c r="I26" s="31">
        <f t="shared" si="7"/>
        <v>0</v>
      </c>
      <c r="J26" s="31">
        <f t="shared" si="7"/>
        <v>0</v>
      </c>
      <c r="K26" s="31">
        <f t="shared" si="7"/>
        <v>0</v>
      </c>
      <c r="L26" s="31">
        <f t="shared" si="7"/>
        <v>0</v>
      </c>
      <c r="M26" s="31">
        <f t="shared" si="7"/>
        <v>0</v>
      </c>
      <c r="N26" s="31">
        <f t="shared" si="7"/>
        <v>0</v>
      </c>
      <c r="O26" s="31">
        <f t="shared" si="7"/>
        <v>0</v>
      </c>
      <c r="P26" s="14">
        <f t="shared" si="7"/>
        <v>0</v>
      </c>
      <c r="Q26" s="14">
        <f t="shared" si="7"/>
        <v>0</v>
      </c>
      <c r="R26" s="14">
        <f>SUM(R10:R24)</f>
        <v>0</v>
      </c>
    </row>
    <row r="27" spans="1:25" s="2" customFormat="1" ht="10.199999999999999" x14ac:dyDescent="0.3"/>
    <row r="28" spans="1:25" s="2" customFormat="1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P28" s="32" t="s">
        <v>20</v>
      </c>
      <c r="Q28" s="33"/>
      <c r="R28" s="66">
        <f>SUM(G26:O26)</f>
        <v>0</v>
      </c>
    </row>
    <row r="29" spans="1:25" x14ac:dyDescent="0.2">
      <c r="A29" s="120" t="s">
        <v>97</v>
      </c>
      <c r="B29" s="121"/>
      <c r="C29" s="121"/>
      <c r="D29" s="122"/>
      <c r="E29" s="122"/>
      <c r="F29" s="122"/>
      <c r="P29" s="69" t="s">
        <v>114</v>
      </c>
      <c r="Q29" s="70"/>
      <c r="R29" s="71">
        <f>R26</f>
        <v>0</v>
      </c>
      <c r="T29" s="2"/>
      <c r="U29" s="2"/>
      <c r="V29" s="2"/>
      <c r="W29" s="2"/>
      <c r="X29" s="2"/>
      <c r="Y29" s="2"/>
    </row>
    <row r="30" spans="1:25" x14ac:dyDescent="0.2">
      <c r="A30" s="120" t="s">
        <v>81</v>
      </c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P30" s="69" t="s">
        <v>115</v>
      </c>
      <c r="Q30" s="70"/>
      <c r="R30" s="71">
        <f>R25</f>
        <v>20000</v>
      </c>
      <c r="T30" s="2"/>
      <c r="U30" s="2"/>
      <c r="V30" s="2"/>
      <c r="W30" s="2"/>
      <c r="X30" s="2"/>
      <c r="Y30" s="2"/>
    </row>
    <row r="31" spans="1:25" x14ac:dyDescent="0.3">
      <c r="P31" s="69" t="s">
        <v>77</v>
      </c>
      <c r="Q31" s="70"/>
      <c r="R31" s="71">
        <f>R26+R30</f>
        <v>20000</v>
      </c>
      <c r="T31" s="2"/>
      <c r="U31" s="2"/>
      <c r="V31" s="2"/>
      <c r="W31" s="2"/>
      <c r="X31" s="2"/>
      <c r="Y31" s="2"/>
    </row>
    <row r="32" spans="1:25" x14ac:dyDescent="0.3">
      <c r="T32" s="2"/>
      <c r="U32" s="2"/>
      <c r="V32" s="2"/>
      <c r="W32" s="2"/>
      <c r="X32" s="2"/>
      <c r="Y32" s="2"/>
    </row>
    <row r="33" spans="1:25" x14ac:dyDescent="0.3">
      <c r="T33" s="2"/>
      <c r="U33" s="2"/>
      <c r="V33" s="2"/>
      <c r="W33" s="2"/>
      <c r="X33" s="2"/>
      <c r="Y33" s="2"/>
    </row>
    <row r="34" spans="1:25" ht="27" customHeight="1" x14ac:dyDescent="0.3">
      <c r="A34" s="125" t="s">
        <v>70</v>
      </c>
      <c r="B34" s="126"/>
      <c r="C34" s="126"/>
      <c r="D34" s="126"/>
      <c r="E34" s="126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S34" s="79"/>
      <c r="T34" s="79"/>
      <c r="U34" s="79"/>
      <c r="V34" s="79"/>
      <c r="W34" s="2"/>
      <c r="X34" s="2"/>
      <c r="Y34" s="2"/>
    </row>
    <row r="35" spans="1:25" x14ac:dyDescent="0.3">
      <c r="P35" s="126"/>
      <c r="Q35" s="126"/>
      <c r="R35" s="126"/>
      <c r="T35" s="2"/>
      <c r="U35" s="2"/>
      <c r="V35" s="2"/>
      <c r="W35" s="2"/>
      <c r="X35" s="2"/>
      <c r="Y35" s="2"/>
    </row>
    <row r="36" spans="1:25" x14ac:dyDescent="0.3">
      <c r="T36" s="2"/>
      <c r="U36" s="2"/>
      <c r="V36" s="2"/>
      <c r="W36" s="2"/>
      <c r="X36" s="2"/>
      <c r="Y36" s="2"/>
    </row>
  </sheetData>
  <mergeCells count="24">
    <mergeCell ref="P7:R7"/>
    <mergeCell ref="E9:F9"/>
    <mergeCell ref="C4:L4"/>
    <mergeCell ref="C5:E5"/>
    <mergeCell ref="E8:F8"/>
    <mergeCell ref="B13:E13"/>
    <mergeCell ref="B14:E14"/>
    <mergeCell ref="C1:O1"/>
    <mergeCell ref="G6:O6"/>
    <mergeCell ref="E7:F7"/>
    <mergeCell ref="B11:E11"/>
    <mergeCell ref="B24:E24"/>
    <mergeCell ref="B25:E25"/>
    <mergeCell ref="B18:E18"/>
    <mergeCell ref="B19:E19"/>
    <mergeCell ref="B20:E20"/>
    <mergeCell ref="B21:E21"/>
    <mergeCell ref="B10:E10"/>
    <mergeCell ref="B12:E12"/>
    <mergeCell ref="B16:E16"/>
    <mergeCell ref="B22:E22"/>
    <mergeCell ref="B23:E23"/>
    <mergeCell ref="B17:E17"/>
    <mergeCell ref="B15:E15"/>
  </mergeCells>
  <pageMargins left="0.59055118110236227" right="0.39370078740157483" top="0.74803149606299213" bottom="0.59055118110236227" header="0.59055118110236227" footer="0.31496062992125984"/>
  <pageSetup paperSize="9" scale="67" orientation="landscape" horizontalDpi="4294967293" r:id="rId1"/>
  <headerFooter>
    <oddHeader>&amp;L&amp;8&amp;F&amp;R&amp;8&amp;A</oddHeader>
    <oddFooter>&amp;L&amp;8Indien dit bestand digitale formules en/of verwijzingen bevat, kunnen aan de werking hiervan geen rechten worden ontleend. De inschrijver is zelf verantwoordelijk voor controle, juiste invulling en werking van dit bestand.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V32"/>
  <sheetViews>
    <sheetView showGridLines="0" zoomScaleNormal="100" workbookViewId="0">
      <selection activeCell="H13" sqref="H13"/>
    </sheetView>
  </sheetViews>
  <sheetFormatPr defaultColWidth="9.109375" defaultRowHeight="13.2" x14ac:dyDescent="0.3"/>
  <cols>
    <col min="1" max="1" width="10" style="1" bestFit="1" customWidth="1"/>
    <col min="2" max="4" width="12.77734375" style="1" customWidth="1"/>
    <col min="5" max="5" width="26.6640625" style="1" customWidth="1"/>
    <col min="6" max="6" width="5.77734375" style="1" customWidth="1"/>
    <col min="7" max="15" width="8.77734375" style="1" customWidth="1"/>
    <col min="16" max="17" width="12.77734375" style="1" customWidth="1"/>
    <col min="18" max="18" width="11.21875" style="1" customWidth="1"/>
    <col min="19" max="16384" width="9.109375" style="1"/>
  </cols>
  <sheetData>
    <row r="1" spans="1:18" ht="24" customHeight="1" x14ac:dyDescent="0.3">
      <c r="A1" s="3"/>
      <c r="B1" s="4"/>
      <c r="C1" s="137" t="s">
        <v>49</v>
      </c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21"/>
      <c r="Q1" s="21"/>
      <c r="R1" s="22"/>
    </row>
    <row r="2" spans="1:18" x14ac:dyDescent="0.3">
      <c r="A2" s="85" t="s">
        <v>0</v>
      </c>
      <c r="B2" s="4"/>
      <c r="C2" s="4" t="str">
        <f>' WP A tm E'!C2</f>
        <v xml:space="preserve">Natuurwaardeninventarisaties spoorbermen 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 t="s">
        <v>16</v>
      </c>
      <c r="Q2" s="65" t="str">
        <f>' WP A tm E'!Q2</f>
        <v>….......</v>
      </c>
      <c r="R2" s="5"/>
    </row>
    <row r="3" spans="1:18" x14ac:dyDescent="0.3">
      <c r="A3" s="75" t="s">
        <v>78</v>
      </c>
      <c r="C3" s="1" t="str">
        <f>' WP A tm E'!C3</f>
        <v>…........</v>
      </c>
      <c r="Q3" s="76"/>
      <c r="R3" s="7"/>
    </row>
    <row r="4" spans="1:18" x14ac:dyDescent="0.3">
      <c r="A4" s="6" t="s">
        <v>1</v>
      </c>
      <c r="C4" s="76" t="s">
        <v>80</v>
      </c>
      <c r="R4" s="7"/>
    </row>
    <row r="5" spans="1:18" ht="14.4" x14ac:dyDescent="0.3">
      <c r="A5" s="77" t="s">
        <v>69</v>
      </c>
      <c r="B5" s="8"/>
      <c r="C5" s="228" t="str">
        <f>' WP A tm E'!C5</f>
        <v>…...........</v>
      </c>
      <c r="D5" s="229"/>
      <c r="E5" s="229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9"/>
    </row>
    <row r="6" spans="1:18" x14ac:dyDescent="0.3">
      <c r="A6" s="35"/>
      <c r="G6" s="138" t="s">
        <v>17</v>
      </c>
      <c r="H6" s="139"/>
      <c r="I6" s="139"/>
      <c r="J6" s="139"/>
      <c r="K6" s="139"/>
      <c r="L6" s="139"/>
      <c r="M6" s="139"/>
      <c r="N6" s="139"/>
      <c r="O6" s="139"/>
      <c r="P6" s="35"/>
      <c r="Q6" s="36"/>
      <c r="R6" s="37"/>
    </row>
    <row r="7" spans="1:18" s="2" customFormat="1" ht="11.25" customHeight="1" x14ac:dyDescent="0.3">
      <c r="A7" s="15" t="s">
        <v>21</v>
      </c>
      <c r="B7" s="86" t="s">
        <v>21</v>
      </c>
      <c r="C7" s="16"/>
      <c r="D7" s="16"/>
      <c r="E7" s="219" t="s">
        <v>32</v>
      </c>
      <c r="F7" s="220"/>
      <c r="G7" s="13" t="s">
        <v>3</v>
      </c>
      <c r="H7" s="13" t="s">
        <v>4</v>
      </c>
      <c r="I7" s="13" t="s">
        <v>5</v>
      </c>
      <c r="J7" s="13" t="s">
        <v>6</v>
      </c>
      <c r="K7" s="13" t="s">
        <v>7</v>
      </c>
      <c r="L7" s="13" t="s">
        <v>8</v>
      </c>
      <c r="M7" s="13" t="s">
        <v>9</v>
      </c>
      <c r="N7" s="13" t="s">
        <v>10</v>
      </c>
      <c r="O7" s="13" t="s">
        <v>11</v>
      </c>
      <c r="P7" s="140" t="s">
        <v>51</v>
      </c>
      <c r="Q7" s="141"/>
      <c r="R7" s="142"/>
    </row>
    <row r="8" spans="1:18" s="2" customFormat="1" ht="11.25" customHeight="1" x14ac:dyDescent="0.3">
      <c r="A8" s="43"/>
      <c r="B8" s="44"/>
      <c r="E8" s="221"/>
      <c r="F8" s="222"/>
      <c r="G8" s="13"/>
      <c r="H8" s="13"/>
      <c r="I8" s="13"/>
      <c r="J8" s="13"/>
      <c r="K8" s="13"/>
      <c r="L8" s="13"/>
      <c r="M8" s="13"/>
      <c r="N8" s="13"/>
      <c r="O8" s="13"/>
      <c r="P8" s="46"/>
      <c r="Q8" s="47"/>
      <c r="R8" s="48"/>
    </row>
    <row r="9" spans="1:18" s="2" customFormat="1" ht="11.25" customHeight="1" x14ac:dyDescent="0.3">
      <c r="A9" s="18" t="s">
        <v>26</v>
      </c>
      <c r="B9" s="18" t="s">
        <v>25</v>
      </c>
      <c r="C9" s="19"/>
      <c r="D9" s="19"/>
      <c r="E9" s="221" t="s">
        <v>33</v>
      </c>
      <c r="F9" s="222"/>
      <c r="G9" s="93">
        <f>Functiegroepen!M10</f>
        <v>0</v>
      </c>
      <c r="H9" s="42">
        <f>Functiegroepen!M11</f>
        <v>0</v>
      </c>
      <c r="I9" s="42">
        <f>Functiegroepen!M12</f>
        <v>0</v>
      </c>
      <c r="J9" s="42">
        <f>Functiegroepen!M13</f>
        <v>0</v>
      </c>
      <c r="K9" s="42">
        <f>Functiegroepen!M14</f>
        <v>0</v>
      </c>
      <c r="L9" s="42">
        <f>Functiegroepen!M15</f>
        <v>0</v>
      </c>
      <c r="M9" s="42">
        <f>Functiegroepen!M16</f>
        <v>0</v>
      </c>
      <c r="N9" s="42">
        <f>Functiegroepen!M17</f>
        <v>0</v>
      </c>
      <c r="O9" s="42">
        <f>Functiegroepen!M18</f>
        <v>0</v>
      </c>
      <c r="P9" s="10" t="s">
        <v>13</v>
      </c>
      <c r="Q9" s="10" t="s">
        <v>14</v>
      </c>
      <c r="R9" s="11" t="s">
        <v>15</v>
      </c>
    </row>
    <row r="10" spans="1:18" s="2" customFormat="1" ht="11.25" customHeight="1" x14ac:dyDescent="0.3">
      <c r="A10" s="64" t="s">
        <v>93</v>
      </c>
      <c r="B10" s="239" t="str">
        <f>' WP A tm E'!C4</f>
        <v>Beheersen van de opdracht</v>
      </c>
      <c r="C10" s="240"/>
      <c r="D10" s="240"/>
      <c r="E10" s="241"/>
      <c r="F10" s="98" t="s">
        <v>12</v>
      </c>
      <c r="G10" s="94">
        <f>' WP A tm E'!G22</f>
        <v>0</v>
      </c>
      <c r="H10" s="23">
        <f>' WP A tm E'!H22</f>
        <v>0</v>
      </c>
      <c r="I10" s="23">
        <f>' WP A tm E'!I22</f>
        <v>0</v>
      </c>
      <c r="J10" s="23">
        <f>' WP A tm E'!J22</f>
        <v>0</v>
      </c>
      <c r="K10" s="23">
        <f>' WP A tm E'!K22</f>
        <v>0</v>
      </c>
      <c r="L10" s="23">
        <f>' WP A tm E'!L22</f>
        <v>0</v>
      </c>
      <c r="M10" s="23">
        <f>' WP A tm E'!M22</f>
        <v>0</v>
      </c>
      <c r="N10" s="23">
        <f>' WP A tm E'!N22</f>
        <v>0</v>
      </c>
      <c r="O10" s="23">
        <f>' WP A tm E'!O22</f>
        <v>0</v>
      </c>
      <c r="P10" s="12">
        <f>' WP A tm E'!P22</f>
        <v>0</v>
      </c>
      <c r="Q10" s="25">
        <f>' WP A tm E'!Q22</f>
        <v>0</v>
      </c>
      <c r="R10" s="12">
        <f>' WP A tm E'!R22</f>
        <v>0</v>
      </c>
    </row>
    <row r="11" spans="1:18" s="2" customFormat="1" ht="11.25" customHeight="1" x14ac:dyDescent="0.3">
      <c r="A11" s="72"/>
      <c r="B11" s="237"/>
      <c r="C11" s="238"/>
      <c r="D11" s="238"/>
      <c r="E11" s="238"/>
      <c r="F11" s="99"/>
      <c r="G11" s="95"/>
      <c r="H11" s="91"/>
      <c r="I11" s="91"/>
      <c r="J11" s="91"/>
      <c r="K11" s="91"/>
      <c r="L11" s="91"/>
      <c r="M11" s="91"/>
      <c r="N11" s="91"/>
      <c r="O11" s="91"/>
      <c r="P11" s="12"/>
      <c r="Q11" s="12"/>
      <c r="R11" s="12"/>
    </row>
    <row r="12" spans="1:18" s="2" customFormat="1" ht="11.25" customHeight="1" x14ac:dyDescent="0.3">
      <c r="A12" s="72">
        <v>1</v>
      </c>
      <c r="B12" s="234" t="s">
        <v>60</v>
      </c>
      <c r="C12" s="234"/>
      <c r="D12" s="234"/>
      <c r="E12" s="234"/>
      <c r="F12" s="98" t="s">
        <v>12</v>
      </c>
      <c r="G12" s="96">
        <f>' WP 1'!G24</f>
        <v>0</v>
      </c>
      <c r="H12" s="24">
        <f>' WP 1'!H24</f>
        <v>0</v>
      </c>
      <c r="I12" s="24">
        <f>' WP 1'!I24</f>
        <v>0</v>
      </c>
      <c r="J12" s="24">
        <f>' WP 1'!J24</f>
        <v>0</v>
      </c>
      <c r="K12" s="24">
        <f>' WP 1'!K24</f>
        <v>0</v>
      </c>
      <c r="L12" s="24">
        <f>' WP 1'!L24</f>
        <v>0</v>
      </c>
      <c r="M12" s="24">
        <f>' WP 1'!M24</f>
        <v>0</v>
      </c>
      <c r="N12" s="24">
        <f>' WP 1'!N24</f>
        <v>0</v>
      </c>
      <c r="O12" s="24">
        <f>' WP 1'!O24</f>
        <v>0</v>
      </c>
      <c r="P12" s="12">
        <f>' WP 1'!P24</f>
        <v>0</v>
      </c>
      <c r="Q12" s="25">
        <f>' WP 1'!Q24</f>
        <v>0</v>
      </c>
      <c r="R12" s="12">
        <f>' WP 1'!R24</f>
        <v>0</v>
      </c>
    </row>
    <row r="13" spans="1:18" s="2" customFormat="1" ht="11.25" customHeight="1" x14ac:dyDescent="0.3">
      <c r="A13" s="72">
        <v>2</v>
      </c>
      <c r="B13" s="234" t="s">
        <v>64</v>
      </c>
      <c r="C13" s="234"/>
      <c r="D13" s="234"/>
      <c r="E13" s="234"/>
      <c r="F13" s="98" t="s">
        <v>12</v>
      </c>
      <c r="G13" s="96">
        <f>' WP 2'!G26</f>
        <v>0</v>
      </c>
      <c r="H13" s="24">
        <f>' WP 2'!H26</f>
        <v>0</v>
      </c>
      <c r="I13" s="24">
        <f>' WP 2'!I26</f>
        <v>0</v>
      </c>
      <c r="J13" s="24">
        <f>' WP 2'!J26</f>
        <v>0</v>
      </c>
      <c r="K13" s="24">
        <f>' WP 2'!K26</f>
        <v>0</v>
      </c>
      <c r="L13" s="24">
        <f>' WP 2'!L26</f>
        <v>0</v>
      </c>
      <c r="M13" s="24">
        <f>' WP 2'!M26</f>
        <v>0</v>
      </c>
      <c r="N13" s="24">
        <f>' WP 2'!N26</f>
        <v>0</v>
      </c>
      <c r="O13" s="24">
        <f>' WP 2'!O26</f>
        <v>0</v>
      </c>
      <c r="P13" s="12">
        <f>' WP 2'!P26</f>
        <v>0</v>
      </c>
      <c r="Q13" s="25">
        <f>' WP 2'!Q26</f>
        <v>0</v>
      </c>
      <c r="R13" s="12">
        <f>' WP 2'!R26</f>
        <v>0</v>
      </c>
    </row>
    <row r="14" spans="1:18" s="2" customFormat="1" ht="11.25" customHeight="1" x14ac:dyDescent="0.3">
      <c r="A14" s="72">
        <v>3</v>
      </c>
      <c r="B14" s="225" t="s">
        <v>116</v>
      </c>
      <c r="C14" s="225"/>
      <c r="D14" s="225"/>
      <c r="E14" s="225"/>
      <c r="F14" s="128" t="s">
        <v>113</v>
      </c>
      <c r="G14" s="96">
        <f>' WP 2'!G27</f>
        <v>0</v>
      </c>
      <c r="H14" s="24">
        <f>' WP 2'!H27</f>
        <v>0</v>
      </c>
      <c r="I14" s="24">
        <f>' WP 2'!I27</f>
        <v>0</v>
      </c>
      <c r="J14" s="24">
        <f>' WP 2'!J27</f>
        <v>0</v>
      </c>
      <c r="K14" s="24">
        <f>' WP 2'!K27</f>
        <v>0</v>
      </c>
      <c r="L14" s="24">
        <f>' WP 2'!L27</f>
        <v>0</v>
      </c>
      <c r="M14" s="24">
        <f>' WP 2'!M27</f>
        <v>0</v>
      </c>
      <c r="N14" s="24">
        <f>' WP 2'!N27</f>
        <v>0</v>
      </c>
      <c r="O14" s="24">
        <f>' WP 2'!O27</f>
        <v>0</v>
      </c>
      <c r="P14" s="12">
        <f>' WP 2'!P27</f>
        <v>0</v>
      </c>
      <c r="Q14" s="25">
        <f>' WP 2'!Q27</f>
        <v>0</v>
      </c>
      <c r="R14" s="12">
        <f>' WP 2'!R25</f>
        <v>20000</v>
      </c>
    </row>
    <row r="15" spans="1:18" s="2" customFormat="1" ht="10.199999999999999" x14ac:dyDescent="0.3">
      <c r="A15" s="32"/>
      <c r="B15" s="41" t="s">
        <v>18</v>
      </c>
      <c r="C15" s="33"/>
      <c r="D15" s="33"/>
      <c r="E15" s="33"/>
      <c r="F15" s="34"/>
      <c r="G15" s="97">
        <f t="shared" ref="G15:R15" si="0">SUM(G10:G14)</f>
        <v>0</v>
      </c>
      <c r="H15" s="31">
        <f t="shared" si="0"/>
        <v>0</v>
      </c>
      <c r="I15" s="31">
        <f t="shared" si="0"/>
        <v>0</v>
      </c>
      <c r="J15" s="31">
        <f t="shared" si="0"/>
        <v>0</v>
      </c>
      <c r="K15" s="31">
        <f t="shared" si="0"/>
        <v>0</v>
      </c>
      <c r="L15" s="31">
        <f t="shared" si="0"/>
        <v>0</v>
      </c>
      <c r="M15" s="31">
        <f t="shared" si="0"/>
        <v>0</v>
      </c>
      <c r="N15" s="31">
        <f t="shared" si="0"/>
        <v>0</v>
      </c>
      <c r="O15" s="31">
        <f t="shared" si="0"/>
        <v>0</v>
      </c>
      <c r="P15" s="14">
        <f t="shared" si="0"/>
        <v>0</v>
      </c>
      <c r="Q15" s="14">
        <f t="shared" si="0"/>
        <v>0</v>
      </c>
      <c r="R15" s="14">
        <f t="shared" si="0"/>
        <v>20000</v>
      </c>
    </row>
    <row r="16" spans="1:18" s="2" customFormat="1" ht="10.199999999999999" x14ac:dyDescent="0.3"/>
    <row r="17" spans="1:22" s="2" customFormat="1" x14ac:dyDescent="0.3">
      <c r="A17" s="38"/>
      <c r="B17" s="39"/>
      <c r="C17" s="40"/>
      <c r="D17" s="40"/>
      <c r="E17" s="40"/>
      <c r="F17" s="40"/>
      <c r="G17" s="1"/>
      <c r="H17" s="1"/>
      <c r="I17" s="1"/>
      <c r="J17" s="1"/>
      <c r="K17" s="1"/>
      <c r="L17" s="1"/>
      <c r="M17" s="1"/>
      <c r="N17" s="1"/>
      <c r="O17" s="1"/>
      <c r="Q17" s="1"/>
      <c r="R17" s="50"/>
    </row>
    <row r="18" spans="1:22" x14ac:dyDescent="0.3">
      <c r="A18" s="38"/>
      <c r="B18" s="39"/>
      <c r="C18" s="40"/>
      <c r="D18" s="40"/>
      <c r="E18" s="40"/>
      <c r="F18" s="40"/>
    </row>
    <row r="19" spans="1:22" x14ac:dyDescent="0.3">
      <c r="A19" s="38"/>
      <c r="B19" s="39"/>
      <c r="C19" s="40"/>
      <c r="D19" s="40"/>
      <c r="E19" s="40"/>
      <c r="F19" s="40"/>
      <c r="O19" s="32" t="s">
        <v>20</v>
      </c>
      <c r="P19" s="33"/>
      <c r="Q19" s="36"/>
      <c r="R19" s="62">
        <f>SUM(G15:O15)</f>
        <v>0</v>
      </c>
    </row>
    <row r="20" spans="1:22" x14ac:dyDescent="0.3">
      <c r="A20" s="38"/>
      <c r="B20" s="39"/>
      <c r="C20" s="40"/>
      <c r="D20" s="40"/>
      <c r="E20" s="40"/>
      <c r="F20" s="40"/>
      <c r="O20" s="2"/>
      <c r="P20" s="2"/>
      <c r="R20" s="78"/>
    </row>
    <row r="21" spans="1:22" ht="19.95" customHeight="1" thickBot="1" x14ac:dyDescent="0.35">
      <c r="A21" s="38"/>
      <c r="O21" s="51" t="s">
        <v>96</v>
      </c>
      <c r="P21" s="90"/>
      <c r="Q21" s="235" t="str">
        <f>' WP A tm E'!C3</f>
        <v>…........</v>
      </c>
      <c r="R21" s="236"/>
    </row>
    <row r="22" spans="1:22" ht="19.95" customHeight="1" thickBot="1" x14ac:dyDescent="0.35">
      <c r="A22" s="38"/>
      <c r="O22" s="51" t="s">
        <v>22</v>
      </c>
      <c r="P22" s="90"/>
      <c r="Q22" s="52"/>
      <c r="R22" s="53">
        <f>R15</f>
        <v>20000</v>
      </c>
    </row>
    <row r="23" spans="1:22" x14ac:dyDescent="0.3">
      <c r="A23" s="38"/>
      <c r="B23" s="39"/>
      <c r="C23" s="40"/>
      <c r="D23" s="40"/>
      <c r="E23" s="40"/>
      <c r="F23" s="40"/>
    </row>
    <row r="24" spans="1:22" x14ac:dyDescent="0.3">
      <c r="A24" s="38"/>
      <c r="B24" s="39"/>
      <c r="C24" s="40"/>
      <c r="D24" s="40"/>
      <c r="E24" s="40"/>
      <c r="F24" s="40"/>
    </row>
    <row r="25" spans="1:22" ht="24.75" customHeight="1" x14ac:dyDescent="0.3">
      <c r="A25" s="217" t="s">
        <v>70</v>
      </c>
      <c r="B25" s="218"/>
      <c r="C25" s="218"/>
      <c r="D25" s="218"/>
      <c r="E25" s="218"/>
      <c r="F25" s="218"/>
      <c r="G25" s="218"/>
      <c r="H25" s="218"/>
      <c r="I25" s="218"/>
      <c r="J25" s="218"/>
      <c r="K25" s="218"/>
      <c r="L25" s="218"/>
      <c r="M25" s="218"/>
      <c r="N25" s="218"/>
      <c r="O25" s="218"/>
      <c r="P25" s="218"/>
      <c r="Q25" s="218"/>
      <c r="R25" s="218"/>
      <c r="S25" s="79"/>
      <c r="T25" s="79"/>
      <c r="U25" s="79"/>
      <c r="V25" s="79"/>
    </row>
    <row r="26" spans="1:22" x14ac:dyDescent="0.3">
      <c r="A26" s="38"/>
    </row>
    <row r="27" spans="1:22" x14ac:dyDescent="0.3">
      <c r="A27" s="38"/>
    </row>
    <row r="28" spans="1:22" x14ac:dyDescent="0.3">
      <c r="A28" s="38"/>
    </row>
    <row r="32" spans="1:22" x14ac:dyDescent="0.3">
      <c r="R32" s="76" t="s">
        <v>21</v>
      </c>
    </row>
  </sheetData>
  <sheetProtection sheet="1" objects="1" scenarios="1"/>
  <mergeCells count="14">
    <mergeCell ref="B11:E11"/>
    <mergeCell ref="C1:O1"/>
    <mergeCell ref="G6:O6"/>
    <mergeCell ref="C5:E5"/>
    <mergeCell ref="P7:R7"/>
    <mergeCell ref="E7:F7"/>
    <mergeCell ref="E8:F8"/>
    <mergeCell ref="E9:F9"/>
    <mergeCell ref="B10:E10"/>
    <mergeCell ref="A25:R25"/>
    <mergeCell ref="B12:E12"/>
    <mergeCell ref="B13:E13"/>
    <mergeCell ref="B14:E14"/>
    <mergeCell ref="Q21:R21"/>
  </mergeCells>
  <pageMargins left="0.59055118110236227" right="0.39370078740157483" top="0.74803149606299213" bottom="0.59055118110236227" header="0.59055118110236227" footer="0.31496062992125984"/>
  <pageSetup paperSize="9" scale="65" orientation="landscape" horizontalDpi="4294967293" r:id="rId1"/>
  <headerFooter>
    <oddHeader>&amp;L&amp;8&amp;F&amp;R&amp;8&amp;A</oddHeader>
    <oddFooter>&amp;L&amp;8Indien dit bestand digitale formules en/of verwijzingen bevat, kunnen aan de werking hiervan geen rechten worden ontleend. De inschrijver is zelf verantwoordelijk voor controle, juiste invulling en werking van dit bestand.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8AC49260367344BB465FC177304478" ma:contentTypeVersion="15" ma:contentTypeDescription="Een nieuw document maken." ma:contentTypeScope="" ma:versionID="27d3c5d439d7dfefd0e0d73e0110b03f">
  <xsd:schema xmlns:xsd="http://www.w3.org/2001/XMLSchema" xmlns:xs="http://www.w3.org/2001/XMLSchema" xmlns:p="http://schemas.microsoft.com/office/2006/metadata/properties" xmlns:ns2="feef5865-a982-42aa-8640-9d4286765ef6" xmlns:ns3="2fd891d0-7326-488a-b726-3aebed0e89c4" targetNamespace="http://schemas.microsoft.com/office/2006/metadata/properties" ma:root="true" ma:fieldsID="057dcaafa130d225bb72677d2d4ac8d8" ns2:_="" ns3:_="">
    <xsd:import namespace="feef5865-a982-42aa-8640-9d4286765ef6"/>
    <xsd:import namespace="2fd891d0-7326-488a-b726-3aebed0e89c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22" nillable="true" ma:displayName="Taxonomy Catch All Column" ma:hidden="true" ma:list="{9013c0aa-ce33-4f06-baf5-9e60fdebb02a}" ma:internalName="TaxCatchAll" ma:showField="CatchAllData" ma:web="9c83739f-3473-4c58-bdec-6d8cce888c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891d0-7326-488a-b726-3aebed0e89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ef5865-a982-42aa-8640-9d4286765ef6" xsi:nil="true"/>
    <lcf76f155ced4ddcb4097134ff3c332f xmlns="2fd891d0-7326-488a-b726-3aebed0e89c4">
      <Terms xmlns="http://schemas.microsoft.com/office/infopath/2007/PartnerControls"/>
    </lcf76f155ced4ddcb4097134ff3c332f>
    <_dlc_DocId xmlns="feef5865-a982-42aa-8640-9d4286765ef6">TS01FBC6038-1334854190-5029</_dlc_DocId>
    <_dlc_DocIdUrl xmlns="feef5865-a982-42aa-8640-9d4286765ef6">
      <Url>https://prorailbv.sharepoint.com/teams/Natuurwaardeninventarisatie/_layouts/15/DocIdRedir.aspx?ID=TS01FBC6038-1334854190-5029</Url>
      <Description>TS01FBC6038-1334854190-5029</Description>
    </_dlc_DocIdUrl>
  </documentManagement>
</p:properties>
</file>

<file path=customXml/itemProps1.xml><?xml version="1.0" encoding="utf-8"?>
<ds:datastoreItem xmlns:ds="http://schemas.openxmlformats.org/officeDocument/2006/customXml" ds:itemID="{65DF8770-0802-49B5-8115-8A88102DD21F}"/>
</file>

<file path=customXml/itemProps2.xml><?xml version="1.0" encoding="utf-8"?>
<ds:datastoreItem xmlns:ds="http://schemas.openxmlformats.org/officeDocument/2006/customXml" ds:itemID="{73422C86-85B8-4F45-886E-F2F04D3FB7FE}"/>
</file>

<file path=customXml/itemProps3.xml><?xml version="1.0" encoding="utf-8"?>
<ds:datastoreItem xmlns:ds="http://schemas.openxmlformats.org/officeDocument/2006/customXml" ds:itemID="{4CB6ED4B-B7EE-41F9-8965-47913A0B6BC9}"/>
</file>

<file path=customXml/itemProps4.xml><?xml version="1.0" encoding="utf-8"?>
<ds:datastoreItem xmlns:ds="http://schemas.openxmlformats.org/officeDocument/2006/customXml" ds:itemID="{B9935FDF-7BDA-4F0D-ACC9-C2B5639A87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6</vt:i4>
      </vt:variant>
      <vt:variant>
        <vt:lpstr>Benoemde bereiken</vt:lpstr>
      </vt:variant>
      <vt:variant>
        <vt:i4>1</vt:i4>
      </vt:variant>
    </vt:vector>
  </HeadingPairs>
  <TitlesOfParts>
    <vt:vector size="7" baseType="lpstr">
      <vt:lpstr>Toelichting cellen</vt:lpstr>
      <vt:lpstr>Functiegroepen</vt:lpstr>
      <vt:lpstr> WP A tm E</vt:lpstr>
      <vt:lpstr> WP 1</vt:lpstr>
      <vt:lpstr> WP 2</vt:lpstr>
      <vt:lpstr>Totaal Perceel</vt:lpstr>
      <vt:lpstr>'Toelichting cellen'!Print_Area</vt:lpstr>
    </vt:vector>
  </TitlesOfParts>
  <Company>ARCADIS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Engineeringsbestand</dc:subject>
  <dc:creator>W. Vrooland</dc:creator>
  <cp:lastModifiedBy>Schenk, A. (Alexander)</cp:lastModifiedBy>
  <cp:lastPrinted>2012-10-08T07:50:36Z</cp:lastPrinted>
  <dcterms:created xsi:type="dcterms:W3CDTF">2011-03-21T10:25:42Z</dcterms:created>
  <dcterms:modified xsi:type="dcterms:W3CDTF">2026-04-02T08:37:15Z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e57bac-d225-40fb-8a9e-62b5be587a96_Enabled">
    <vt:lpwstr>true</vt:lpwstr>
  </property>
  <property fmtid="{D5CDD505-2E9C-101B-9397-08002B2CF9AE}" pid="3" name="MSIP_Label_24e57bac-d225-40fb-8a9e-62b5be587a96_SetDate">
    <vt:lpwstr>2021-03-01T14:53:22Z</vt:lpwstr>
  </property>
  <property fmtid="{D5CDD505-2E9C-101B-9397-08002B2CF9AE}" pid="4" name="MSIP_Label_24e57bac-d225-40fb-8a9e-62b5be587a96_Method">
    <vt:lpwstr>Standard</vt:lpwstr>
  </property>
  <property fmtid="{D5CDD505-2E9C-101B-9397-08002B2CF9AE}" pid="5" name="MSIP_Label_24e57bac-d225-40fb-8a9e-62b5be587a96_Name">
    <vt:lpwstr>Internal</vt:lpwstr>
  </property>
  <property fmtid="{D5CDD505-2E9C-101B-9397-08002B2CF9AE}" pid="6" name="MSIP_Label_24e57bac-d225-40fb-8a9e-62b5be587a96_SiteId">
    <vt:lpwstr>a398fcff-8d2b-4930-a7f7-e1c99a108d77</vt:lpwstr>
  </property>
  <property fmtid="{D5CDD505-2E9C-101B-9397-08002B2CF9AE}" pid="7" name="MSIP_Label_24e57bac-d225-40fb-8a9e-62b5be587a96_ActionId">
    <vt:lpwstr>0ef88ccb-5a57-4d8d-aad8-00002603f3ed</vt:lpwstr>
  </property>
  <property fmtid="{D5CDD505-2E9C-101B-9397-08002B2CF9AE}" pid="8" name="MSIP_Label_24e57bac-d225-40fb-8a9e-62b5be587a96_ContentBits">
    <vt:lpwstr>0</vt:lpwstr>
  </property>
  <property fmtid="{D5CDD505-2E9C-101B-9397-08002B2CF9AE}" pid="9" name="ContentTypeId">
    <vt:lpwstr>0x010100A38AC49260367344BB465FC177304478</vt:lpwstr>
  </property>
  <property fmtid="{D5CDD505-2E9C-101B-9397-08002B2CF9AE}" pid="10" name="_dlc_DocIdItemGuid">
    <vt:lpwstr>91a702b6-1b3a-470c-b8c8-f39fe311d581</vt:lpwstr>
  </property>
  <property fmtid="{D5CDD505-2E9C-101B-9397-08002B2CF9AE}" pid="11" name="MediaServiceImageTags">
    <vt:lpwstr/>
  </property>
</Properties>
</file>