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unl.sharepoint.com/sites/FIN-OE-Inkoop/Shared Documents/Aanbestedingen/FCO202501 Reprografische dienstverlening/08 Offertefase/01 Offerteaanvraag/"/>
    </mc:Choice>
  </mc:AlternateContent>
  <xr:revisionPtr revIDLastSave="0" documentId="8_{E150EC79-73EB-441C-9B5B-9DD68BB4D16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Voorblad" sheetId="1" r:id="rId1"/>
    <sheet name="Leveranciersbeoordeling" sheetId="3" r:id="rId2"/>
    <sheet name="Blad1" sheetId="5" state="hidden" r:id="rId3"/>
  </sheets>
  <definedNames>
    <definedName name="Afbeelding">INDIRECT(#REF!)</definedName>
    <definedName name="_xlnm.Print_Area" localSheetId="1">Leveranciersbeoordeling!$B$2:$L$15</definedName>
    <definedName name="_xlnm.Print_Area" localSheetId="0">Voorblad!$A$1:$D$59</definedName>
    <definedName name="Code">Blad1!$A$1:$A$4</definedName>
    <definedName name="Figuur_zoeken">OFFSET(Blad1!#REF!,MATCH(#REF!,Code,0),0,1,1)</definedName>
    <definedName name="Text3" localSheetId="0">Voorblad!$C$46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3" l="1"/>
  <c r="K11" i="3"/>
  <c r="K10" i="3"/>
  <c r="K9" i="3"/>
  <c r="K7" i="3"/>
  <c r="F8" i="3"/>
  <c r="L8" i="3" s="1"/>
  <c r="F11" i="3"/>
  <c r="L11" i="3" s="1"/>
  <c r="F10" i="3"/>
  <c r="L10" i="3" s="1"/>
  <c r="F9" i="3"/>
  <c r="L9" i="3" s="1"/>
  <c r="F7" i="3"/>
  <c r="L7" i="3" s="1"/>
  <c r="K12" i="3" l="1"/>
  <c r="L12" i="3"/>
  <c r="L14" i="3" l="1"/>
</calcChain>
</file>

<file path=xl/sharedStrings.xml><?xml version="1.0" encoding="utf-8"?>
<sst xmlns="http://schemas.openxmlformats.org/spreadsheetml/2006/main" count="61" uniqueCount="50">
  <si>
    <t>LEVERANCIERSBEOORDELING</t>
  </si>
  <si>
    <t>Fotokopieer en xerografisch Papier VU</t>
  </si>
  <si>
    <t>Naam leverancier</t>
  </si>
  <si>
    <t xml:space="preserve"> </t>
  </si>
  <si>
    <t xml:space="preserve">Contactpersoon </t>
  </si>
  <si>
    <t>Beoordelaar(s) VU</t>
  </si>
  <si>
    <t>Leveranciersbeoordeling VU - concept</t>
  </si>
  <si>
    <t>Categorie</t>
  </si>
  <si>
    <t>Onderwerp</t>
  </si>
  <si>
    <t>Specificatie</t>
  </si>
  <si>
    <r>
      <t xml:space="preserve">Voldoet 
</t>
    </r>
    <r>
      <rPr>
        <i/>
        <sz val="10"/>
        <color theme="0"/>
        <rFont val="Calibri"/>
        <family val="2"/>
        <scheme val="minor"/>
      </rPr>
      <t>(5 pnt)</t>
    </r>
  </si>
  <si>
    <t>Waarde</t>
  </si>
  <si>
    <t>KPI overzicht</t>
  </si>
  <si>
    <t>Toelichting</t>
  </si>
  <si>
    <t>Wegings-factor</t>
  </si>
  <si>
    <t>Max. te behalen punten</t>
  </si>
  <si>
    <t>Resultaat</t>
  </si>
  <si>
    <t>bestek</t>
  </si>
  <si>
    <t>KPI X: Nakomen contractafspraken - Overig</t>
  </si>
  <si>
    <t>Kwaliteit</t>
  </si>
  <si>
    <t>Productkwaliteit</t>
  </si>
  <si>
    <t xml:space="preserve">Voldoen producten aan eisen PVE </t>
  </si>
  <si>
    <t>Ja</t>
  </si>
  <si>
    <r>
      <rPr>
        <b/>
        <sz val="8"/>
        <rFont val="Calibri"/>
        <family val="2"/>
        <scheme val="minor"/>
      </rPr>
      <t>Productkwaliteit</t>
    </r>
    <r>
      <rPr>
        <sz val="8"/>
        <rFont val="Calibri"/>
        <family val="2"/>
        <scheme val="minor"/>
      </rPr>
      <t xml:space="preserve"> 
Zie Offerteaanvraag PVE</t>
    </r>
  </si>
  <si>
    <t>Samenwerking en innovatie</t>
  </si>
  <si>
    <t>Samenwerking, productontwikkeling en innovatie</t>
  </si>
  <si>
    <r>
      <rPr>
        <b/>
        <sz val="8"/>
        <color rgb="FF000000"/>
        <rFont val="Calibri"/>
        <scheme val="minor"/>
      </rPr>
      <t xml:space="preserve">Samenwerking, productontwikkeling en innovatie,  zie eisen PVE/SLA en inschrijving
</t>
    </r>
    <r>
      <rPr>
        <sz val="8"/>
        <color rgb="FF000000"/>
        <rFont val="Calibri"/>
        <scheme val="minor"/>
      </rPr>
      <t xml:space="preserve"> </t>
    </r>
  </si>
  <si>
    <t>Financieel</t>
  </si>
  <si>
    <t xml:space="preserve">Prijsstelling offertes, indexatie en facturatie </t>
  </si>
  <si>
    <t>Tijdig, volledig en correct</t>
  </si>
  <si>
    <r>
      <rPr>
        <b/>
        <sz val="8"/>
        <rFont val="Calibri"/>
        <family val="2"/>
        <scheme val="minor"/>
      </rPr>
      <t>Financieel, zie eisen PVE/SLA en inschrijving</t>
    </r>
    <r>
      <rPr>
        <sz val="8"/>
        <rFont val="Calibri"/>
        <family val="2"/>
        <scheme val="minor"/>
      </rPr>
      <t xml:space="preserve">
 </t>
    </r>
  </si>
  <si>
    <t>Administratief</t>
  </si>
  <si>
    <t>Managementinformatie, overleg en verslaglegging</t>
  </si>
  <si>
    <t>Proactief. Tijdig, volledig en correct</t>
  </si>
  <si>
    <r>
      <rPr>
        <b/>
        <sz val="8"/>
        <rFont val="Calibri"/>
        <family val="2"/>
        <scheme val="minor"/>
      </rPr>
      <t>Managementinformatie, zie eisen PVE/SLA en inschrijving</t>
    </r>
    <r>
      <rPr>
        <sz val="8"/>
        <rFont val="Calibri"/>
        <family val="2"/>
        <scheme val="minor"/>
      </rPr>
      <t xml:space="preserve">
</t>
    </r>
  </si>
  <si>
    <t>Duurzaamheid</t>
  </si>
  <si>
    <t xml:space="preserve">                                                                                                                                                                            Verhogen duurzaamheid / verlagen milieu-impact opdracht VU
</t>
  </si>
  <si>
    <r>
      <rPr>
        <b/>
        <sz val="8"/>
        <rFont val="Calibri"/>
        <family val="2"/>
        <scheme val="minor"/>
      </rPr>
      <t>Duurzaamheid , zie eisen PVE/SLA en inschrijving</t>
    </r>
    <r>
      <rPr>
        <sz val="8"/>
        <rFont val="Calibri"/>
        <family val="2"/>
        <scheme val="minor"/>
      </rPr>
      <t xml:space="preserve">
</t>
    </r>
  </si>
  <si>
    <t>Totaal</t>
  </si>
  <si>
    <t>Het scoringspercentage dient minimaal 80 % te zijn.</t>
  </si>
  <si>
    <t>Scoringspercentage</t>
  </si>
  <si>
    <t>Bij de beoordeling van de KPI’s worden de volgende drie niveaus toegepast:</t>
  </si>
  <si>
    <t>Groen (score 80 % of hoger - prestatie voldoende)</t>
  </si>
  <si>
    <t>Rood (score lager dan 80 % - prestatie onvoldoende)</t>
  </si>
  <si>
    <t>Nee</t>
  </si>
  <si>
    <t>Geel (niet van toepassing)</t>
  </si>
  <si>
    <t>N.v.t.</t>
  </si>
  <si>
    <t>1. Bianca is Goed</t>
  </si>
  <si>
    <t>2. Bianca is Beter</t>
  </si>
  <si>
    <t>3. Bianca is de Beste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</si>
</sst>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7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Arial"/>
      <family val="2"/>
    </font>
    <font>
      <sz val="10"/>
      <name val="Calibri"/>
      <family val="2"/>
    </font>
    <font>
      <sz val="14"/>
      <name val="Calibri"/>
      <family val="2"/>
    </font>
    <font>
      <b/>
      <sz val="16"/>
      <color theme="0"/>
      <name val="Calibri"/>
      <family val="2"/>
    </font>
    <font>
      <sz val="16"/>
      <name val="Calibri"/>
      <family val="2"/>
    </font>
    <font>
      <b/>
      <sz val="22"/>
      <name val="Calibri"/>
      <family val="2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color theme="0"/>
      <name val="Arial"/>
      <family val="2"/>
    </font>
    <font>
      <i/>
      <sz val="10"/>
      <color theme="0"/>
      <name val="Calibri"/>
      <family val="2"/>
      <scheme val="minor"/>
    </font>
    <font>
      <sz val="8"/>
      <color rgb="FF0000CC"/>
      <name val="Calibri"/>
      <family val="2"/>
      <scheme val="minor"/>
    </font>
    <font>
      <b/>
      <sz val="12"/>
      <color theme="0"/>
      <name val="Arial"/>
      <family val="2"/>
    </font>
    <font>
      <sz val="8"/>
      <color rgb="FF0000CC"/>
      <name val="Calibri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8"/>
      <color rgb="FF0000CC"/>
      <name val="Calibri"/>
      <scheme val="minor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12" fillId="0" borderId="0" xfId="0" applyFont="1"/>
    <xf numFmtId="0" fontId="14" fillId="6" borderId="1" xfId="0" applyFont="1" applyFill="1" applyBorder="1"/>
    <xf numFmtId="0" fontId="15" fillId="0" borderId="1" xfId="0" applyFont="1" applyBorder="1" applyAlignment="1">
      <alignment wrapText="1"/>
    </xf>
    <xf numFmtId="0" fontId="13" fillId="0" borderId="0" xfId="0" applyFont="1"/>
    <xf numFmtId="0" fontId="10" fillId="9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8" borderId="0" xfId="0" applyFill="1" applyProtection="1">
      <protection hidden="1"/>
    </xf>
    <xf numFmtId="0" fontId="3" fillId="0" borderId="0" xfId="0" applyFont="1" applyProtection="1">
      <protection hidden="1"/>
    </xf>
    <xf numFmtId="0" fontId="3" fillId="0" borderId="4" xfId="0" applyFont="1" applyBorder="1" applyProtection="1">
      <protection hidden="1"/>
    </xf>
    <xf numFmtId="0" fontId="4" fillId="0" borderId="4" xfId="0" applyFont="1" applyBorder="1" applyProtection="1"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6" fillId="8" borderId="5" xfId="0" applyFont="1" applyFill="1" applyBorder="1" applyAlignment="1" applyProtection="1">
      <alignment horizontal="center" vertical="top" wrapText="1"/>
      <protection hidden="1"/>
    </xf>
    <xf numFmtId="0" fontId="3" fillId="0" borderId="6" xfId="0" applyFont="1" applyBorder="1" applyProtection="1">
      <protection hidden="1"/>
    </xf>
    <xf numFmtId="0" fontId="6" fillId="8" borderId="4" xfId="0" applyFont="1" applyFill="1" applyBorder="1" applyAlignment="1" applyProtection="1">
      <alignment vertical="top" wrapText="1"/>
      <protection hidden="1"/>
    </xf>
    <xf numFmtId="0" fontId="7" fillId="0" borderId="0" xfId="0" applyFont="1" applyAlignment="1" applyProtection="1">
      <alignment vertical="top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vertical="top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vertical="center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0" fillId="0" borderId="0" xfId="0" applyFont="1" applyAlignment="1" applyProtection="1">
      <alignment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22" fillId="9" borderId="1" xfId="0" applyFont="1" applyFill="1" applyBorder="1" applyAlignment="1" applyProtection="1">
      <alignment horizontal="left" vertical="center" wrapText="1"/>
      <protection locked="0"/>
    </xf>
    <xf numFmtId="14" fontId="23" fillId="8" borderId="0" xfId="0" applyNumberFormat="1" applyFont="1" applyFill="1" applyAlignment="1" applyProtection="1">
      <alignment horizontal="center"/>
      <protection hidden="1"/>
    </xf>
    <xf numFmtId="0" fontId="24" fillId="9" borderId="1" xfId="0" applyFont="1" applyFill="1" applyBorder="1" applyAlignment="1" applyProtection="1">
      <alignment horizontal="left" vertical="center" wrapText="1"/>
      <protection locked="0"/>
    </xf>
    <xf numFmtId="0" fontId="27" fillId="9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26" fillId="0" borderId="1" xfId="0" applyFont="1" applyBorder="1" applyAlignment="1" applyProtection="1">
      <alignment horizontal="left" vertical="center" wrapText="1"/>
      <protection hidden="1"/>
    </xf>
    <xf numFmtId="0" fontId="2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28" fillId="0" borderId="0" xfId="0" applyFont="1" applyProtection="1">
      <protection hidden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4" borderId="0" xfId="0" applyFont="1" applyFill="1" applyAlignment="1" applyProtection="1">
      <alignment horizontal="left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0" fillId="7" borderId="0" xfId="0" applyFont="1" applyFill="1" applyAlignment="1" applyProtection="1">
      <alignment horizontal="left" vertical="center"/>
      <protection hidden="1"/>
    </xf>
    <xf numFmtId="0" fontId="19" fillId="0" borderId="4" xfId="0" applyFont="1" applyBorder="1" applyAlignment="1" applyProtection="1">
      <alignment horizontal="left" vertical="center" wrapText="1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164" fontId="7" fillId="3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20" fillId="8" borderId="0" xfId="0" applyFont="1" applyFill="1" applyAlignment="1" applyProtection="1">
      <alignment horizontal="left"/>
      <protection hidden="1"/>
    </xf>
    <xf numFmtId="0" fontId="6" fillId="8" borderId="1" xfId="0" applyFont="1" applyFill="1" applyBorder="1" applyAlignment="1" applyProtection="1">
      <alignment horizontal="center" vertical="top" wrapText="1"/>
      <protection hidden="1"/>
    </xf>
    <xf numFmtId="0" fontId="6" fillId="8" borderId="2" xfId="0" applyFont="1" applyFill="1" applyBorder="1" applyAlignment="1" applyProtection="1">
      <alignment vertical="top" wrapText="1"/>
      <protection hidden="1"/>
    </xf>
    <xf numFmtId="0" fontId="6" fillId="8" borderId="3" xfId="0" applyFont="1" applyFill="1" applyBorder="1" applyAlignment="1" applyProtection="1">
      <alignment vertical="top" wrapText="1"/>
      <protection hidden="1"/>
    </xf>
    <xf numFmtId="0" fontId="6" fillId="8" borderId="1" xfId="0" applyFont="1" applyFill="1" applyBorder="1" applyAlignment="1" applyProtection="1">
      <alignment vertical="top" wrapText="1"/>
      <protection hidden="1"/>
    </xf>
    <xf numFmtId="0" fontId="11" fillId="8" borderId="1" xfId="0" applyFont="1" applyFill="1" applyBorder="1" applyAlignment="1" applyProtection="1">
      <alignment vertical="top" wrapText="1"/>
      <protection hidden="1"/>
    </xf>
    <xf numFmtId="0" fontId="6" fillId="8" borderId="5" xfId="0" applyFont="1" applyFill="1" applyBorder="1" applyAlignment="1" applyProtection="1">
      <alignment vertical="top" wrapText="1"/>
      <protection hidden="1"/>
    </xf>
    <xf numFmtId="0" fontId="6" fillId="8" borderId="4" xfId="0" applyFont="1" applyFill="1" applyBorder="1" applyAlignment="1" applyProtection="1">
      <alignment vertical="top" wrapText="1"/>
      <protection hidden="1"/>
    </xf>
    <xf numFmtId="0" fontId="6" fillId="2" borderId="0" xfId="0" applyFont="1" applyFill="1" applyAlignment="1" applyProtection="1">
      <alignment vertical="top" wrapText="1"/>
      <protection hidden="1"/>
    </xf>
    <xf numFmtId="0" fontId="6" fillId="8" borderId="2" xfId="0" applyFont="1" applyFill="1" applyBorder="1" applyAlignment="1" applyProtection="1">
      <alignment horizontal="center" vertical="top" wrapText="1"/>
      <protection hidden="1"/>
    </xf>
    <xf numFmtId="0" fontId="17" fillId="8" borderId="3" xfId="0" applyFont="1" applyFill="1" applyBorder="1" applyAlignment="1" applyProtection="1">
      <alignment horizontal="center" vertical="top" wrapText="1"/>
      <protection hidden="1"/>
    </xf>
  </cellXfs>
  <cellStyles count="1">
    <cellStyle name="Standaard" xfId="0" builtinId="0"/>
  </cellStyles>
  <dxfs count="1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CC"/>
      <color rgb="FFFFFFCC"/>
      <color rgb="FF008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checked="Checked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#REF!" lockText="1" noThreeD="1"/>
</file>

<file path=xl/ctrlProps/ctrlProp27.xml><?xml version="1.0" encoding="utf-8"?>
<formControlPr xmlns="http://schemas.microsoft.com/office/spreadsheetml/2009/9/main" objectType="CheckBox" fmlaLink="#REF!" lockText="1" noThreeD="1"/>
</file>

<file path=xl/ctrlProps/ctrlProp28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checked="Checked" fmlaLink="#REF!" lockText="1" noThreeD="1"/>
</file>

<file path=xl/ctrlProps/ctrlProp4.xml><?xml version="1.0" encoding="utf-8"?>
<formControlPr xmlns="http://schemas.microsoft.com/office/spreadsheetml/2009/9/main" objectType="CheckBox" checked="Checked" fmlaLink="#REF!" lockText="1" noThreeD="1"/>
</file>

<file path=xl/ctrlProps/ctrlProp5.xml><?xml version="1.0" encoding="utf-8"?>
<formControlPr xmlns="http://schemas.microsoft.com/office/spreadsheetml/2009/9/main" objectType="CheckBox" checked="Checked" fmlaLink="#REF!" lockText="1" noThreeD="1"/>
</file>

<file path=xl/ctrlProps/ctrlProp6.xml><?xml version="1.0" encoding="utf-8"?>
<formControlPr xmlns="http://schemas.microsoft.com/office/spreadsheetml/2009/9/main" objectType="CheckBox" checked="Checked" fmlaLink="#REF!" lockText="1" noThreeD="1"/>
</file>

<file path=xl/ctrlProps/ctrlProp7.xml><?xml version="1.0" encoding="utf-8"?>
<formControlPr xmlns="http://schemas.microsoft.com/office/spreadsheetml/2009/9/main" objectType="CheckBox" checked="Checked" fmlaLink="#REF!" lockText="1" noThreeD="1"/>
</file>

<file path=xl/ctrlProps/ctrlProp8.xml><?xml version="1.0" encoding="utf-8"?>
<formControlPr xmlns="http://schemas.microsoft.com/office/spreadsheetml/2009/9/main" objectType="CheckBox" checked="Checked" fmlaLink="#REF!" lockText="1" noThreeD="1"/>
</file>

<file path=xl/ctrlProps/ctrlProp9.xml><?xml version="1.0" encoding="utf-8"?>
<formControlPr xmlns="http://schemas.microsoft.com/office/spreadsheetml/2009/9/main" objectType="CheckBox" checked="Checked" fmlaLink="#REF!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1612900</xdr:colOff>
      <xdr:row>20</xdr:row>
      <xdr:rowOff>27782</xdr:rowOff>
    </xdr:from>
    <xdr:to>
      <xdr:col>2</xdr:col>
      <xdr:colOff>1757521</xdr:colOff>
      <xdr:row>28</xdr:row>
      <xdr:rowOff>60802</xdr:rowOff>
    </xdr:to>
    <xdr:pic>
      <xdr:nvPicPr>
        <xdr:cNvPr id="3" name="Afbeelding 3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0" y="3418682"/>
          <a:ext cx="2297271" cy="13284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362</xdr:row>
          <xdr:rowOff>133350</xdr:rowOff>
        </xdr:from>
        <xdr:to>
          <xdr:col>1</xdr:col>
          <xdr:colOff>457200</xdr:colOff>
          <xdr:row>364</xdr:row>
          <xdr:rowOff>28575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363</xdr:row>
          <xdr:rowOff>133350</xdr:rowOff>
        </xdr:from>
        <xdr:to>
          <xdr:col>1</xdr:col>
          <xdr:colOff>457200</xdr:colOff>
          <xdr:row>365</xdr:row>
          <xdr:rowOff>28575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364</xdr:row>
          <xdr:rowOff>133350</xdr:rowOff>
        </xdr:from>
        <xdr:to>
          <xdr:col>1</xdr:col>
          <xdr:colOff>428625</xdr:colOff>
          <xdr:row>366</xdr:row>
          <xdr:rowOff>28575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365</xdr:row>
          <xdr:rowOff>133350</xdr:rowOff>
        </xdr:from>
        <xdr:to>
          <xdr:col>1</xdr:col>
          <xdr:colOff>457200</xdr:colOff>
          <xdr:row>367</xdr:row>
          <xdr:rowOff>28575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366</xdr:row>
          <xdr:rowOff>133350</xdr:rowOff>
        </xdr:from>
        <xdr:to>
          <xdr:col>1</xdr:col>
          <xdr:colOff>457200</xdr:colOff>
          <xdr:row>368</xdr:row>
          <xdr:rowOff>28575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367</xdr:row>
          <xdr:rowOff>133350</xdr:rowOff>
        </xdr:from>
        <xdr:to>
          <xdr:col>1</xdr:col>
          <xdr:colOff>419100</xdr:colOff>
          <xdr:row>368</xdr:row>
          <xdr:rowOff>133350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368</xdr:row>
          <xdr:rowOff>133350</xdr:rowOff>
        </xdr:from>
        <xdr:to>
          <xdr:col>1</xdr:col>
          <xdr:colOff>419100</xdr:colOff>
          <xdr:row>370</xdr:row>
          <xdr:rowOff>28575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369</xdr:row>
          <xdr:rowOff>114300</xdr:rowOff>
        </xdr:from>
        <xdr:to>
          <xdr:col>1</xdr:col>
          <xdr:colOff>419100</xdr:colOff>
          <xdr:row>371</xdr:row>
          <xdr:rowOff>9525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370</xdr:row>
          <xdr:rowOff>114300</xdr:rowOff>
        </xdr:from>
        <xdr:to>
          <xdr:col>1</xdr:col>
          <xdr:colOff>419100</xdr:colOff>
          <xdr:row>373</xdr:row>
          <xdr:rowOff>28575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372</xdr:row>
          <xdr:rowOff>114300</xdr:rowOff>
        </xdr:from>
        <xdr:to>
          <xdr:col>1</xdr:col>
          <xdr:colOff>409575</xdr:colOff>
          <xdr:row>374</xdr:row>
          <xdr:rowOff>9525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373</xdr:row>
          <xdr:rowOff>114300</xdr:rowOff>
        </xdr:from>
        <xdr:to>
          <xdr:col>1</xdr:col>
          <xdr:colOff>409575</xdr:colOff>
          <xdr:row>375</xdr:row>
          <xdr:rowOff>28575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374</xdr:row>
          <xdr:rowOff>114300</xdr:rowOff>
        </xdr:from>
        <xdr:to>
          <xdr:col>1</xdr:col>
          <xdr:colOff>409575</xdr:colOff>
          <xdr:row>376</xdr:row>
          <xdr:rowOff>9525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375</xdr:row>
          <xdr:rowOff>114300</xdr:rowOff>
        </xdr:from>
        <xdr:to>
          <xdr:col>1</xdr:col>
          <xdr:colOff>409575</xdr:colOff>
          <xdr:row>376</xdr:row>
          <xdr:rowOff>114300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376</xdr:row>
          <xdr:rowOff>114300</xdr:rowOff>
        </xdr:from>
        <xdr:to>
          <xdr:col>1</xdr:col>
          <xdr:colOff>409575</xdr:colOff>
          <xdr:row>378</xdr:row>
          <xdr:rowOff>9525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377</xdr:row>
          <xdr:rowOff>114300</xdr:rowOff>
        </xdr:from>
        <xdr:to>
          <xdr:col>1</xdr:col>
          <xdr:colOff>419100</xdr:colOff>
          <xdr:row>379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378</xdr:row>
          <xdr:rowOff>114300</xdr:rowOff>
        </xdr:from>
        <xdr:to>
          <xdr:col>1</xdr:col>
          <xdr:colOff>409575</xdr:colOff>
          <xdr:row>380</xdr:row>
          <xdr:rowOff>28575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379</xdr:row>
          <xdr:rowOff>114300</xdr:rowOff>
        </xdr:from>
        <xdr:to>
          <xdr:col>1</xdr:col>
          <xdr:colOff>409575</xdr:colOff>
          <xdr:row>381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380</xdr:row>
          <xdr:rowOff>114300</xdr:rowOff>
        </xdr:from>
        <xdr:to>
          <xdr:col>1</xdr:col>
          <xdr:colOff>419100</xdr:colOff>
          <xdr:row>381</xdr:row>
          <xdr:rowOff>114300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381</xdr:row>
          <xdr:rowOff>114300</xdr:rowOff>
        </xdr:from>
        <xdr:to>
          <xdr:col>1</xdr:col>
          <xdr:colOff>409575</xdr:colOff>
          <xdr:row>383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382</xdr:row>
          <xdr:rowOff>114300</xdr:rowOff>
        </xdr:from>
        <xdr:to>
          <xdr:col>1</xdr:col>
          <xdr:colOff>409575</xdr:colOff>
          <xdr:row>384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383</xdr:row>
          <xdr:rowOff>104775</xdr:rowOff>
        </xdr:from>
        <xdr:to>
          <xdr:col>1</xdr:col>
          <xdr:colOff>409575</xdr:colOff>
          <xdr:row>385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384</xdr:row>
          <xdr:rowOff>104775</xdr:rowOff>
        </xdr:from>
        <xdr:to>
          <xdr:col>1</xdr:col>
          <xdr:colOff>409575</xdr:colOff>
          <xdr:row>386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385</xdr:row>
          <xdr:rowOff>104775</xdr:rowOff>
        </xdr:from>
        <xdr:to>
          <xdr:col>1</xdr:col>
          <xdr:colOff>419100</xdr:colOff>
          <xdr:row>387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386</xdr:row>
          <xdr:rowOff>104775</xdr:rowOff>
        </xdr:from>
        <xdr:to>
          <xdr:col>1</xdr:col>
          <xdr:colOff>419100</xdr:colOff>
          <xdr:row>389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388</xdr:row>
          <xdr:rowOff>104775</xdr:rowOff>
        </xdr:from>
        <xdr:to>
          <xdr:col>1</xdr:col>
          <xdr:colOff>419100</xdr:colOff>
          <xdr:row>390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389</xdr:row>
          <xdr:rowOff>104775</xdr:rowOff>
        </xdr:from>
        <xdr:to>
          <xdr:col>1</xdr:col>
          <xdr:colOff>409575</xdr:colOff>
          <xdr:row>391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390</xdr:row>
          <xdr:rowOff>95250</xdr:rowOff>
        </xdr:from>
        <xdr:to>
          <xdr:col>1</xdr:col>
          <xdr:colOff>409575</xdr:colOff>
          <xdr:row>392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391</xdr:row>
          <xdr:rowOff>95250</xdr:rowOff>
        </xdr:from>
        <xdr:to>
          <xdr:col>1</xdr:col>
          <xdr:colOff>409575</xdr:colOff>
          <xdr:row>393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392</xdr:row>
          <xdr:rowOff>95250</xdr:rowOff>
        </xdr:from>
        <xdr:to>
          <xdr:col>1</xdr:col>
          <xdr:colOff>409575</xdr:colOff>
          <xdr:row>395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38100</xdr:rowOff>
    </xdr:from>
    <xdr:to>
      <xdr:col>1</xdr:col>
      <xdr:colOff>758100</xdr:colOff>
      <xdr:row>1</xdr:row>
      <xdr:rowOff>758100</xdr:rowOff>
    </xdr:to>
    <xdr:pic>
      <xdr:nvPicPr>
        <xdr:cNvPr id="4" name="Afbeelding 3" descr="C:\Users\bha450\AppData\Local\Microsoft\Windows\Temporary Internet Files\Content.IE5\N2WFGQTJ\4586669718_dc548268df_z[1]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523875"/>
          <a:ext cx="720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2</xdr:row>
      <xdr:rowOff>19050</xdr:rowOff>
    </xdr:from>
    <xdr:to>
      <xdr:col>1</xdr:col>
      <xdr:colOff>758100</xdr:colOff>
      <xdr:row>2</xdr:row>
      <xdr:rowOff>739050</xdr:rowOff>
    </xdr:to>
    <xdr:pic>
      <xdr:nvPicPr>
        <xdr:cNvPr id="6" name="Afbeelding 5" descr="C:\Users\bha450\AppData\Local\Microsoft\Windows\Temporary Internet Files\Content.IE5\OPT9U6VJ\SMirC-thumbsup.svg[1]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266825"/>
          <a:ext cx="720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133351</xdr:colOff>
      <xdr:row>3</xdr:row>
      <xdr:rowOff>47625</xdr:rowOff>
    </xdr:from>
    <xdr:to>
      <xdr:col>1</xdr:col>
      <xdr:colOff>736428</xdr:colOff>
      <xdr:row>4</xdr:row>
      <xdr:rowOff>5625</xdr:rowOff>
    </xdr:to>
    <xdr:pic>
      <xdr:nvPicPr>
        <xdr:cNvPr id="7" name="Afbeelding 6" descr="C:\Users\bha450\AppData\Local\Microsoft\Windows\Temporary Internet Files\Content.IE5\UM3PJVB9\Sieger-coloured[1]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1" y="2057400"/>
          <a:ext cx="603077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</xdr:colOff>
      <xdr:row>0</xdr:row>
      <xdr:rowOff>0</xdr:rowOff>
    </xdr:from>
    <xdr:to>
      <xdr:col>1</xdr:col>
      <xdr:colOff>737801</xdr:colOff>
      <xdr:row>0</xdr:row>
      <xdr:rowOff>720000</xdr:rowOff>
    </xdr:to>
    <xdr:pic>
      <xdr:nvPicPr>
        <xdr:cNvPr id="8" name="Afbeelding 7" descr="C:\Users\bha450\AppData\Local\Microsoft\Windows\Temporary Internet Files\Content.IE5\OI3TGLGK\symbolendatabank%20kiezen[1]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64" r="27127"/>
        <a:stretch/>
      </xdr:blipFill>
      <xdr:spPr bwMode="auto">
        <a:xfrm>
          <a:off x="1285874" y="0"/>
          <a:ext cx="728277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5:D50"/>
  <sheetViews>
    <sheetView showGridLines="0" topLeftCell="A20" zoomScale="120" zoomScaleNormal="120" zoomScaleSheetLayoutView="100" workbookViewId="0">
      <selection activeCell="B53" sqref="B53"/>
    </sheetView>
  </sheetViews>
  <sheetFormatPr defaultRowHeight="12.75" x14ac:dyDescent="0.2"/>
  <cols>
    <col min="2" max="2" width="32.28515625" customWidth="1"/>
    <col min="3" max="3" width="47.28515625" customWidth="1"/>
    <col min="4" max="4" width="19" customWidth="1"/>
  </cols>
  <sheetData>
    <row r="5" spans="2:4" ht="28.5" x14ac:dyDescent="0.45">
      <c r="B5" s="50" t="s">
        <v>0</v>
      </c>
      <c r="C5" s="51"/>
      <c r="D5" s="3"/>
    </row>
    <row r="6" spans="2:4" ht="18.75" x14ac:dyDescent="0.3">
      <c r="B6" s="6"/>
      <c r="C6" s="3"/>
      <c r="D6" s="3"/>
    </row>
    <row r="7" spans="2:4" ht="29.25" customHeight="1" x14ac:dyDescent="0.45">
      <c r="B7" s="52" t="s">
        <v>1</v>
      </c>
      <c r="C7" s="53"/>
      <c r="D7" s="3"/>
    </row>
    <row r="8" spans="2:4" x14ac:dyDescent="0.2">
      <c r="B8" s="3"/>
      <c r="C8" s="3"/>
      <c r="D8" s="3"/>
    </row>
    <row r="9" spans="2:4" x14ac:dyDescent="0.2">
      <c r="B9" s="3"/>
      <c r="C9" s="3"/>
      <c r="D9" s="3"/>
    </row>
    <row r="10" spans="2:4" x14ac:dyDescent="0.2">
      <c r="B10" s="3"/>
      <c r="C10" s="3"/>
      <c r="D10" s="3"/>
    </row>
    <row r="11" spans="2:4" x14ac:dyDescent="0.2">
      <c r="B11" s="3"/>
      <c r="C11" s="3"/>
      <c r="D11" s="3"/>
    </row>
    <row r="12" spans="2:4" x14ac:dyDescent="0.2">
      <c r="B12" s="3"/>
      <c r="C12" s="3"/>
      <c r="D12" s="3"/>
    </row>
    <row r="13" spans="2:4" x14ac:dyDescent="0.2">
      <c r="B13" s="3"/>
      <c r="C13" s="3"/>
      <c r="D13" s="3"/>
    </row>
    <row r="14" spans="2:4" x14ac:dyDescent="0.2">
      <c r="B14" s="3"/>
      <c r="C14" s="3"/>
      <c r="D14" s="3"/>
    </row>
    <row r="15" spans="2:4" x14ac:dyDescent="0.2">
      <c r="B15" s="3"/>
      <c r="C15" s="3"/>
      <c r="D15" s="3"/>
    </row>
    <row r="16" spans="2:4" x14ac:dyDescent="0.2">
      <c r="B16" s="3"/>
      <c r="C16" s="3"/>
      <c r="D16" s="3"/>
    </row>
    <row r="17" spans="2:4" x14ac:dyDescent="0.2">
      <c r="B17" s="3"/>
      <c r="C17" s="3"/>
      <c r="D17" s="3"/>
    </row>
    <row r="18" spans="2:4" x14ac:dyDescent="0.2">
      <c r="B18" s="3"/>
      <c r="C18" s="3"/>
      <c r="D18" s="3"/>
    </row>
    <row r="19" spans="2:4" x14ac:dyDescent="0.2">
      <c r="B19" s="3"/>
      <c r="C19" s="3"/>
      <c r="D19" s="3"/>
    </row>
    <row r="20" spans="2:4" x14ac:dyDescent="0.2">
      <c r="B20" s="3"/>
      <c r="C20" s="3"/>
      <c r="D20" s="3"/>
    </row>
    <row r="21" spans="2:4" x14ac:dyDescent="0.2">
      <c r="B21" s="3"/>
      <c r="C21" s="3"/>
      <c r="D21" s="3"/>
    </row>
    <row r="22" spans="2:4" x14ac:dyDescent="0.2">
      <c r="B22" s="3"/>
      <c r="C22" s="3"/>
      <c r="D22" s="3"/>
    </row>
    <row r="23" spans="2:4" x14ac:dyDescent="0.2">
      <c r="B23" s="3"/>
      <c r="C23" s="3"/>
      <c r="D23" s="3"/>
    </row>
    <row r="24" spans="2:4" x14ac:dyDescent="0.2">
      <c r="B24" s="3"/>
      <c r="C24" s="3"/>
      <c r="D24" s="3"/>
    </row>
    <row r="25" spans="2:4" x14ac:dyDescent="0.2">
      <c r="B25" s="3"/>
      <c r="C25" s="3"/>
      <c r="D25" s="3"/>
    </row>
    <row r="26" spans="2:4" x14ac:dyDescent="0.2">
      <c r="B26" s="3"/>
      <c r="C26" s="3"/>
      <c r="D26" s="3"/>
    </row>
    <row r="27" spans="2:4" x14ac:dyDescent="0.2">
      <c r="B27" s="3"/>
      <c r="C27" s="3"/>
      <c r="D27" s="3"/>
    </row>
    <row r="28" spans="2:4" x14ac:dyDescent="0.2">
      <c r="B28" s="3"/>
      <c r="C28" s="3"/>
      <c r="D28" s="3"/>
    </row>
    <row r="29" spans="2:4" x14ac:dyDescent="0.2">
      <c r="B29" s="3"/>
      <c r="C29" s="3"/>
      <c r="D29" s="3"/>
    </row>
    <row r="30" spans="2:4" x14ac:dyDescent="0.2">
      <c r="B30" s="3"/>
      <c r="C30" s="3"/>
      <c r="D30" s="3"/>
    </row>
    <row r="31" spans="2:4" x14ac:dyDescent="0.2">
      <c r="B31" s="3"/>
      <c r="C31" s="3"/>
      <c r="D31" s="3"/>
    </row>
    <row r="32" spans="2:4" x14ac:dyDescent="0.2">
      <c r="B32" s="3"/>
      <c r="C32" s="3"/>
      <c r="D32" s="3"/>
    </row>
    <row r="33" spans="2:4" x14ac:dyDescent="0.2">
      <c r="B33" s="3"/>
      <c r="C33" s="3"/>
      <c r="D33" s="3"/>
    </row>
    <row r="34" spans="2:4" x14ac:dyDescent="0.2">
      <c r="B34" s="3"/>
      <c r="C34" s="3"/>
      <c r="D34" s="3"/>
    </row>
    <row r="35" spans="2:4" x14ac:dyDescent="0.2">
      <c r="B35" s="3"/>
      <c r="C35" s="3"/>
      <c r="D35" s="3"/>
    </row>
    <row r="36" spans="2:4" x14ac:dyDescent="0.2">
      <c r="B36" s="3"/>
      <c r="C36" s="3"/>
      <c r="D36" s="3"/>
    </row>
    <row r="37" spans="2:4" x14ac:dyDescent="0.2">
      <c r="B37" s="3"/>
      <c r="C37" s="3"/>
      <c r="D37" s="3"/>
    </row>
    <row r="38" spans="2:4" x14ac:dyDescent="0.2">
      <c r="B38" s="3"/>
      <c r="C38" s="3"/>
      <c r="D38" s="3"/>
    </row>
    <row r="39" spans="2:4" x14ac:dyDescent="0.2">
      <c r="B39" s="3"/>
      <c r="C39" s="3"/>
      <c r="D39" s="3"/>
    </row>
    <row r="40" spans="2:4" x14ac:dyDescent="0.2">
      <c r="B40" s="3"/>
      <c r="C40" s="3"/>
      <c r="D40" s="3"/>
    </row>
    <row r="41" spans="2:4" x14ac:dyDescent="0.2">
      <c r="B41" s="3"/>
      <c r="C41" s="3"/>
      <c r="D41" s="3"/>
    </row>
    <row r="42" spans="2:4" x14ac:dyDescent="0.2">
      <c r="B42" s="3"/>
      <c r="C42" s="3"/>
      <c r="D42" s="3"/>
    </row>
    <row r="43" spans="2:4" x14ac:dyDescent="0.2">
      <c r="B43" s="3"/>
      <c r="C43" s="3"/>
      <c r="D43" s="3"/>
    </row>
    <row r="44" spans="2:4" x14ac:dyDescent="0.2">
      <c r="B44" s="3"/>
      <c r="C44" s="3"/>
      <c r="D44" s="3"/>
    </row>
    <row r="45" spans="2:4" x14ac:dyDescent="0.2">
      <c r="B45" s="3"/>
      <c r="C45" s="3"/>
      <c r="D45" s="3"/>
    </row>
    <row r="46" spans="2:4" ht="21" x14ac:dyDescent="0.35">
      <c r="B46" s="4" t="s">
        <v>2</v>
      </c>
      <c r="C46" s="5" t="s">
        <v>3</v>
      </c>
      <c r="D46" s="3"/>
    </row>
    <row r="47" spans="2:4" ht="21" x14ac:dyDescent="0.35">
      <c r="B47" s="4" t="s">
        <v>4</v>
      </c>
      <c r="C47" s="5" t="s">
        <v>3</v>
      </c>
      <c r="D47" s="3"/>
    </row>
    <row r="48" spans="2:4" ht="21" x14ac:dyDescent="0.35">
      <c r="B48" s="4" t="s">
        <v>5</v>
      </c>
      <c r="C48" s="5" t="s">
        <v>3</v>
      </c>
      <c r="D48" s="3"/>
    </row>
    <row r="49" spans="2:4" x14ac:dyDescent="0.2">
      <c r="B49" s="3"/>
      <c r="D49" s="3"/>
    </row>
    <row r="50" spans="2:4" x14ac:dyDescent="0.2">
      <c r="C50" s="3"/>
    </row>
  </sheetData>
  <mergeCells count="2">
    <mergeCell ref="B5:C5"/>
    <mergeCell ref="B7:C7"/>
  </mergeCells>
  <phoneticPr fontId="2" type="noConversion"/>
  <pageMargins left="0.75" right="0.75" top="1" bottom="1" header="0.5" footer="0.5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B1:P20"/>
  <sheetViews>
    <sheetView showGridLines="0" tabSelected="1" zoomScale="120" zoomScaleNormal="120" zoomScaleSheetLayoutView="110" workbookViewId="0">
      <selection activeCell="G14" sqref="G14"/>
    </sheetView>
  </sheetViews>
  <sheetFormatPr defaultColWidth="9.140625" defaultRowHeight="12.75" x14ac:dyDescent="0.2"/>
  <cols>
    <col min="1" max="1" width="2.7109375" style="10" customWidth="1"/>
    <col min="2" max="2" width="14.42578125" style="10" customWidth="1"/>
    <col min="3" max="4" width="20.7109375" style="10" customWidth="1"/>
    <col min="5" max="5" width="7.7109375" style="10" customWidth="1"/>
    <col min="6" max="6" width="7.7109375" style="10" hidden="1" customWidth="1"/>
    <col min="7" max="7" width="61.28515625" style="35" customWidth="1"/>
    <col min="8" max="8" width="28.5703125" style="10" customWidth="1"/>
    <col min="9" max="9" width="2.5703125" style="10" customWidth="1"/>
    <col min="10" max="12" width="10.7109375" style="36" customWidth="1"/>
    <col min="13" max="16384" width="9.140625" style="10"/>
  </cols>
  <sheetData>
    <row r="1" spans="2:16" s="8" customFormat="1" ht="20.25" x14ac:dyDescent="0.3">
      <c r="B1" s="62" t="s">
        <v>6</v>
      </c>
      <c r="C1" s="62"/>
      <c r="D1" s="62"/>
      <c r="E1" s="62"/>
      <c r="F1" s="62"/>
      <c r="G1" s="40" t="s">
        <v>3</v>
      </c>
      <c r="H1" s="9"/>
      <c r="I1" s="9"/>
      <c r="J1" s="9"/>
      <c r="K1" s="9"/>
      <c r="L1" s="9"/>
    </row>
    <row r="2" spans="2:16" ht="12" customHeight="1" x14ac:dyDescent="0.2">
      <c r="B2" s="11"/>
      <c r="C2" s="11"/>
      <c r="D2" s="11"/>
      <c r="E2" s="12"/>
      <c r="F2" s="11"/>
      <c r="G2" s="13"/>
      <c r="J2" s="14"/>
      <c r="K2" s="14"/>
      <c r="L2" s="14"/>
    </row>
    <row r="3" spans="2:16" ht="27.75" customHeight="1" x14ac:dyDescent="0.2">
      <c r="B3" s="64" t="s">
        <v>7</v>
      </c>
      <c r="C3" s="68" t="s">
        <v>8</v>
      </c>
      <c r="D3" s="64" t="s">
        <v>9</v>
      </c>
      <c r="E3" s="71" t="s">
        <v>10</v>
      </c>
      <c r="F3" s="15" t="s">
        <v>11</v>
      </c>
      <c r="G3" s="66" t="s">
        <v>12</v>
      </c>
      <c r="H3" s="66" t="s">
        <v>13</v>
      </c>
      <c r="I3" s="70"/>
      <c r="J3" s="63" t="s">
        <v>14</v>
      </c>
      <c r="K3" s="63" t="s">
        <v>15</v>
      </c>
      <c r="L3" s="63" t="s">
        <v>16</v>
      </c>
      <c r="M3" s="16"/>
    </row>
    <row r="4" spans="2:16" x14ac:dyDescent="0.2">
      <c r="B4" s="65" t="s">
        <v>17</v>
      </c>
      <c r="C4" s="69"/>
      <c r="D4" s="65"/>
      <c r="E4" s="72"/>
      <c r="F4" s="17"/>
      <c r="G4" s="66"/>
      <c r="H4" s="67"/>
      <c r="I4" s="70"/>
      <c r="J4" s="63"/>
      <c r="K4" s="63"/>
      <c r="L4" s="63"/>
      <c r="M4" s="16"/>
    </row>
    <row r="5" spans="2:16" x14ac:dyDescent="0.2">
      <c r="B5" s="18"/>
      <c r="C5" s="18"/>
      <c r="D5" s="18"/>
      <c r="E5" s="18"/>
      <c r="F5" s="18"/>
      <c r="G5" s="18"/>
      <c r="H5" s="18"/>
      <c r="I5" s="18"/>
      <c r="J5" s="19"/>
      <c r="K5" s="20"/>
      <c r="L5" s="19"/>
    </row>
    <row r="6" spans="2:16" ht="15.75" customHeight="1" x14ac:dyDescent="0.2">
      <c r="B6" s="57" t="s">
        <v>18</v>
      </c>
      <c r="C6" s="57"/>
      <c r="D6" s="57"/>
      <c r="E6" s="57"/>
      <c r="F6" s="21"/>
      <c r="G6" s="21"/>
      <c r="H6" s="18"/>
      <c r="I6" s="18"/>
      <c r="J6" s="22"/>
      <c r="K6" s="22"/>
      <c r="L6" s="22"/>
    </row>
    <row r="7" spans="2:16" s="44" customFormat="1" ht="42.75" customHeight="1" x14ac:dyDescent="0.2">
      <c r="B7" s="23" t="s">
        <v>19</v>
      </c>
      <c r="C7" s="23" t="s">
        <v>20</v>
      </c>
      <c r="D7" s="23" t="s">
        <v>21</v>
      </c>
      <c r="E7" s="7" t="s">
        <v>22</v>
      </c>
      <c r="F7" s="24">
        <f>IF(E7="Ja",5,0)</f>
        <v>5</v>
      </c>
      <c r="G7" s="43" t="s">
        <v>23</v>
      </c>
      <c r="H7" s="39"/>
      <c r="J7" s="25">
        <v>4.5</v>
      </c>
      <c r="K7" s="26">
        <f>IF(E7="N.v.t.",0,J7*5)</f>
        <v>22.5</v>
      </c>
      <c r="L7" s="27">
        <f>F7*J7</f>
        <v>22.5</v>
      </c>
      <c r="P7" s="45"/>
    </row>
    <row r="8" spans="2:16" s="44" customFormat="1" ht="42.75" customHeight="1" x14ac:dyDescent="0.2">
      <c r="B8" s="28" t="s">
        <v>19</v>
      </c>
      <c r="C8" s="28" t="s">
        <v>24</v>
      </c>
      <c r="D8" s="28" t="s">
        <v>25</v>
      </c>
      <c r="E8" s="7" t="s">
        <v>22</v>
      </c>
      <c r="F8" s="24">
        <f>IF(E8="Ja",5,0)</f>
        <v>5</v>
      </c>
      <c r="G8" s="46" t="s">
        <v>26</v>
      </c>
      <c r="H8" s="42"/>
      <c r="J8" s="26">
        <v>6</v>
      </c>
      <c r="K8" s="26">
        <f>IF(E8="N.v.t.",0,J8*5)</f>
        <v>30</v>
      </c>
      <c r="L8" s="27">
        <f>F8*J8</f>
        <v>30</v>
      </c>
    </row>
    <row r="9" spans="2:16" s="44" customFormat="1" ht="42.75" customHeight="1" x14ac:dyDescent="0.2">
      <c r="B9" s="23" t="s">
        <v>27</v>
      </c>
      <c r="C9" s="23" t="s">
        <v>28</v>
      </c>
      <c r="D9" s="28" t="s">
        <v>29</v>
      </c>
      <c r="E9" s="7" t="s">
        <v>22</v>
      </c>
      <c r="F9" s="24">
        <f t="shared" ref="F9:F11" si="0">IF(E9="Ja",5,0)</f>
        <v>5</v>
      </c>
      <c r="G9" s="43" t="s">
        <v>30</v>
      </c>
      <c r="H9" s="42"/>
      <c r="J9" s="26">
        <v>4.5</v>
      </c>
      <c r="K9" s="26">
        <f t="shared" ref="K9:K11" si="1">IF(E9="N.v.t.",0,J9*5)</f>
        <v>22.5</v>
      </c>
      <c r="L9" s="27">
        <f t="shared" ref="L9:L11" si="2">F9*J9</f>
        <v>22.5</v>
      </c>
      <c r="P9" s="45"/>
    </row>
    <row r="10" spans="2:16" s="44" customFormat="1" ht="42.75" customHeight="1" x14ac:dyDescent="0.2">
      <c r="B10" s="28" t="s">
        <v>31</v>
      </c>
      <c r="C10" s="28" t="s">
        <v>32</v>
      </c>
      <c r="D10" s="28" t="s">
        <v>33</v>
      </c>
      <c r="E10" s="7" t="s">
        <v>22</v>
      </c>
      <c r="F10" s="24">
        <f t="shared" si="0"/>
        <v>5</v>
      </c>
      <c r="G10" s="43" t="s">
        <v>34</v>
      </c>
      <c r="H10" s="41"/>
      <c r="J10" s="26">
        <v>2.5</v>
      </c>
      <c r="K10" s="26">
        <f t="shared" si="1"/>
        <v>12.5</v>
      </c>
      <c r="L10" s="27">
        <f t="shared" si="2"/>
        <v>12.5</v>
      </c>
    </row>
    <row r="11" spans="2:16" s="44" customFormat="1" ht="42.75" customHeight="1" x14ac:dyDescent="0.2">
      <c r="B11" s="28" t="s">
        <v>35</v>
      </c>
      <c r="C11" s="28" t="s">
        <v>35</v>
      </c>
      <c r="D11" s="28" t="s">
        <v>36</v>
      </c>
      <c r="E11" s="7" t="s">
        <v>22</v>
      </c>
      <c r="F11" s="24">
        <f t="shared" si="0"/>
        <v>5</v>
      </c>
      <c r="G11" s="43" t="s">
        <v>37</v>
      </c>
      <c r="H11" s="42"/>
      <c r="J11" s="26">
        <v>2.5</v>
      </c>
      <c r="K11" s="26">
        <f t="shared" si="1"/>
        <v>12.5</v>
      </c>
      <c r="L11" s="27">
        <f t="shared" si="2"/>
        <v>12.5</v>
      </c>
    </row>
    <row r="12" spans="2:16" x14ac:dyDescent="0.2">
      <c r="B12" s="29"/>
      <c r="C12" s="30"/>
      <c r="D12" s="30"/>
      <c r="E12" s="31"/>
      <c r="F12" s="31"/>
      <c r="G12" s="32"/>
      <c r="H12" s="33"/>
      <c r="J12" s="34" t="s">
        <v>38</v>
      </c>
      <c r="K12" s="34">
        <f>SUM(K7:K11)</f>
        <v>100</v>
      </c>
      <c r="L12" s="34">
        <f>SUM(L7:L11)</f>
        <v>100</v>
      </c>
    </row>
    <row r="13" spans="2:16" x14ac:dyDescent="0.2">
      <c r="B13" s="60" t="s">
        <v>39</v>
      </c>
      <c r="C13" s="60"/>
      <c r="D13" s="60"/>
    </row>
    <row r="14" spans="2:16" x14ac:dyDescent="0.2">
      <c r="B14" s="37"/>
      <c r="C14" s="37"/>
      <c r="D14" s="37"/>
      <c r="J14" s="58" t="s">
        <v>40</v>
      </c>
      <c r="K14" s="58"/>
      <c r="L14" s="59">
        <f>(L12/(K12/100))/100</f>
        <v>1</v>
      </c>
    </row>
    <row r="15" spans="2:16" x14ac:dyDescent="0.2">
      <c r="B15" s="61" t="s">
        <v>41</v>
      </c>
      <c r="C15" s="61"/>
      <c r="D15" s="61"/>
      <c r="J15" s="58"/>
      <c r="K15" s="58"/>
      <c r="L15" s="59"/>
    </row>
    <row r="16" spans="2:16" s="31" customFormat="1" ht="11.25" x14ac:dyDescent="0.2">
      <c r="B16" s="54" t="s">
        <v>42</v>
      </c>
      <c r="C16" s="54"/>
      <c r="D16" s="54"/>
      <c r="E16" s="49" t="s">
        <v>22</v>
      </c>
      <c r="F16" s="47"/>
      <c r="J16" s="48"/>
      <c r="K16" s="48"/>
      <c r="L16" s="48"/>
    </row>
    <row r="17" spans="2:12" s="31" customFormat="1" ht="11.25" x14ac:dyDescent="0.2">
      <c r="B17" s="55" t="s">
        <v>43</v>
      </c>
      <c r="C17" s="55"/>
      <c r="D17" s="55"/>
      <c r="E17" s="49" t="s">
        <v>44</v>
      </c>
      <c r="F17" s="47"/>
      <c r="J17" s="48"/>
      <c r="K17" s="48"/>
      <c r="L17" s="48"/>
    </row>
    <row r="18" spans="2:12" s="31" customFormat="1" ht="11.25" x14ac:dyDescent="0.2">
      <c r="B18" s="56" t="s">
        <v>45</v>
      </c>
      <c r="C18" s="56"/>
      <c r="D18" s="56"/>
      <c r="E18" s="49" t="s">
        <v>46</v>
      </c>
      <c r="F18" s="47"/>
      <c r="J18" s="48"/>
      <c r="K18" s="48"/>
      <c r="L18" s="48"/>
    </row>
    <row r="19" spans="2:12" x14ac:dyDescent="0.2">
      <c r="B19" s="8"/>
      <c r="C19" s="8"/>
      <c r="D19" s="8"/>
      <c r="E19" s="8"/>
      <c r="F19" s="8"/>
      <c r="G19" s="8"/>
    </row>
    <row r="20" spans="2:12" x14ac:dyDescent="0.2">
      <c r="B20" s="38"/>
      <c r="C20" s="8"/>
      <c r="D20" s="8"/>
      <c r="E20" s="8"/>
      <c r="F20" s="8"/>
      <c r="G20" s="8"/>
    </row>
  </sheetData>
  <mergeCells count="19">
    <mergeCell ref="L14:L15"/>
    <mergeCell ref="B13:D13"/>
    <mergeCell ref="B15:D15"/>
    <mergeCell ref="B1:F1"/>
    <mergeCell ref="K3:K4"/>
    <mergeCell ref="B3:B4"/>
    <mergeCell ref="H3:H4"/>
    <mergeCell ref="L3:L4"/>
    <mergeCell ref="C3:C4"/>
    <mergeCell ref="D3:D4"/>
    <mergeCell ref="G3:G4"/>
    <mergeCell ref="I3:I4"/>
    <mergeCell ref="J3:J4"/>
    <mergeCell ref="E3:E4"/>
    <mergeCell ref="B16:D16"/>
    <mergeCell ref="B17:D17"/>
    <mergeCell ref="B18:D18"/>
    <mergeCell ref="B6:E6"/>
    <mergeCell ref="J14:K15"/>
  </mergeCells>
  <phoneticPr fontId="2" type="noConversion"/>
  <conditionalFormatting sqref="E7:E11">
    <cfRule type="containsText" dxfId="9" priority="11" operator="containsText" text="N.v.t.">
      <formula>NOT(ISERROR(SEARCH("N.v.t.",E7)))</formula>
    </cfRule>
    <cfRule type="containsText" dxfId="8" priority="12" operator="containsText" text="Nee">
      <formula>NOT(ISERROR(SEARCH("Nee",E7)))</formula>
    </cfRule>
    <cfRule type="containsText" dxfId="7" priority="13" operator="containsText" text="Ja">
      <formula>NOT(ISERROR(SEARCH("Ja",E7)))</formula>
    </cfRule>
  </conditionalFormatting>
  <conditionalFormatting sqref="L7:L11">
    <cfRule type="expression" dxfId="6" priority="5">
      <formula>E7="Ja"</formula>
    </cfRule>
    <cfRule type="expression" dxfId="5" priority="6">
      <formula>E7="Nee"</formula>
    </cfRule>
    <cfRule type="expression" dxfId="4" priority="7">
      <formula>E7="N.v.t."</formula>
    </cfRule>
  </conditionalFormatting>
  <conditionalFormatting sqref="L14">
    <cfRule type="cellIs" dxfId="3" priority="1" operator="equal">
      <formula>0</formula>
    </cfRule>
    <cfRule type="containsText" dxfId="2" priority="2" stopIfTrue="1" operator="containsText" text="&quot;-&quot;">
      <formula>NOT(ISERROR(SEARCH("""-""",L14)))</formula>
    </cfRule>
    <cfRule type="cellIs" dxfId="1" priority="3" stopIfTrue="1" operator="lessThan">
      <formula>0.8</formula>
    </cfRule>
    <cfRule type="cellIs" dxfId="0" priority="4" operator="greaterThanOrEqual">
      <formula>0.8</formula>
    </cfRule>
  </conditionalFormatting>
  <dataValidations count="1">
    <dataValidation type="list" allowBlank="1" showInputMessage="1" showErrorMessage="1" sqref="E7:E11" xr:uid="{2DBB3FE3-DB46-495C-84FC-2E1E26306FFD}">
      <formula1>$E$15:$E$18</formula1>
    </dataValidation>
  </dataValidations>
  <pageMargins left="1" right="1" top="1" bottom="1" header="0.5" footer="0.5"/>
  <pageSetup paperSize="8" scale="84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4" r:id="rId4" name="Check Box 76">
              <controlPr defaultSize="0" autoFill="0" autoLine="0" autoPict="0">
                <anchor moveWithCells="1">
                  <from>
                    <xdr:col>1</xdr:col>
                    <xdr:colOff>133350</xdr:colOff>
                    <xdr:row>362</xdr:row>
                    <xdr:rowOff>133350</xdr:rowOff>
                  </from>
                  <to>
                    <xdr:col>1</xdr:col>
                    <xdr:colOff>457200</xdr:colOff>
                    <xdr:row>364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" name="Check Box 77">
              <controlPr defaultSize="0" autoFill="0" autoLine="0" autoPict="0">
                <anchor moveWithCells="1">
                  <from>
                    <xdr:col>1</xdr:col>
                    <xdr:colOff>133350</xdr:colOff>
                    <xdr:row>363</xdr:row>
                    <xdr:rowOff>133350</xdr:rowOff>
                  </from>
                  <to>
                    <xdr:col>1</xdr:col>
                    <xdr:colOff>457200</xdr:colOff>
                    <xdr:row>365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6" name="Check Box 78">
              <controlPr defaultSize="0" autoFill="0" autoLine="0" autoPict="0">
                <anchor moveWithCells="1">
                  <from>
                    <xdr:col>1</xdr:col>
                    <xdr:colOff>114300</xdr:colOff>
                    <xdr:row>364</xdr:row>
                    <xdr:rowOff>133350</xdr:rowOff>
                  </from>
                  <to>
                    <xdr:col>1</xdr:col>
                    <xdr:colOff>428625</xdr:colOff>
                    <xdr:row>366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7" name="Check Box 79">
              <controlPr defaultSize="0" autoFill="0" autoLine="0" autoPict="0">
                <anchor moveWithCells="1">
                  <from>
                    <xdr:col>1</xdr:col>
                    <xdr:colOff>133350</xdr:colOff>
                    <xdr:row>365</xdr:row>
                    <xdr:rowOff>133350</xdr:rowOff>
                  </from>
                  <to>
                    <xdr:col>1</xdr:col>
                    <xdr:colOff>457200</xdr:colOff>
                    <xdr:row>367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" name="Check Box 80">
              <controlPr defaultSize="0" autoFill="0" autoLine="0" autoPict="0">
                <anchor moveWithCells="1">
                  <from>
                    <xdr:col>1</xdr:col>
                    <xdr:colOff>133350</xdr:colOff>
                    <xdr:row>366</xdr:row>
                    <xdr:rowOff>133350</xdr:rowOff>
                  </from>
                  <to>
                    <xdr:col>1</xdr:col>
                    <xdr:colOff>457200</xdr:colOff>
                    <xdr:row>368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9" name="Check Box 81">
              <controlPr defaultSize="0" autoFill="0" autoLine="0" autoPict="0">
                <anchor moveWithCells="1">
                  <from>
                    <xdr:col>1</xdr:col>
                    <xdr:colOff>114300</xdr:colOff>
                    <xdr:row>367</xdr:row>
                    <xdr:rowOff>133350</xdr:rowOff>
                  </from>
                  <to>
                    <xdr:col>1</xdr:col>
                    <xdr:colOff>419100</xdr:colOff>
                    <xdr:row>368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0" name="Check Box 82">
              <controlPr defaultSize="0" autoFill="0" autoLine="0" autoPict="0">
                <anchor moveWithCells="1">
                  <from>
                    <xdr:col>1</xdr:col>
                    <xdr:colOff>114300</xdr:colOff>
                    <xdr:row>368</xdr:row>
                    <xdr:rowOff>133350</xdr:rowOff>
                  </from>
                  <to>
                    <xdr:col>1</xdr:col>
                    <xdr:colOff>419100</xdr:colOff>
                    <xdr:row>370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1" name="Check Box 83">
              <controlPr defaultSize="0" autoFill="0" autoLine="0" autoPict="0">
                <anchor moveWithCells="1">
                  <from>
                    <xdr:col>1</xdr:col>
                    <xdr:colOff>114300</xdr:colOff>
                    <xdr:row>369</xdr:row>
                    <xdr:rowOff>114300</xdr:rowOff>
                  </from>
                  <to>
                    <xdr:col>1</xdr:col>
                    <xdr:colOff>419100</xdr:colOff>
                    <xdr:row>371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2" name="Check Box 84">
              <controlPr defaultSize="0" autoFill="0" autoLine="0" autoPict="0">
                <anchor moveWithCells="1">
                  <from>
                    <xdr:col>1</xdr:col>
                    <xdr:colOff>114300</xdr:colOff>
                    <xdr:row>370</xdr:row>
                    <xdr:rowOff>114300</xdr:rowOff>
                  </from>
                  <to>
                    <xdr:col>1</xdr:col>
                    <xdr:colOff>419100</xdr:colOff>
                    <xdr:row>373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3" name="Check Box 85">
              <controlPr defaultSize="0" autoFill="0" autoLine="0" autoPict="0">
                <anchor moveWithCells="1">
                  <from>
                    <xdr:col>1</xdr:col>
                    <xdr:colOff>104775</xdr:colOff>
                    <xdr:row>372</xdr:row>
                    <xdr:rowOff>114300</xdr:rowOff>
                  </from>
                  <to>
                    <xdr:col>1</xdr:col>
                    <xdr:colOff>409575</xdr:colOff>
                    <xdr:row>374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4" name="Check Box 86">
              <controlPr defaultSize="0" autoFill="0" autoLine="0" autoPict="0">
                <anchor moveWithCells="1">
                  <from>
                    <xdr:col>1</xdr:col>
                    <xdr:colOff>95250</xdr:colOff>
                    <xdr:row>373</xdr:row>
                    <xdr:rowOff>114300</xdr:rowOff>
                  </from>
                  <to>
                    <xdr:col>1</xdr:col>
                    <xdr:colOff>409575</xdr:colOff>
                    <xdr:row>375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5" name="Check Box 87">
              <controlPr defaultSize="0" autoFill="0" autoLine="0" autoPict="0">
                <anchor moveWithCells="1">
                  <from>
                    <xdr:col>1</xdr:col>
                    <xdr:colOff>104775</xdr:colOff>
                    <xdr:row>374</xdr:row>
                    <xdr:rowOff>114300</xdr:rowOff>
                  </from>
                  <to>
                    <xdr:col>1</xdr:col>
                    <xdr:colOff>409575</xdr:colOff>
                    <xdr:row>376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16" name="Check Box 88">
              <controlPr defaultSize="0" autoFill="0" autoLine="0" autoPict="0">
                <anchor moveWithCells="1">
                  <from>
                    <xdr:col>1</xdr:col>
                    <xdr:colOff>104775</xdr:colOff>
                    <xdr:row>375</xdr:row>
                    <xdr:rowOff>114300</xdr:rowOff>
                  </from>
                  <to>
                    <xdr:col>1</xdr:col>
                    <xdr:colOff>409575</xdr:colOff>
                    <xdr:row>376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17" name="Check Box 89">
              <controlPr defaultSize="0" autoFill="0" autoLine="0" autoPict="0">
                <anchor moveWithCells="1">
                  <from>
                    <xdr:col>1</xdr:col>
                    <xdr:colOff>104775</xdr:colOff>
                    <xdr:row>376</xdr:row>
                    <xdr:rowOff>114300</xdr:rowOff>
                  </from>
                  <to>
                    <xdr:col>1</xdr:col>
                    <xdr:colOff>409575</xdr:colOff>
                    <xdr:row>378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18" name="Check Box 90">
              <controlPr defaultSize="0" autoFill="0" autoLine="0" autoPict="0">
                <anchor moveWithCells="1">
                  <from>
                    <xdr:col>1</xdr:col>
                    <xdr:colOff>114300</xdr:colOff>
                    <xdr:row>377</xdr:row>
                    <xdr:rowOff>114300</xdr:rowOff>
                  </from>
                  <to>
                    <xdr:col>1</xdr:col>
                    <xdr:colOff>419100</xdr:colOff>
                    <xdr:row>379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19" name="Check Box 91">
              <controlPr defaultSize="0" autoFill="0" autoLine="0" autoPict="0">
                <anchor moveWithCells="1">
                  <from>
                    <xdr:col>1</xdr:col>
                    <xdr:colOff>104775</xdr:colOff>
                    <xdr:row>378</xdr:row>
                    <xdr:rowOff>114300</xdr:rowOff>
                  </from>
                  <to>
                    <xdr:col>1</xdr:col>
                    <xdr:colOff>409575</xdr:colOff>
                    <xdr:row>380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20" name="Check Box 92">
              <controlPr defaultSize="0" autoFill="0" autoLine="0" autoPict="0">
                <anchor moveWithCells="1">
                  <from>
                    <xdr:col>1</xdr:col>
                    <xdr:colOff>104775</xdr:colOff>
                    <xdr:row>379</xdr:row>
                    <xdr:rowOff>114300</xdr:rowOff>
                  </from>
                  <to>
                    <xdr:col>1</xdr:col>
                    <xdr:colOff>409575</xdr:colOff>
                    <xdr:row>381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21" name="Check Box 93">
              <controlPr defaultSize="0" autoFill="0" autoLine="0" autoPict="0">
                <anchor moveWithCells="1">
                  <from>
                    <xdr:col>1</xdr:col>
                    <xdr:colOff>114300</xdr:colOff>
                    <xdr:row>380</xdr:row>
                    <xdr:rowOff>114300</xdr:rowOff>
                  </from>
                  <to>
                    <xdr:col>1</xdr:col>
                    <xdr:colOff>419100</xdr:colOff>
                    <xdr:row>381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22" name="Check Box 94">
              <controlPr defaultSize="0" autoFill="0" autoLine="0" autoPict="0">
                <anchor moveWithCells="1">
                  <from>
                    <xdr:col>1</xdr:col>
                    <xdr:colOff>104775</xdr:colOff>
                    <xdr:row>381</xdr:row>
                    <xdr:rowOff>114300</xdr:rowOff>
                  </from>
                  <to>
                    <xdr:col>1</xdr:col>
                    <xdr:colOff>409575</xdr:colOff>
                    <xdr:row>383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23" name="Check Box 95">
              <controlPr defaultSize="0" autoFill="0" autoLine="0" autoPict="0">
                <anchor moveWithCells="1">
                  <from>
                    <xdr:col>1</xdr:col>
                    <xdr:colOff>104775</xdr:colOff>
                    <xdr:row>382</xdr:row>
                    <xdr:rowOff>114300</xdr:rowOff>
                  </from>
                  <to>
                    <xdr:col>1</xdr:col>
                    <xdr:colOff>409575</xdr:colOff>
                    <xdr:row>384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24" name="Check Box 96">
              <controlPr defaultSize="0" autoFill="0" autoLine="0" autoPict="0">
                <anchor moveWithCells="1">
                  <from>
                    <xdr:col>1</xdr:col>
                    <xdr:colOff>95250</xdr:colOff>
                    <xdr:row>383</xdr:row>
                    <xdr:rowOff>104775</xdr:rowOff>
                  </from>
                  <to>
                    <xdr:col>1</xdr:col>
                    <xdr:colOff>409575</xdr:colOff>
                    <xdr:row>385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25" name="Check Box 97">
              <controlPr defaultSize="0" autoFill="0" autoLine="0" autoPict="0">
                <anchor moveWithCells="1">
                  <from>
                    <xdr:col>1</xdr:col>
                    <xdr:colOff>104775</xdr:colOff>
                    <xdr:row>384</xdr:row>
                    <xdr:rowOff>104775</xdr:rowOff>
                  </from>
                  <to>
                    <xdr:col>1</xdr:col>
                    <xdr:colOff>409575</xdr:colOff>
                    <xdr:row>386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26" name="Check Box 98">
              <controlPr defaultSize="0" autoFill="0" autoLine="0" autoPict="0">
                <anchor moveWithCells="1">
                  <from>
                    <xdr:col>1</xdr:col>
                    <xdr:colOff>114300</xdr:colOff>
                    <xdr:row>385</xdr:row>
                    <xdr:rowOff>104775</xdr:rowOff>
                  </from>
                  <to>
                    <xdr:col>1</xdr:col>
                    <xdr:colOff>419100</xdr:colOff>
                    <xdr:row>387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27" name="Check Box 99">
              <controlPr defaultSize="0" autoFill="0" autoLine="0" autoPict="0">
                <anchor moveWithCells="1">
                  <from>
                    <xdr:col>1</xdr:col>
                    <xdr:colOff>114300</xdr:colOff>
                    <xdr:row>386</xdr:row>
                    <xdr:rowOff>104775</xdr:rowOff>
                  </from>
                  <to>
                    <xdr:col>1</xdr:col>
                    <xdr:colOff>419100</xdr:colOff>
                    <xdr:row>389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28" name="Check Box 100">
              <controlPr defaultSize="0" autoFill="0" autoLine="0" autoPict="0">
                <anchor moveWithCells="1">
                  <from>
                    <xdr:col>1</xdr:col>
                    <xdr:colOff>114300</xdr:colOff>
                    <xdr:row>388</xdr:row>
                    <xdr:rowOff>104775</xdr:rowOff>
                  </from>
                  <to>
                    <xdr:col>1</xdr:col>
                    <xdr:colOff>419100</xdr:colOff>
                    <xdr:row>390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29" name="Check Box 101">
              <controlPr defaultSize="0" autoFill="0" autoLine="0" autoPict="0">
                <anchor moveWithCells="1">
                  <from>
                    <xdr:col>1</xdr:col>
                    <xdr:colOff>104775</xdr:colOff>
                    <xdr:row>389</xdr:row>
                    <xdr:rowOff>104775</xdr:rowOff>
                  </from>
                  <to>
                    <xdr:col>1</xdr:col>
                    <xdr:colOff>409575</xdr:colOff>
                    <xdr:row>391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0" name="Check Box 102">
              <controlPr defaultSize="0" autoFill="0" autoLine="0" autoPict="0">
                <anchor moveWithCells="1">
                  <from>
                    <xdr:col>1</xdr:col>
                    <xdr:colOff>104775</xdr:colOff>
                    <xdr:row>390</xdr:row>
                    <xdr:rowOff>95250</xdr:rowOff>
                  </from>
                  <to>
                    <xdr:col>1</xdr:col>
                    <xdr:colOff>409575</xdr:colOff>
                    <xdr:row>392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1" name="Check Box 103">
              <controlPr defaultSize="0" autoFill="0" autoLine="0" autoPict="0">
                <anchor moveWithCells="1">
                  <from>
                    <xdr:col>1</xdr:col>
                    <xdr:colOff>104775</xdr:colOff>
                    <xdr:row>391</xdr:row>
                    <xdr:rowOff>95250</xdr:rowOff>
                  </from>
                  <to>
                    <xdr:col>1</xdr:col>
                    <xdr:colOff>409575</xdr:colOff>
                    <xdr:row>393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2" name="Check Box 104">
              <controlPr defaultSize="0" autoFill="0" autoLine="0" autoPict="0">
                <anchor moveWithCells="1">
                  <from>
                    <xdr:col>1</xdr:col>
                    <xdr:colOff>104775</xdr:colOff>
                    <xdr:row>392</xdr:row>
                    <xdr:rowOff>95250</xdr:rowOff>
                  </from>
                  <to>
                    <xdr:col>1</xdr:col>
                    <xdr:colOff>409575</xdr:colOff>
                    <xdr:row>395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G5" sqref="G5"/>
    </sheetView>
  </sheetViews>
  <sheetFormatPr defaultRowHeight="12.75" x14ac:dyDescent="0.2"/>
  <cols>
    <col min="1" max="1" width="19.140625" bestFit="1" customWidth="1"/>
    <col min="2" max="2" width="12.140625" customWidth="1"/>
  </cols>
  <sheetData>
    <row r="1" spans="1:1" ht="60.2" customHeight="1" x14ac:dyDescent="0.2">
      <c r="A1" s="1" t="s">
        <v>3</v>
      </c>
    </row>
    <row r="2" spans="1:1" s="2" customFormat="1" ht="60.2" customHeight="1" x14ac:dyDescent="0.2">
      <c r="A2" s="2" t="s">
        <v>47</v>
      </c>
    </row>
    <row r="3" spans="1:1" s="2" customFormat="1" ht="60.2" customHeight="1" x14ac:dyDescent="0.2">
      <c r="A3" s="2" t="s">
        <v>48</v>
      </c>
    </row>
    <row r="4" spans="1:1" s="2" customFormat="1" ht="60.2" customHeight="1" x14ac:dyDescent="0.2">
      <c r="A4" s="2" t="s">
        <v>49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54AF3726EBED428E3C971330E1B181" ma:contentTypeVersion="15" ma:contentTypeDescription="Create a new document." ma:contentTypeScope="" ma:versionID="21f34ed5a950b21add7d96ab3ea4d1db">
  <xsd:schema xmlns:xsd="http://www.w3.org/2001/XMLSchema" xmlns:xs="http://www.w3.org/2001/XMLSchema" xmlns:p="http://schemas.microsoft.com/office/2006/metadata/properties" xmlns:ns2="b8de6d27-816b-4f9c-802c-db8cb503e4ff" xmlns:ns3="edadb20e-fcb9-4ca2-836e-ea836713a079" targetNamespace="http://schemas.microsoft.com/office/2006/metadata/properties" ma:root="true" ma:fieldsID="5601dfe66c779891c192ee7497a1d6b6" ns2:_="" ns3:_="">
    <xsd:import namespace="b8de6d27-816b-4f9c-802c-db8cb503e4ff"/>
    <xsd:import namespace="edadb20e-fcb9-4ca2-836e-ea836713a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e6d27-816b-4f9c-802c-db8cb503e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db20e-fcb9-4ca2-836e-ea836713a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e427ad3-e4f6-468d-8059-0427dec97e0a}" ma:internalName="TaxCatchAll" ma:showField="CatchAllData" ma:web="edadb20e-fcb9-4ca2-836e-ea836713a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adb20e-fcb9-4ca2-836e-ea836713a079" xsi:nil="true"/>
    <lcf76f155ced4ddcb4097134ff3c332f xmlns="b8de6d27-816b-4f9c-802c-db8cb503e4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ADE9DD-4E3C-4805-8498-4E0F6C321A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EA1284-9391-4B2C-87E1-AB18847A6844}"/>
</file>

<file path=customXml/itemProps3.xml><?xml version="1.0" encoding="utf-8"?>
<ds:datastoreItem xmlns:ds="http://schemas.openxmlformats.org/officeDocument/2006/customXml" ds:itemID="{A11CFC3B-0D58-47C8-A618-2694C954E99C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86ab29a1-9e6a-44e6-aa9c-08d942ffa1d5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Voorblad</vt:lpstr>
      <vt:lpstr>Leveranciersbeoordeling</vt:lpstr>
      <vt:lpstr>Blad1</vt:lpstr>
      <vt:lpstr>Leveranciersbeoordeling!Afdrukbereik</vt:lpstr>
      <vt:lpstr>Voorblad!Afdrukbereik</vt:lpstr>
      <vt:lpstr>Code</vt:lpstr>
      <vt:lpstr>Voorblad!Text3</vt:lpstr>
    </vt:vector>
  </TitlesOfParts>
  <Manager/>
  <Company>Altrecht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t.corporaal</dc:creator>
  <cp:keywords/>
  <dc:description/>
  <cp:lastModifiedBy>Ouchan, T. (Tarik)</cp:lastModifiedBy>
  <cp:revision/>
  <dcterms:created xsi:type="dcterms:W3CDTF">2008-09-24T12:34:37Z</dcterms:created>
  <dcterms:modified xsi:type="dcterms:W3CDTF">2026-02-10T09:05:12Z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0x0101000C54AF3726EBED428E3C971330E1B181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