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bgrave_alpha-adviesbureau_nl/Documents/Bureaublad/"/>
    </mc:Choice>
  </mc:AlternateContent>
  <xr:revisionPtr revIDLastSave="0" documentId="8_{511588A7-5E90-4229-BEF4-A296F654C8C4}" xr6:coauthVersionLast="47" xr6:coauthVersionMax="47" xr10:uidLastSave="{00000000-0000-0000-0000-000000000000}"/>
  <bookViews>
    <workbookView xWindow="-108" yWindow="-108" windowWidth="23256" windowHeight="12456" tabRatio="1000" activeTab="1" xr2:uid="{00000000-000D-0000-FFFF-FFFF00000000}"/>
  </bookViews>
  <sheets>
    <sheet name="Basisgegevens " sheetId="25" r:id="rId1"/>
    <sheet name="Totaalblad" sheetId="15" r:id="rId2"/>
    <sheet name="1. Touchscreen 65 inch " sheetId="21" r:id="rId3"/>
    <sheet name="2. Touchscreen 75 inch" sheetId="14" r:id="rId4"/>
    <sheet name="3. Touchscreen 86 inch" sheetId="28" r:id="rId5"/>
    <sheet name="4. Wandmontage" sheetId="24" r:id="rId6"/>
    <sheet name="5. Muurlift" sheetId="5" r:id="rId7"/>
    <sheet name="6. Verrijdbaar onderstel" sheetId="19" r:id="rId8"/>
    <sheet name="7. NUC" sheetId="26" r:id="rId9"/>
    <sheet name="8. Uurtarieven" sheetId="31" r:id="rId10"/>
    <sheet name="9. Accessoires" sheetId="32" r:id="rId11"/>
    <sheet name="10. Soundbar (optioneel)" sheetId="30" r:id="rId12"/>
  </sheets>
  <definedNames>
    <definedName name="_xlnm.Print_Area" localSheetId="2">'1. Touchscreen 65 inch '!$A$1:$C$43</definedName>
    <definedName name="_xlnm.Print_Area" localSheetId="3">'2. Touchscreen 75 inch'!$A$1:$C$43</definedName>
    <definedName name="_xlnm.Print_Area" localSheetId="4">'3. Touchscreen 86 inch'!$A$1:$C$43</definedName>
    <definedName name="_xlnm.Print_Area" localSheetId="5">'4. Wandmontage'!$A$1:$C$5</definedName>
    <definedName name="_xlnm.Print_Area" localSheetId="6">'5. Muurlift'!$A$1:$C$7</definedName>
    <definedName name="_xlnm.Print_Area" localSheetId="7">'6. Verrijdbaar onderstel'!$A$1:$C$8</definedName>
    <definedName name="_xlnm.Print_Area" localSheetId="1">Totaalblad!$B$1:$D$7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2" l="1"/>
  <c r="E5" i="32"/>
  <c r="I14" i="15"/>
  <c r="E12" i="31"/>
  <c r="E3" i="31"/>
  <c r="E16" i="31"/>
  <c r="I13" i="15"/>
  <c r="E4" i="31"/>
  <c r="E6" i="31"/>
  <c r="E7" i="31"/>
  <c r="E9" i="31"/>
  <c r="E10" i="31"/>
  <c r="F11" i="15"/>
  <c r="F8" i="15"/>
  <c r="E8" i="15"/>
  <c r="C8" i="15"/>
  <c r="F7" i="15"/>
  <c r="E7" i="15"/>
  <c r="C7" i="15"/>
  <c r="F6" i="15"/>
  <c r="E6" i="15"/>
  <c r="C6" i="15"/>
  <c r="C11" i="30"/>
  <c r="F12" i="15"/>
  <c r="E12" i="15"/>
  <c r="C12" i="15"/>
  <c r="C34" i="28"/>
  <c r="H8" i="15"/>
  <c r="I8" i="15"/>
  <c r="C17" i="26"/>
  <c r="H12" i="15"/>
  <c r="I12" i="15"/>
  <c r="C14" i="19"/>
  <c r="C13" i="5"/>
  <c r="C11" i="24"/>
  <c r="H9" i="15"/>
  <c r="I9" i="15"/>
  <c r="C34" i="14"/>
  <c r="H7" i="15"/>
  <c r="C34" i="21"/>
  <c r="H6" i="15"/>
  <c r="I6" i="15"/>
  <c r="G11" i="15"/>
  <c r="G10" i="15"/>
  <c r="G9" i="15"/>
  <c r="F9" i="15"/>
  <c r="E9" i="15"/>
  <c r="C9" i="15"/>
  <c r="F10" i="15"/>
  <c r="E11" i="15"/>
  <c r="E10" i="15"/>
  <c r="C11" i="15"/>
  <c r="C10" i="15"/>
  <c r="I7" i="15"/>
  <c r="H11" i="15"/>
  <c r="I11" i="15"/>
  <c r="H10" i="15"/>
  <c r="I10" i="15"/>
  <c r="I16" i="15"/>
</calcChain>
</file>

<file path=xl/sharedStrings.xml><?xml version="1.0" encoding="utf-8"?>
<sst xmlns="http://schemas.openxmlformats.org/spreadsheetml/2006/main" count="354" uniqueCount="159">
  <si>
    <t>Minimale eisen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</si>
  <si>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</si>
  <si>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</si>
  <si>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</si>
  <si>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</si>
  <si>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</si>
  <si>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</si>
  <si>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</si>
  <si>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</si>
  <si>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</si>
  <si>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</si>
  <si>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</si>
  <si>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</si>
  <si>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</si>
  <si>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</si>
  <si>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</si>
  <si>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</si>
  <si>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</si>
  <si>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</si>
  <si>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</si>
  <si>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</si>
  <si>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</si>
  <si>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</si>
  <si>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Verstelbaarheid</t>
  </si>
  <si>
    <t>Afstandbediening</t>
  </si>
  <si>
    <t>Beeldkwaliteit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</si>
  <si>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</si>
  <si>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</si>
  <si>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</si>
  <si>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</si>
  <si>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</si>
  <si>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</si>
  <si>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</si>
  <si>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</si>
  <si>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</si>
  <si>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</si>
  <si>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Wielen (met rem)</t>
  </si>
  <si>
    <t xml:space="preserve">Muurlift </t>
  </si>
  <si>
    <t>Touchscreen 75 inch</t>
  </si>
  <si>
    <t>Technische eisen</t>
  </si>
  <si>
    <t xml:space="preserve">Aangeboden model: </t>
  </si>
  <si>
    <t>Opslagpercentage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</si>
  <si>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</si>
  <si>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</si>
  <si>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</si>
  <si>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</si>
  <si>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</si>
  <si>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</si>
  <si>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</si>
  <si>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</si>
  <si>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</si>
  <si>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t>75'' inch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</si>
  <si>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</si>
  <si>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</si>
  <si>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</si>
  <si>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</si>
  <si>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</si>
  <si>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</si>
  <si>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</si>
  <si>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</si>
  <si>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>Pennen</t>
  </si>
  <si>
    <t>Inclusief 2 pennen geschikt voor de aangeboden Touchscreen</t>
  </si>
  <si>
    <t>Energie</t>
  </si>
  <si>
    <t>Beschikt minimaal over de Energie Star label of gelijkwaardig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</si>
  <si>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</si>
  <si>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</si>
  <si>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</si>
  <si>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</si>
  <si>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</si>
  <si>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</si>
  <si>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</si>
  <si>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</si>
  <si>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HDMI en Displaypoort aansluiting</t>
  </si>
  <si>
    <t>Aanbestedende Dienst</t>
  </si>
  <si>
    <t>Elektrisch in hoogte verstelbaar. De muurlift moet naar onderen kunnen zodat leerlingen er aan kunnen werken.</t>
  </si>
  <si>
    <t xml:space="preserve">Processor </t>
  </si>
  <si>
    <t>Werkgeheugen</t>
  </si>
  <si>
    <t xml:space="preserve">SSD geheugen </t>
  </si>
  <si>
    <t xml:space="preserve">Licentie </t>
  </si>
  <si>
    <t>Model</t>
  </si>
  <si>
    <t>Uurtarieven</t>
  </si>
  <si>
    <t>Geschikt voor 65, 75 en 86 inch Touchscreen</t>
  </si>
  <si>
    <t>Subwoofer</t>
  </si>
  <si>
    <t>Ingebouwd</t>
  </si>
  <si>
    <t>Watt</t>
  </si>
  <si>
    <t xml:space="preserve">Aansluiting </t>
  </si>
  <si>
    <t>Uurtarief monteur</t>
  </si>
  <si>
    <t>Uurtarief</t>
  </si>
  <si>
    <t xml:space="preserve">Aantal </t>
  </si>
  <si>
    <t xml:space="preserve">Gunningsprijs 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</si>
  <si>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</si>
  <si>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</si>
  <si>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</si>
  <si>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</si>
  <si>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</si>
  <si>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Minimaal 16GB</t>
  </si>
  <si>
    <t>86'' inch</t>
  </si>
  <si>
    <t>Touchscreen 86 inch</t>
  </si>
  <si>
    <t>Inclusief 1 afstandsbediening leveren. Het moet ook mogelijk zijn om de Touchscreen zonder afstandbediening te kunnen gebruiken.</t>
  </si>
  <si>
    <t>Minimaal 178 graden</t>
  </si>
  <si>
    <t>Intel-I5 laatste generatie + Intel Vpro of vergelijkbare AMD processor</t>
  </si>
  <si>
    <t>Minimaal 256GB</t>
  </si>
  <si>
    <t>TPM-Chip</t>
  </si>
  <si>
    <t>Ja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</si>
  <si>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</si>
  <si>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</si>
  <si>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r>
      <t>Totaalblad</t>
    </r>
    <r>
      <rPr>
        <b/>
        <vertAlign val="superscript"/>
        <sz val="20"/>
        <color theme="0"/>
        <rFont val="Aptos"/>
        <family val="2"/>
      </rPr>
      <t xml:space="preserve"> </t>
    </r>
    <r>
      <rPr>
        <b/>
        <sz val="20"/>
        <color theme="0"/>
        <rFont val="Aptos"/>
        <family val="2"/>
      </rPr>
      <t>prijzen leveringen en services t.b.v. gunning</t>
    </r>
  </si>
  <si>
    <t>Start uurtarief voor werkzaamheden het 1e uur (inclusief voorrijkosten)</t>
  </si>
  <si>
    <t>Vervolg uurtarief, na het 1e uur (exclusief voorrijkosten)</t>
  </si>
  <si>
    <t>Het model kan achter de Touchscreen worden geplaatst en buiten het zicht</t>
  </si>
  <si>
    <t>Minimaal 80 watt</t>
  </si>
  <si>
    <t>Te koppelen met de geleverde Touchscreens, kabels worden meegeleverd.</t>
  </si>
  <si>
    <t>Uurtarief verhuizing van ene naar andere locatie (binnen straal 20 km)</t>
  </si>
  <si>
    <t>Uurtarief verplaatsen op locatie (in of tussen lokalen)</t>
  </si>
  <si>
    <t>Totaal prijs per stuk (exclusief BTW)</t>
  </si>
  <si>
    <t>Totaalprijs (excl. BTW)</t>
  </si>
  <si>
    <t>Totaalprijs</t>
  </si>
  <si>
    <t>Voorzitter College van Bestuur</t>
  </si>
  <si>
    <t>16;9</t>
  </si>
  <si>
    <t>3840 × 2160 (4K UHD) @60Hz</t>
  </si>
  <si>
    <t>Glasplaat</t>
  </si>
  <si>
    <t>Ontspiegeld glas, Mohs 7</t>
  </si>
  <si>
    <t>Helderheid</t>
  </si>
  <si>
    <t>500nits</t>
  </si>
  <si>
    <t>Contrastverhuoding</t>
  </si>
  <si>
    <t>Minimaal 4000:1</t>
  </si>
  <si>
    <t>Touch refresh rate</t>
  </si>
  <si>
    <t>500Hz</t>
  </si>
  <si>
    <t>Multiwriting wordt ondersteund (minimaal 20 gelijktijdig)</t>
  </si>
  <si>
    <t>Schrijfpunten (minimaal 40 punten)</t>
  </si>
  <si>
    <t>Touch ondersteuning</t>
  </si>
  <si>
    <t>OPS</t>
  </si>
  <si>
    <t>Ja, 80 pins OPS slot</t>
  </si>
  <si>
    <t>2x HDMI 2.0 (met CEC &amp; ARC-ondersteuning) 1x Displaypoort</t>
  </si>
  <si>
    <t xml:space="preserve">1 × full-function USB-C (100W PD, DP1.2, USB 3.2, Touch, LAN) </t>
  </si>
  <si>
    <t>Speakers</t>
  </si>
  <si>
    <t>Android module</t>
  </si>
  <si>
    <t>Geen Android-besturingssysteem zichtbaar, beschikbaar of benaderbaar</t>
  </si>
  <si>
    <t>Netwerk aansluitingen</t>
  </si>
  <si>
    <t>Geen RJ45 of Wifi in het scherm aanwezig (geen internet vebinding mogelijk)</t>
  </si>
  <si>
    <t xml:space="preserve">Oplevering is standaard inclusief 10 meter USB + HDMI bekabeling. </t>
  </si>
  <si>
    <t>De aangeboden Touchscreen voldoet aan de moderne technologie; dat wil zeggen dat Opdrachtgever verwacht dat de aangeboden Touchscreen goed werkt op basis van de huidige situatie maar ook in de toekomst, minimaal de komende 8 jaar.</t>
  </si>
  <si>
    <t>USBC achterzijde/zijkant scherm</t>
  </si>
  <si>
    <t>Windows 11  of hoger</t>
  </si>
  <si>
    <t>Ingebouwde 2.1 Speakers (twee speakers + subwoofer) /  Minimaal 2 × 25W + 1 × 20W subwoofer</t>
  </si>
  <si>
    <t>Palm rejection en Pressure sensing</t>
  </si>
  <si>
    <t>Stichting Goud</t>
  </si>
  <si>
    <t>Warffum</t>
  </si>
  <si>
    <t>Dhr. S. van der Wal</t>
  </si>
  <si>
    <t>NUC</t>
  </si>
  <si>
    <t>Minimaal Windows 11</t>
  </si>
  <si>
    <t>Connectiviteit</t>
  </si>
  <si>
    <t>Wi-Fi 6 of beter</t>
  </si>
  <si>
    <t>Output</t>
  </si>
  <si>
    <t>HDMI 2.0 / USB 3.0 poorten / USB-C met power delivery</t>
  </si>
  <si>
    <t>Beheerbaarheid</t>
  </si>
  <si>
    <t>Remote management moet mogelijk zijn</t>
  </si>
  <si>
    <t>Soundbar (optioneel)</t>
  </si>
  <si>
    <t>U wordt verzocht de soundbar zoals gevraagd aan te bieden, dit maakt geen deel uit van de Totale vergelijkingsprijs.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</si>
</sst>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20"/>
      <color theme="0"/>
      <name val="Aptos"/>
      <family val="2"/>
    </font>
    <font>
      <sz val="12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b/>
      <sz val="14"/>
      <color theme="0"/>
      <name val="Aptos"/>
      <family val="2"/>
    </font>
    <font>
      <sz val="11"/>
      <color theme="0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b/>
      <sz val="16"/>
      <color theme="0"/>
      <name val="Aptos"/>
      <family val="2"/>
    </font>
    <font>
      <sz val="11"/>
      <color rgb="FF005696"/>
      <name val="Aptos"/>
      <family val="2"/>
    </font>
    <font>
      <b/>
      <vertAlign val="superscript"/>
      <sz val="20"/>
      <color theme="0"/>
      <name val="Aptos"/>
      <family val="2"/>
    </font>
    <font>
      <b/>
      <sz val="12"/>
      <color theme="0"/>
      <name val="Aptos"/>
      <family val="2"/>
    </font>
    <font>
      <b/>
      <sz val="1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3" fillId="2" borderId="0" xfId="0" applyFont="1" applyFill="1"/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6" fillId="3" borderId="7" xfId="0" applyFont="1" applyFill="1" applyBorder="1"/>
    <xf numFmtId="0" fontId="4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16" fillId="3" borderId="7" xfId="0" applyFont="1" applyFill="1" applyBorder="1"/>
    <xf numFmtId="0" fontId="16" fillId="3" borderId="0" xfId="0" applyFont="1" applyFill="1" applyAlignment="1">
      <alignment horizontal="left"/>
    </xf>
    <xf numFmtId="0" fontId="17" fillId="2" borderId="3" xfId="0" applyFont="1" applyFill="1" applyBorder="1"/>
    <xf numFmtId="44" fontId="7" fillId="5" borderId="3" xfId="0" applyNumberFormat="1" applyFont="1" applyFill="1" applyBorder="1"/>
    <xf numFmtId="0" fontId="17" fillId="2" borderId="7" xfId="0" applyFont="1" applyFill="1" applyBorder="1"/>
    <xf numFmtId="44" fontId="7" fillId="5" borderId="1" xfId="0" applyNumberFormat="1" applyFont="1" applyFill="1" applyBorder="1"/>
    <xf numFmtId="0" fontId="6" fillId="3" borderId="3" xfId="0" applyFont="1" applyFill="1" applyBorder="1"/>
    <xf numFmtId="44" fontId="7" fillId="5" borderId="3" xfId="2" applyFont="1" applyFill="1" applyBorder="1"/>
    <xf numFmtId="10" fontId="7" fillId="5" borderId="3" xfId="0" applyNumberFormat="1" applyFont="1" applyFill="1" applyBorder="1"/>
    <xf numFmtId="0" fontId="11" fillId="2" borderId="0" xfId="0" applyFont="1" applyFill="1"/>
    <xf numFmtId="0" fontId="17" fillId="2" borderId="0" xfId="0" applyFont="1" applyFill="1" applyAlignment="1">
      <alignment horizontal="left"/>
    </xf>
    <xf numFmtId="0" fontId="11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1" fontId="6" fillId="3" borderId="3" xfId="2" applyNumberFormat="1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6" fillId="3" borderId="1" xfId="2" applyNumberFormat="1" applyFont="1" applyFill="1" applyBorder="1" applyAlignment="1">
      <alignment horizontal="center"/>
    </xf>
    <xf numFmtId="1" fontId="6" fillId="6" borderId="3" xfId="2" applyNumberFormat="1" applyFont="1" applyFill="1" applyBorder="1" applyAlignment="1">
      <alignment horizontal="center"/>
    </xf>
    <xf numFmtId="10" fontId="3" fillId="4" borderId="3" xfId="2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10" fontId="11" fillId="4" borderId="3" xfId="0" applyNumberFormat="1" applyFont="1" applyFill="1" applyBorder="1" applyAlignment="1" applyProtection="1">
      <alignment horizontal="center"/>
      <protection locked="0"/>
    </xf>
    <xf numFmtId="7" fontId="11" fillId="4" borderId="3" xfId="2" applyNumberFormat="1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4" fontId="16" fillId="3" borderId="0" xfId="0" applyNumberFormat="1" applyFont="1" applyFill="1" applyAlignment="1">
      <alignment horizontal="center"/>
    </xf>
    <xf numFmtId="165" fontId="7" fillId="4" borderId="3" xfId="2" applyNumberFormat="1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165" fontId="7" fillId="4" borderId="1" xfId="2" applyNumberFormat="1" applyFont="1" applyFill="1" applyBorder="1" applyAlignment="1">
      <alignment horizontal="center"/>
    </xf>
    <xf numFmtId="165" fontId="7" fillId="5" borderId="3" xfId="2" applyNumberFormat="1" applyFont="1" applyFill="1" applyBorder="1" applyAlignment="1">
      <alignment horizontal="center"/>
    </xf>
    <xf numFmtId="10" fontId="7" fillId="4" borderId="3" xfId="0" applyNumberFormat="1" applyFont="1" applyFill="1" applyBorder="1" applyAlignment="1">
      <alignment horizontal="center"/>
    </xf>
    <xf numFmtId="10" fontId="7" fillId="4" borderId="1" xfId="0" applyNumberFormat="1" applyFont="1" applyFill="1" applyBorder="1" applyAlignment="1">
      <alignment horizontal="center"/>
    </xf>
    <xf numFmtId="7" fontId="7" fillId="4" borderId="1" xfId="2" applyNumberFormat="1" applyFont="1" applyFill="1" applyBorder="1" applyAlignment="1">
      <alignment horizontal="center"/>
    </xf>
    <xf numFmtId="7" fontId="7" fillId="4" borderId="3" xfId="2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5" fontId="10" fillId="3" borderId="3" xfId="2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9" fillId="3" borderId="3" xfId="2" applyNumberFormat="1" applyFont="1" applyFill="1" applyBorder="1" applyAlignment="1">
      <alignment horizontal="center"/>
    </xf>
    <xf numFmtId="10" fontId="11" fillId="4" borderId="2" xfId="0" applyNumberFormat="1" applyFont="1" applyFill="1" applyBorder="1" applyAlignment="1" applyProtection="1">
      <alignment horizontal="center"/>
      <protection locked="0"/>
    </xf>
    <xf numFmtId="165" fontId="3" fillId="4" borderId="3" xfId="2" applyNumberFormat="1" applyFont="1" applyFill="1" applyBorder="1" applyAlignment="1" applyProtection="1">
      <alignment horizontal="center"/>
      <protection locked="0"/>
    </xf>
    <xf numFmtId="10" fontId="3" fillId="4" borderId="3" xfId="2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3" fillId="0" borderId="0" xfId="0" applyFont="1" applyAlignment="1">
      <alignment horizontal="left"/>
    </xf>
    <xf numFmtId="0" fontId="7" fillId="4" borderId="3" xfId="1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0" fontId="6" fillId="3" borderId="7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8" xfId="0" applyFont="1" applyFill="1" applyBorder="1"/>
    <xf numFmtId="0" fontId="6" fillId="3" borderId="7" xfId="0" applyFont="1" applyFill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vertical="top" wrapText="1"/>
    </xf>
    <xf numFmtId="0" fontId="3" fillId="3" borderId="9" xfId="0" applyFont="1" applyFill="1" applyBorder="1"/>
    <xf numFmtId="0" fontId="9" fillId="3" borderId="10" xfId="0" applyFont="1" applyFill="1" applyBorder="1"/>
    <xf numFmtId="0" fontId="3" fillId="3" borderId="14" xfId="0" applyFont="1" applyFill="1" applyBorder="1"/>
    <xf numFmtId="0" fontId="3" fillId="3" borderId="7" xfId="0" applyFont="1" applyFill="1" applyBorder="1"/>
    <xf numFmtId="0" fontId="3" fillId="0" borderId="2" xfId="0" applyFont="1" applyBorder="1"/>
    <xf numFmtId="0" fontId="3" fillId="0" borderId="3" xfId="0" applyFont="1" applyBorder="1"/>
    <xf numFmtId="7" fontId="9" fillId="3" borderId="3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12" fillId="2" borderId="0" xfId="0" applyFont="1" applyFill="1" applyAlignment="1">
      <alignment vertical="top" wrapText="1"/>
    </xf>
    <xf numFmtId="0" fontId="5" fillId="2" borderId="0" xfId="0" applyFont="1" applyFill="1"/>
    <xf numFmtId="0" fontId="6" fillId="3" borderId="7" xfId="0" applyFont="1" applyFill="1" applyBorder="1" applyAlignment="1">
      <alignment horizontal="center"/>
    </xf>
    <xf numFmtId="0" fontId="10" fillId="2" borderId="0" xfId="0" applyFont="1" applyFill="1"/>
    <xf numFmtId="44" fontId="3" fillId="2" borderId="0" xfId="2" applyFont="1" applyFill="1" applyBorder="1" applyAlignment="1" applyProtection="1">
      <alignment wrapText="1"/>
    </xf>
    <xf numFmtId="0" fontId="6" fillId="3" borderId="0" xfId="0" applyFont="1" applyFill="1"/>
    <xf numFmtId="0" fontId="3" fillId="3" borderId="10" xfId="0" applyFont="1" applyFill="1" applyBorder="1"/>
    <xf numFmtId="0" fontId="3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/>
    <xf numFmtId="0" fontId="7" fillId="0" borderId="3" xfId="0" applyFont="1" applyBorder="1" applyAlignment="1">
      <alignment horizontal="left"/>
    </xf>
    <xf numFmtId="0" fontId="9" fillId="3" borderId="13" xfId="0" applyFont="1" applyFill="1" applyBorder="1"/>
    <xf numFmtId="0" fontId="3" fillId="3" borderId="12" xfId="0" applyFont="1" applyFill="1" applyBorder="1"/>
    <xf numFmtId="0" fontId="8" fillId="2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3" fillId="0" borderId="3" xfId="0" applyFont="1" applyBorder="1" applyAlignment="1">
      <alignment wrapText="1"/>
    </xf>
    <xf numFmtId="165" fontId="3" fillId="2" borderId="3" xfId="2" applyNumberFormat="1" applyFont="1" applyFill="1" applyBorder="1" applyAlignment="1" applyProtection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6" fillId="3" borderId="8" xfId="2" applyNumberFormat="1" applyFont="1" applyFill="1" applyBorder="1" applyAlignment="1" applyProtection="1">
      <alignment horizontal="center"/>
    </xf>
    <xf numFmtId="4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/>
    <xf numFmtId="7" fontId="3" fillId="2" borderId="3" xfId="2" applyNumberFormat="1" applyFont="1" applyFill="1" applyBorder="1" applyAlignment="1" applyProtection="1">
      <alignment horizontal="center"/>
    </xf>
    <xf numFmtId="4" fontId="3" fillId="2" borderId="0" xfId="0" applyNumberFormat="1" applyFont="1" applyFill="1" applyAlignment="1">
      <alignment horizontal="center"/>
    </xf>
    <xf numFmtId="2" fontId="7" fillId="0" borderId="3" xfId="0" applyNumberFormat="1" applyFont="1" applyBorder="1" applyAlignment="1">
      <alignment horizontal="left" vertical="top" wrapText="1"/>
    </xf>
    <xf numFmtId="20" fontId="7" fillId="0" borderId="3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13" fillId="3" borderId="3" xfId="0" applyFont="1" applyFill="1" applyBorder="1" applyAlignment="1" applyProtection="1">
      <alignment horizontal="center"/>
    </xf>
    <xf numFmtId="0" fontId="3" fillId="2" borderId="0" xfId="0" applyFont="1" applyFill="1" applyProtection="1"/>
    <xf numFmtId="0" fontId="3" fillId="0" borderId="0" xfId="0" applyFont="1" applyProtection="1"/>
    <xf numFmtId="0" fontId="10" fillId="3" borderId="3" xfId="0" applyFont="1" applyFill="1" applyBorder="1" applyProtection="1"/>
    <xf numFmtId="0" fontId="7" fillId="0" borderId="3" xfId="0" applyFont="1" applyBorder="1" applyProtection="1"/>
    <xf numFmtId="0" fontId="3" fillId="0" borderId="0" xfId="0" applyFont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14" fillId="2" borderId="11" xfId="0" applyFont="1" applyFill="1" applyBorder="1" applyProtection="1"/>
    <xf numFmtId="0" fontId="7" fillId="2" borderId="12" xfId="0" applyFont="1" applyFill="1" applyBorder="1" applyProtection="1"/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3" fillId="3" borderId="8" xfId="0" applyFont="1" applyFill="1" applyBorder="1" applyProtection="1"/>
    <xf numFmtId="0" fontId="6" fillId="3" borderId="7" xfId="0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8" xfId="0" applyFont="1" applyFill="1" applyBorder="1" applyProtection="1"/>
    <xf numFmtId="0" fontId="6" fillId="3" borderId="7" xfId="0" applyFont="1" applyFill="1" applyBorder="1" applyAlignment="1" applyProtection="1">
      <alignment horizontal="center" vertical="top"/>
    </xf>
    <xf numFmtId="0" fontId="7" fillId="0" borderId="3" xfId="0" applyFont="1" applyBorder="1" applyAlignment="1" applyProtection="1">
      <alignment vertical="top"/>
    </xf>
    <xf numFmtId="0" fontId="7" fillId="0" borderId="3" xfId="0" applyFont="1" applyBorder="1" applyAlignment="1" applyProtection="1">
      <alignment wrapText="1"/>
    </xf>
    <xf numFmtId="0" fontId="7" fillId="0" borderId="3" xfId="0" applyFont="1" applyBorder="1" applyAlignment="1" applyProtection="1">
      <alignment vertical="top" wrapText="1"/>
    </xf>
    <xf numFmtId="2" fontId="7" fillId="0" borderId="3" xfId="0" applyNumberFormat="1" applyFont="1" applyBorder="1" applyAlignment="1" applyProtection="1">
      <alignment horizontal="left" wrapText="1"/>
    </xf>
    <xf numFmtId="20" fontId="7" fillId="0" borderId="3" xfId="0" applyNumberFormat="1" applyFont="1" applyBorder="1" applyAlignment="1" applyProtection="1">
      <alignment wrapText="1"/>
    </xf>
    <xf numFmtId="0" fontId="3" fillId="7" borderId="0" xfId="0" applyFont="1" applyFill="1" applyProtection="1"/>
    <xf numFmtId="0" fontId="3" fillId="0" borderId="3" xfId="0" applyFont="1" applyBorder="1" applyAlignment="1" applyProtection="1">
      <alignment wrapText="1"/>
    </xf>
    <xf numFmtId="0" fontId="7" fillId="2" borderId="3" xfId="0" applyFont="1" applyFill="1" applyBorder="1" applyAlignment="1" applyProtection="1">
      <alignment vertical="top" wrapText="1"/>
    </xf>
    <xf numFmtId="0" fontId="7" fillId="2" borderId="3" xfId="0" applyFont="1" applyFill="1" applyBorder="1" applyAlignment="1" applyProtection="1">
      <alignment wrapText="1"/>
    </xf>
    <xf numFmtId="0" fontId="3" fillId="3" borderId="9" xfId="0" applyFont="1" applyFill="1" applyBorder="1" applyProtection="1"/>
    <xf numFmtId="0" fontId="9" fillId="3" borderId="10" xfId="0" applyFont="1" applyFill="1" applyBorder="1" applyProtection="1"/>
    <xf numFmtId="0" fontId="3" fillId="3" borderId="14" xfId="0" applyFont="1" applyFill="1" applyBorder="1" applyProtection="1"/>
    <xf numFmtId="0" fontId="3" fillId="3" borderId="7" xfId="0" applyFont="1" applyFill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right"/>
    </xf>
    <xf numFmtId="0" fontId="12" fillId="2" borderId="0" xfId="0" applyFont="1" applyFill="1" applyAlignment="1" applyProtection="1">
      <alignment vertical="top" wrapText="1"/>
    </xf>
    <xf numFmtId="0" fontId="3" fillId="3" borderId="7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left"/>
    </xf>
    <xf numFmtId="0" fontId="6" fillId="3" borderId="12" xfId="0" applyFont="1" applyFill="1" applyBorder="1" applyProtection="1"/>
    <xf numFmtId="0" fontId="6" fillId="3" borderId="7" xfId="0" applyFont="1" applyFill="1" applyBorder="1" applyAlignment="1" applyProtection="1">
      <alignment horizontal="center"/>
    </xf>
    <xf numFmtId="0" fontId="7" fillId="0" borderId="3" xfId="0" applyFont="1" applyBorder="1" applyAlignment="1" applyProtection="1">
      <alignment horizontal="left"/>
    </xf>
    <xf numFmtId="0" fontId="7" fillId="2" borderId="3" xfId="0" applyFont="1" applyFill="1" applyBorder="1" applyAlignment="1" applyProtection="1">
      <alignment horizontal="left"/>
    </xf>
    <xf numFmtId="0" fontId="7" fillId="2" borderId="3" xfId="0" applyFont="1" applyFill="1" applyBorder="1" applyProtection="1"/>
  </cellXfs>
  <cellStyles count="4">
    <cellStyle name="Hyperlink" xfId="1" builtinId="8"/>
    <cellStyle name="Standaard" xfId="0" builtinId="0"/>
    <cellStyle name="Valuta" xfId="2" builtinId="4"/>
    <cellStyle name="Valuta 2" xfId="3" xr:uid="{35A013D2-8B24-4F8E-B5F1-BF8EECC8C587}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238125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95275" y="371475"/>
          <a:ext cx="144684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</a:t>
          </a:r>
          <a:r>
            <a:rPr lang="nl-NL"/>
            <a:t>De opgegeven opslagpercentages gelden gedurende de gehele contractduur voor de desbetreffende productgroepen</a:t>
          </a:r>
        </a:p>
        <a:p>
          <a:r>
            <a:rPr lang="nl-NL" sz="1100" baseline="0"/>
            <a:t>- Alle prijzen zijn exclusief BTW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6"/>
  <sheetViews>
    <sheetView zoomScaleNormal="100" workbookViewId="0">
      <selection activeCell="A10" sqref="A10:XFD12"/>
    </sheetView>
  </sheetViews>
  <sheetFormatPr defaultColWidth="9.109375" defaultRowHeight="14.4" x14ac:dyDescent="0.3"/>
  <cols>
    <col min="1" max="1" width="54.33203125" style="119" customWidth="1"/>
    <col min="2" max="2" width="59.6640625" style="119" customWidth="1"/>
    <col min="3" max="16384" width="9.109375" style="119"/>
  </cols>
  <sheetData>
    <row r="1" spans="1:121" ht="21" x14ac:dyDescent="0.4">
      <c r="A1" s="117" t="s">
        <v>4</v>
      </c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</row>
    <row r="2" spans="1:121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</row>
    <row r="3" spans="1:121" ht="21" x14ac:dyDescent="0.4">
      <c r="A3" s="117" t="s">
        <v>73</v>
      </c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</row>
    <row r="4" spans="1:121" x14ac:dyDescent="0.3">
      <c r="A4" s="120" t="s">
        <v>5</v>
      </c>
      <c r="B4" s="121" t="s">
        <v>146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</row>
    <row r="5" spans="1:121" x14ac:dyDescent="0.3">
      <c r="A5" s="120" t="s">
        <v>6</v>
      </c>
      <c r="B5" s="121" t="s">
        <v>147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</row>
    <row r="6" spans="1:121" x14ac:dyDescent="0.3">
      <c r="A6" s="120" t="s">
        <v>7</v>
      </c>
      <c r="B6" s="122">
        <v>20793954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</row>
    <row r="7" spans="1:121" x14ac:dyDescent="0.3">
      <c r="A7" s="120" t="s">
        <v>8</v>
      </c>
      <c r="B7" s="121" t="s">
        <v>148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</row>
    <row r="8" spans="1:121" x14ac:dyDescent="0.3">
      <c r="A8" s="120" t="s">
        <v>9</v>
      </c>
      <c r="B8" s="121" t="s">
        <v>117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</row>
    <row r="9" spans="1:121" x14ac:dyDescent="0.3">
      <c r="A9" s="12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</row>
    <row r="10" spans="1:121" x14ac:dyDescent="0.3">
      <c r="A10" s="120" t="s">
        <v>18</v>
      </c>
      <c r="B10" s="3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</row>
    <row r="11" spans="1:121" x14ac:dyDescent="0.3">
      <c r="A11" s="120" t="s">
        <v>19</v>
      </c>
      <c r="B11" s="3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</row>
    <row r="12" spans="1:121" x14ac:dyDescent="0.3">
      <c r="A12" s="120" t="s">
        <v>11</v>
      </c>
      <c r="B12" s="4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</row>
    <row r="13" spans="1:121" x14ac:dyDescent="0.3">
      <c r="A13" s="120" t="s">
        <v>20</v>
      </c>
      <c r="B13" s="5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</row>
    <row r="14" spans="1:121" x14ac:dyDescent="0.3">
      <c r="A14" s="120" t="s">
        <v>12</v>
      </c>
      <c r="B14" s="5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</row>
    <row r="15" spans="1:121" x14ac:dyDescent="0.3">
      <c r="A15" s="124"/>
      <c r="B15" s="125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</row>
    <row r="16" spans="1:121" x14ac:dyDescent="0.3">
      <c r="A16" s="120" t="s">
        <v>13</v>
      </c>
      <c r="B16" s="5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</row>
    <row r="17" spans="1:121" x14ac:dyDescent="0.3">
      <c r="A17" s="120" t="s">
        <v>12</v>
      </c>
      <c r="B17" s="5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</row>
    <row r="18" spans="1:121" x14ac:dyDescent="0.3">
      <c r="A18" s="120" t="s">
        <v>10</v>
      </c>
      <c r="B18" s="6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</row>
    <row r="19" spans="1:121" x14ac:dyDescent="0.3">
      <c r="A19" s="120" t="s">
        <v>14</v>
      </c>
      <c r="B19" s="7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</row>
    <row r="20" spans="1:121" x14ac:dyDescent="0.3">
      <c r="A20" s="120" t="s">
        <v>15</v>
      </c>
      <c r="B20" s="5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</row>
    <row r="21" spans="1:121" x14ac:dyDescent="0.3">
      <c r="A21" s="120" t="s">
        <v>16</v>
      </c>
      <c r="B21" s="6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</row>
    <row r="22" spans="1:121" x14ac:dyDescent="0.3">
      <c r="A22" s="120" t="s">
        <v>17</v>
      </c>
      <c r="B22" s="60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</row>
    <row r="23" spans="1:121" s="118" customFormat="1" x14ac:dyDescent="0.3"/>
    <row r="24" spans="1:121" s="118" customFormat="1" x14ac:dyDescent="0.3"/>
    <row r="25" spans="1:121" s="118" customFormat="1" x14ac:dyDescent="0.3"/>
    <row r="26" spans="1:121" s="118" customFormat="1" x14ac:dyDescent="0.3"/>
    <row r="27" spans="1:121" s="118" customFormat="1" x14ac:dyDescent="0.3"/>
    <row r="28" spans="1:121" s="118" customFormat="1" x14ac:dyDescent="0.3"/>
    <row r="29" spans="1:121" s="118" customFormat="1" x14ac:dyDescent="0.3"/>
    <row r="30" spans="1:121" s="118" customFormat="1" x14ac:dyDescent="0.3"/>
    <row r="31" spans="1:121" s="118" customFormat="1" x14ac:dyDescent="0.3"/>
    <row r="32" spans="1:121" s="118" customFormat="1" x14ac:dyDescent="0.3"/>
    <row r="33" s="118" customFormat="1" x14ac:dyDescent="0.3"/>
    <row r="34" s="118" customFormat="1" x14ac:dyDescent="0.3"/>
    <row r="35" s="118" customFormat="1" x14ac:dyDescent="0.3"/>
    <row r="36" s="118" customFormat="1" x14ac:dyDescent="0.3"/>
    <row r="37" s="118" customFormat="1" x14ac:dyDescent="0.3"/>
    <row r="38" s="118" customFormat="1" x14ac:dyDescent="0.3"/>
    <row r="39" s="118" customFormat="1" x14ac:dyDescent="0.3"/>
    <row r="40" s="118" customFormat="1" x14ac:dyDescent="0.3"/>
    <row r="41" s="118" customFormat="1" x14ac:dyDescent="0.3"/>
    <row r="42" s="118" customFormat="1" x14ac:dyDescent="0.3"/>
    <row r="43" s="118" customFormat="1" x14ac:dyDescent="0.3"/>
    <row r="44" s="118" customFormat="1" x14ac:dyDescent="0.3"/>
    <row r="45" s="118" customFormat="1" x14ac:dyDescent="0.3"/>
    <row r="46" s="118" customFormat="1" x14ac:dyDescent="0.3"/>
    <row r="47" s="118" customFormat="1" x14ac:dyDescent="0.3"/>
    <row r="48" s="118" customFormat="1" x14ac:dyDescent="0.3"/>
    <row r="49" s="118" customFormat="1" x14ac:dyDescent="0.3"/>
    <row r="50" s="118" customFormat="1" x14ac:dyDescent="0.3"/>
    <row r="51" s="118" customFormat="1" x14ac:dyDescent="0.3"/>
    <row r="52" s="118" customFormat="1" x14ac:dyDescent="0.3"/>
    <row r="53" s="118" customFormat="1" x14ac:dyDescent="0.3"/>
    <row r="54" s="118" customFormat="1" x14ac:dyDescent="0.3"/>
    <row r="55" s="118" customFormat="1" x14ac:dyDescent="0.3"/>
    <row r="56" s="118" customFormat="1" x14ac:dyDescent="0.3"/>
    <row r="57" s="118" customFormat="1" x14ac:dyDescent="0.3"/>
    <row r="58" s="118" customFormat="1" x14ac:dyDescent="0.3"/>
    <row r="59" s="118" customFormat="1" x14ac:dyDescent="0.3"/>
    <row r="60" s="118" customFormat="1" x14ac:dyDescent="0.3"/>
    <row r="61" s="118" customFormat="1" x14ac:dyDescent="0.3"/>
    <row r="62" s="118" customFormat="1" x14ac:dyDescent="0.3"/>
    <row r="63" s="118" customFormat="1" x14ac:dyDescent="0.3"/>
    <row r="64" s="118" customFormat="1" x14ac:dyDescent="0.3"/>
    <row r="65" s="118" customFormat="1" x14ac:dyDescent="0.3"/>
    <row r="66" s="118" customFormat="1" x14ac:dyDescent="0.3"/>
    <row r="67" s="118" customFormat="1" x14ac:dyDescent="0.3"/>
    <row r="68" s="118" customFormat="1" x14ac:dyDescent="0.3"/>
    <row r="69" s="118" customFormat="1" x14ac:dyDescent="0.3"/>
    <row r="70" s="118" customFormat="1" x14ac:dyDescent="0.3"/>
    <row r="71" s="118" customFormat="1" x14ac:dyDescent="0.3"/>
    <row r="72" s="118" customFormat="1" x14ac:dyDescent="0.3"/>
    <row r="73" s="118" customFormat="1" x14ac:dyDescent="0.3"/>
    <row r="74" s="118" customFormat="1" x14ac:dyDescent="0.3"/>
    <row r="75" s="118" customFormat="1" x14ac:dyDescent="0.3"/>
    <row r="76" s="118" customFormat="1" x14ac:dyDescent="0.3"/>
    <row r="77" s="118" customFormat="1" x14ac:dyDescent="0.3"/>
    <row r="78" s="118" customFormat="1" x14ac:dyDescent="0.3"/>
    <row r="79" s="118" customFormat="1" x14ac:dyDescent="0.3"/>
    <row r="80" s="118" customFormat="1" x14ac:dyDescent="0.3"/>
    <row r="81" s="118" customFormat="1" x14ac:dyDescent="0.3"/>
    <row r="82" s="118" customFormat="1" x14ac:dyDescent="0.3"/>
    <row r="83" s="118" customFormat="1" x14ac:dyDescent="0.3"/>
    <row r="84" s="118" customFormat="1" x14ac:dyDescent="0.3"/>
    <row r="85" s="118" customFormat="1" x14ac:dyDescent="0.3"/>
    <row r="86" s="118" customFormat="1" x14ac:dyDescent="0.3"/>
    <row r="87" s="118" customFormat="1" x14ac:dyDescent="0.3"/>
    <row r="88" s="118" customFormat="1" x14ac:dyDescent="0.3"/>
    <row r="89" s="118" customFormat="1" x14ac:dyDescent="0.3"/>
    <row r="90" s="118" customFormat="1" x14ac:dyDescent="0.3"/>
    <row r="91" s="118" customFormat="1" x14ac:dyDescent="0.3"/>
    <row r="92" s="118" customFormat="1" x14ac:dyDescent="0.3"/>
    <row r="93" s="118" customFormat="1" x14ac:dyDescent="0.3"/>
    <row r="94" s="118" customFormat="1" x14ac:dyDescent="0.3"/>
    <row r="95" s="118" customFormat="1" x14ac:dyDescent="0.3"/>
    <row r="96" s="118" customFormat="1" x14ac:dyDescent="0.3"/>
    <row r="97" s="118" customFormat="1" x14ac:dyDescent="0.3"/>
    <row r="98" s="118" customFormat="1" x14ac:dyDescent="0.3"/>
    <row r="99" s="118" customFormat="1" x14ac:dyDescent="0.3"/>
    <row r="100" s="118" customFormat="1" x14ac:dyDescent="0.3"/>
    <row r="101" s="118" customFormat="1" x14ac:dyDescent="0.3"/>
    <row r="102" s="118" customFormat="1" x14ac:dyDescent="0.3"/>
    <row r="103" s="118" customFormat="1" x14ac:dyDescent="0.3"/>
    <row r="104" s="118" customFormat="1" x14ac:dyDescent="0.3"/>
    <row r="105" s="118" customFormat="1" x14ac:dyDescent="0.3"/>
    <row r="106" s="118" customFormat="1" x14ac:dyDescent="0.3"/>
    <row r="107" s="118" customFormat="1" x14ac:dyDescent="0.3"/>
    <row r="108" s="118" customFormat="1" x14ac:dyDescent="0.3"/>
    <row r="109" s="118" customFormat="1" x14ac:dyDescent="0.3"/>
    <row r="110" s="118" customFormat="1" x14ac:dyDescent="0.3"/>
    <row r="111" s="118" customFormat="1" x14ac:dyDescent="0.3"/>
    <row r="112" s="118" customFormat="1" x14ac:dyDescent="0.3"/>
    <row r="113" s="118" customFormat="1" x14ac:dyDescent="0.3"/>
    <row r="114" s="118" customFormat="1" x14ac:dyDescent="0.3"/>
    <row r="115" s="118" customFormat="1" x14ac:dyDescent="0.3"/>
    <row r="116" s="118" customFormat="1" x14ac:dyDescent="0.3"/>
    <row r="117" s="118" customFormat="1" x14ac:dyDescent="0.3"/>
    <row r="118" s="118" customFormat="1" x14ac:dyDescent="0.3"/>
    <row r="119" s="118" customFormat="1" x14ac:dyDescent="0.3"/>
    <row r="120" s="118" customFormat="1" x14ac:dyDescent="0.3"/>
    <row r="121" s="118" customFormat="1" x14ac:dyDescent="0.3"/>
    <row r="122" s="118" customFormat="1" x14ac:dyDescent="0.3"/>
    <row r="123" s="118" customFormat="1" x14ac:dyDescent="0.3"/>
    <row r="124" s="118" customFormat="1" x14ac:dyDescent="0.3"/>
    <row r="125" s="118" customFormat="1" x14ac:dyDescent="0.3"/>
    <row r="126" s="118" customFormat="1" x14ac:dyDescent="0.3"/>
    <row r="127" s="118" customFormat="1" x14ac:dyDescent="0.3"/>
    <row r="128" s="118" customFormat="1" x14ac:dyDescent="0.3"/>
    <row r="129" s="118" customFormat="1" x14ac:dyDescent="0.3"/>
    <row r="130" s="118" customFormat="1" x14ac:dyDescent="0.3"/>
    <row r="131" s="118" customFormat="1" x14ac:dyDescent="0.3"/>
    <row r="132" s="118" customFormat="1" x14ac:dyDescent="0.3"/>
    <row r="133" s="118" customFormat="1" x14ac:dyDescent="0.3"/>
    <row r="134" s="118" customFormat="1" x14ac:dyDescent="0.3"/>
    <row r="135" s="118" customFormat="1" x14ac:dyDescent="0.3"/>
    <row r="136" s="118" customFormat="1" x14ac:dyDescent="0.3"/>
    <row r="137" s="118" customFormat="1" x14ac:dyDescent="0.3"/>
    <row r="138" s="118" customFormat="1" x14ac:dyDescent="0.3"/>
    <row r="139" s="118" customFormat="1" x14ac:dyDescent="0.3"/>
    <row r="140" s="118" customFormat="1" x14ac:dyDescent="0.3"/>
    <row r="141" s="118" customFormat="1" x14ac:dyDescent="0.3"/>
    <row r="142" s="118" customFormat="1" x14ac:dyDescent="0.3"/>
    <row r="143" s="118" customFormat="1" x14ac:dyDescent="0.3"/>
    <row r="144" s="118" customFormat="1" x14ac:dyDescent="0.3"/>
    <row r="145" s="118" customFormat="1" x14ac:dyDescent="0.3"/>
    <row r="146" s="118" customFormat="1" x14ac:dyDescent="0.3"/>
    <row r="147" s="118" customFormat="1" x14ac:dyDescent="0.3"/>
    <row r="148" s="118" customFormat="1" x14ac:dyDescent="0.3"/>
    <row r="149" s="118" customFormat="1" x14ac:dyDescent="0.3"/>
    <row r="150" s="118" customFormat="1" x14ac:dyDescent="0.3"/>
    <row r="151" s="118" customFormat="1" x14ac:dyDescent="0.3"/>
    <row r="152" s="118" customFormat="1" x14ac:dyDescent="0.3"/>
    <row r="153" s="118" customFormat="1" x14ac:dyDescent="0.3"/>
    <row r="154" s="118" customFormat="1" x14ac:dyDescent="0.3"/>
    <row r="155" s="118" customFormat="1" x14ac:dyDescent="0.3"/>
    <row r="156" s="118" customFormat="1" x14ac:dyDescent="0.3"/>
    <row r="157" s="118" customFormat="1" x14ac:dyDescent="0.3"/>
    <row r="158" s="118" customFormat="1" x14ac:dyDescent="0.3"/>
    <row r="159" s="118" customFormat="1" x14ac:dyDescent="0.3"/>
    <row r="160" s="118" customFormat="1" x14ac:dyDescent="0.3"/>
    <row r="161" s="118" customFormat="1" x14ac:dyDescent="0.3"/>
    <row r="162" s="118" customFormat="1" x14ac:dyDescent="0.3"/>
    <row r="163" s="118" customFormat="1" x14ac:dyDescent="0.3"/>
    <row r="164" s="118" customFormat="1" x14ac:dyDescent="0.3"/>
    <row r="165" s="118" customFormat="1" x14ac:dyDescent="0.3"/>
    <row r="166" s="118" customFormat="1" x14ac:dyDescent="0.3"/>
    <row r="167" s="118" customFormat="1" x14ac:dyDescent="0.3"/>
    <row r="168" s="118" customFormat="1" x14ac:dyDescent="0.3"/>
    <row r="169" s="118" customFormat="1" x14ac:dyDescent="0.3"/>
    <row r="170" s="118" customFormat="1" x14ac:dyDescent="0.3"/>
    <row r="171" s="118" customFormat="1" x14ac:dyDescent="0.3"/>
    <row r="172" s="118" customFormat="1" x14ac:dyDescent="0.3"/>
    <row r="173" s="118" customFormat="1" x14ac:dyDescent="0.3"/>
    <row r="174" s="118" customFormat="1" x14ac:dyDescent="0.3"/>
    <row r="175" s="118" customFormat="1" x14ac:dyDescent="0.3"/>
    <row r="176" s="118" customFormat="1" x14ac:dyDescent="0.3"/>
    <row r="177" s="118" customFormat="1" x14ac:dyDescent="0.3"/>
    <row r="178" s="118" customFormat="1" x14ac:dyDescent="0.3"/>
    <row r="179" s="118" customFormat="1" x14ac:dyDescent="0.3"/>
    <row r="180" s="118" customFormat="1" x14ac:dyDescent="0.3"/>
    <row r="181" s="118" customFormat="1" x14ac:dyDescent="0.3"/>
    <row r="182" s="118" customFormat="1" x14ac:dyDescent="0.3"/>
    <row r="183" s="118" customFormat="1" x14ac:dyDescent="0.3"/>
    <row r="184" s="118" customFormat="1" x14ac:dyDescent="0.3"/>
    <row r="185" s="118" customFormat="1" x14ac:dyDescent="0.3"/>
    <row r="186" s="118" customFormat="1" x14ac:dyDescent="0.3"/>
    <row r="187" s="118" customFormat="1" x14ac:dyDescent="0.3"/>
    <row r="188" s="118" customFormat="1" x14ac:dyDescent="0.3"/>
    <row r="189" s="118" customFormat="1" x14ac:dyDescent="0.3"/>
    <row r="190" s="118" customFormat="1" x14ac:dyDescent="0.3"/>
    <row r="191" s="118" customFormat="1" x14ac:dyDescent="0.3"/>
    <row r="192" s="118" customFormat="1" x14ac:dyDescent="0.3"/>
    <row r="193" s="118" customFormat="1" x14ac:dyDescent="0.3"/>
    <row r="194" s="118" customFormat="1" x14ac:dyDescent="0.3"/>
    <row r="195" s="118" customFormat="1" x14ac:dyDescent="0.3"/>
    <row r="196" s="118" customFormat="1" x14ac:dyDescent="0.3"/>
    <row r="197" s="118" customFormat="1" x14ac:dyDescent="0.3"/>
    <row r="198" s="118" customFormat="1" x14ac:dyDescent="0.3"/>
    <row r="199" s="118" customFormat="1" x14ac:dyDescent="0.3"/>
    <row r="200" s="118" customFormat="1" x14ac:dyDescent="0.3"/>
    <row r="201" s="118" customFormat="1" x14ac:dyDescent="0.3"/>
    <row r="202" s="118" customFormat="1" x14ac:dyDescent="0.3"/>
    <row r="203" s="118" customFormat="1" x14ac:dyDescent="0.3"/>
    <row r="204" s="118" customFormat="1" x14ac:dyDescent="0.3"/>
    <row r="205" s="118" customFormat="1" x14ac:dyDescent="0.3"/>
    <row r="206" s="118" customFormat="1" x14ac:dyDescent="0.3"/>
    <row r="207" s="118" customFormat="1" x14ac:dyDescent="0.3"/>
    <row r="208" s="118" customFormat="1" x14ac:dyDescent="0.3"/>
    <row r="209" s="118" customFormat="1" x14ac:dyDescent="0.3"/>
    <row r="210" s="118" customFormat="1" x14ac:dyDescent="0.3"/>
    <row r="211" s="118" customFormat="1" x14ac:dyDescent="0.3"/>
    <row r="212" s="118" customFormat="1" x14ac:dyDescent="0.3"/>
    <row r="213" s="118" customFormat="1" x14ac:dyDescent="0.3"/>
    <row r="214" s="118" customFormat="1" x14ac:dyDescent="0.3"/>
    <row r="215" s="118" customFormat="1" x14ac:dyDescent="0.3"/>
    <row r="216" s="118" customFormat="1" x14ac:dyDescent="0.3"/>
    <row r="217" s="118" customFormat="1" x14ac:dyDescent="0.3"/>
    <row r="218" s="118" customFormat="1" x14ac:dyDescent="0.3"/>
    <row r="219" s="118" customFormat="1" x14ac:dyDescent="0.3"/>
    <row r="220" s="118" customFormat="1" x14ac:dyDescent="0.3"/>
    <row r="221" s="118" customFormat="1" x14ac:dyDescent="0.3"/>
    <row r="222" s="118" customFormat="1" x14ac:dyDescent="0.3"/>
    <row r="223" s="118" customFormat="1" x14ac:dyDescent="0.3"/>
    <row r="224" s="118" customFormat="1" x14ac:dyDescent="0.3"/>
    <row r="225" s="118" customFormat="1" x14ac:dyDescent="0.3"/>
    <row r="226" s="118" customFormat="1" x14ac:dyDescent="0.3"/>
    <row r="227" s="118" customFormat="1" x14ac:dyDescent="0.3"/>
    <row r="228" s="118" customFormat="1" x14ac:dyDescent="0.3"/>
    <row r="229" s="118" customFormat="1" x14ac:dyDescent="0.3"/>
    <row r="230" s="118" customFormat="1" x14ac:dyDescent="0.3"/>
    <row r="231" s="118" customFormat="1" x14ac:dyDescent="0.3"/>
    <row r="232" s="118" customFormat="1" x14ac:dyDescent="0.3"/>
    <row r="233" s="118" customFormat="1" x14ac:dyDescent="0.3"/>
    <row r="234" s="118" customFormat="1" x14ac:dyDescent="0.3"/>
    <row r="235" s="118" customFormat="1" x14ac:dyDescent="0.3"/>
    <row r="236" s="118" customFormat="1" x14ac:dyDescent="0.3"/>
    <row r="237" s="118" customFormat="1" x14ac:dyDescent="0.3"/>
    <row r="238" s="118" customFormat="1" x14ac:dyDescent="0.3"/>
    <row r="239" s="118" customFormat="1" x14ac:dyDescent="0.3"/>
    <row r="240" s="118" customFormat="1" x14ac:dyDescent="0.3"/>
    <row r="241" s="118" customFormat="1" x14ac:dyDescent="0.3"/>
    <row r="242" s="118" customFormat="1" x14ac:dyDescent="0.3"/>
    <row r="243" s="118" customFormat="1" x14ac:dyDescent="0.3"/>
    <row r="244" s="118" customFormat="1" x14ac:dyDescent="0.3"/>
    <row r="245" s="118" customFormat="1" x14ac:dyDescent="0.3"/>
    <row r="246" s="118" customFormat="1" x14ac:dyDescent="0.3"/>
    <row r="247" s="118" customFormat="1" x14ac:dyDescent="0.3"/>
    <row r="248" s="118" customFormat="1" x14ac:dyDescent="0.3"/>
    <row r="249" s="118" customFormat="1" x14ac:dyDescent="0.3"/>
    <row r="250" s="118" customFormat="1" x14ac:dyDescent="0.3"/>
    <row r="251" s="118" customFormat="1" x14ac:dyDescent="0.3"/>
    <row r="252" s="118" customFormat="1" x14ac:dyDescent="0.3"/>
    <row r="253" s="118" customFormat="1" x14ac:dyDescent="0.3"/>
    <row r="254" s="118" customFormat="1" x14ac:dyDescent="0.3"/>
    <row r="255" s="118" customFormat="1" x14ac:dyDescent="0.3"/>
    <row r="256" s="118" customFormat="1" x14ac:dyDescent="0.3"/>
    <row r="257" s="118" customFormat="1" x14ac:dyDescent="0.3"/>
    <row r="258" s="118" customFormat="1" x14ac:dyDescent="0.3"/>
    <row r="259" s="118" customFormat="1" x14ac:dyDescent="0.3"/>
    <row r="260" s="118" customFormat="1" x14ac:dyDescent="0.3"/>
    <row r="261" s="118" customFormat="1" x14ac:dyDescent="0.3"/>
    <row r="262" s="118" customFormat="1" x14ac:dyDescent="0.3"/>
    <row r="263" s="118" customFormat="1" x14ac:dyDescent="0.3"/>
    <row r="264" s="118" customFormat="1" x14ac:dyDescent="0.3"/>
    <row r="265" s="118" customFormat="1" x14ac:dyDescent="0.3"/>
    <row r="266" s="118" customFormat="1" x14ac:dyDescent="0.3"/>
    <row r="267" s="118" customFormat="1" x14ac:dyDescent="0.3"/>
    <row r="268" s="118" customFormat="1" x14ac:dyDescent="0.3"/>
    <row r="269" s="118" customFormat="1" x14ac:dyDescent="0.3"/>
    <row r="270" s="118" customFormat="1" x14ac:dyDescent="0.3"/>
    <row r="271" s="118" customFormat="1" x14ac:dyDescent="0.3"/>
    <row r="272" s="118" customFormat="1" x14ac:dyDescent="0.3"/>
    <row r="273" s="118" customFormat="1" x14ac:dyDescent="0.3"/>
    <row r="274" s="118" customFormat="1" x14ac:dyDescent="0.3"/>
    <row r="275" s="118" customFormat="1" x14ac:dyDescent="0.3"/>
    <row r="276" s="118" customFormat="1" x14ac:dyDescent="0.3"/>
    <row r="277" s="118" customFormat="1" x14ac:dyDescent="0.3"/>
    <row r="278" s="118" customFormat="1" x14ac:dyDescent="0.3"/>
    <row r="279" s="118" customFormat="1" x14ac:dyDescent="0.3"/>
    <row r="280" s="118" customFormat="1" x14ac:dyDescent="0.3"/>
    <row r="281" s="118" customFormat="1" x14ac:dyDescent="0.3"/>
    <row r="282" s="118" customFormat="1" x14ac:dyDescent="0.3"/>
    <row r="283" s="118" customFormat="1" x14ac:dyDescent="0.3"/>
    <row r="284" s="118" customFormat="1" x14ac:dyDescent="0.3"/>
    <row r="285" s="118" customFormat="1" x14ac:dyDescent="0.3"/>
    <row r="286" s="118" customFormat="1" x14ac:dyDescent="0.3"/>
    <row r="287" s="118" customFormat="1" x14ac:dyDescent="0.3"/>
    <row r="288" s="118" customFormat="1" x14ac:dyDescent="0.3"/>
    <row r="289" s="118" customFormat="1" x14ac:dyDescent="0.3"/>
    <row r="290" s="118" customFormat="1" x14ac:dyDescent="0.3"/>
    <row r="291" s="118" customFormat="1" x14ac:dyDescent="0.3"/>
    <row r="292" s="118" customFormat="1" x14ac:dyDescent="0.3"/>
    <row r="293" s="118" customFormat="1" x14ac:dyDescent="0.3"/>
    <row r="294" s="118" customFormat="1" x14ac:dyDescent="0.3"/>
    <row r="295" s="118" customFormat="1" x14ac:dyDescent="0.3"/>
    <row r="296" s="118" customFormat="1" x14ac:dyDescent="0.3"/>
    <row r="297" s="118" customFormat="1" x14ac:dyDescent="0.3"/>
    <row r="298" s="118" customFormat="1" x14ac:dyDescent="0.3"/>
    <row r="299" s="118" customFormat="1" x14ac:dyDescent="0.3"/>
    <row r="300" s="118" customFormat="1" x14ac:dyDescent="0.3"/>
    <row r="301" s="118" customFormat="1" x14ac:dyDescent="0.3"/>
    <row r="302" s="118" customFormat="1" x14ac:dyDescent="0.3"/>
    <row r="303" s="118" customFormat="1" x14ac:dyDescent="0.3"/>
    <row r="304" s="118" customFormat="1" x14ac:dyDescent="0.3"/>
    <row r="305" s="118" customFormat="1" x14ac:dyDescent="0.3"/>
    <row r="306" s="118" customFormat="1" x14ac:dyDescent="0.3"/>
    <row r="307" s="118" customFormat="1" x14ac:dyDescent="0.3"/>
    <row r="308" s="118" customFormat="1" x14ac:dyDescent="0.3"/>
    <row r="309" s="118" customFormat="1" x14ac:dyDescent="0.3"/>
    <row r="310" s="118" customFormat="1" x14ac:dyDescent="0.3"/>
    <row r="311" s="118" customFormat="1" x14ac:dyDescent="0.3"/>
    <row r="312" s="118" customFormat="1" x14ac:dyDescent="0.3"/>
    <row r="313" s="118" customFormat="1" x14ac:dyDescent="0.3"/>
    <row r="314" s="118" customFormat="1" x14ac:dyDescent="0.3"/>
    <row r="315" s="118" customFormat="1" x14ac:dyDescent="0.3"/>
    <row r="316" s="118" customFormat="1" x14ac:dyDescent="0.3"/>
    <row r="317" s="118" customFormat="1" x14ac:dyDescent="0.3"/>
    <row r="318" s="118" customFormat="1" x14ac:dyDescent="0.3"/>
    <row r="319" s="118" customFormat="1" x14ac:dyDescent="0.3"/>
    <row r="320" s="118" customFormat="1" x14ac:dyDescent="0.3"/>
    <row r="321" s="118" customFormat="1" x14ac:dyDescent="0.3"/>
    <row r="322" s="118" customFormat="1" x14ac:dyDescent="0.3"/>
    <row r="323" s="118" customFormat="1" x14ac:dyDescent="0.3"/>
    <row r="324" s="118" customFormat="1" x14ac:dyDescent="0.3"/>
    <row r="325" s="118" customFormat="1" x14ac:dyDescent="0.3"/>
    <row r="326" s="118" customFormat="1" x14ac:dyDescent="0.3"/>
    <row r="327" s="118" customFormat="1" x14ac:dyDescent="0.3"/>
    <row r="328" s="118" customFormat="1" x14ac:dyDescent="0.3"/>
    <row r="329" s="118" customFormat="1" x14ac:dyDescent="0.3"/>
    <row r="330" s="118" customFormat="1" x14ac:dyDescent="0.3"/>
    <row r="331" s="118" customFormat="1" x14ac:dyDescent="0.3"/>
    <row r="332" s="118" customFormat="1" x14ac:dyDescent="0.3"/>
    <row r="333" s="118" customFormat="1" x14ac:dyDescent="0.3"/>
    <row r="334" s="118" customFormat="1" x14ac:dyDescent="0.3"/>
    <row r="335" s="118" customFormat="1" x14ac:dyDescent="0.3"/>
    <row r="336" s="118" customFormat="1" x14ac:dyDescent="0.3"/>
    <row r="337" s="118" customFormat="1" x14ac:dyDescent="0.3"/>
    <row r="338" s="118" customFormat="1" x14ac:dyDescent="0.3"/>
    <row r="339" s="118" customFormat="1" x14ac:dyDescent="0.3"/>
    <row r="340" s="118" customFormat="1" x14ac:dyDescent="0.3"/>
    <row r="341" s="118" customFormat="1" x14ac:dyDescent="0.3"/>
    <row r="342" s="118" customFormat="1" x14ac:dyDescent="0.3"/>
    <row r="343" s="118" customFormat="1" x14ac:dyDescent="0.3"/>
    <row r="344" s="118" customFormat="1" x14ac:dyDescent="0.3"/>
    <row r="345" s="118" customFormat="1" x14ac:dyDescent="0.3"/>
    <row r="346" s="118" customFormat="1" x14ac:dyDescent="0.3"/>
    <row r="347" s="118" customFormat="1" x14ac:dyDescent="0.3"/>
    <row r="348" s="118" customFormat="1" x14ac:dyDescent="0.3"/>
    <row r="349" s="118" customFormat="1" x14ac:dyDescent="0.3"/>
    <row r="350" s="118" customFormat="1" x14ac:dyDescent="0.3"/>
    <row r="351" s="118" customFormat="1" x14ac:dyDescent="0.3"/>
    <row r="352" s="118" customFormat="1" x14ac:dyDescent="0.3"/>
    <row r="353" s="118" customFormat="1" x14ac:dyDescent="0.3"/>
    <row r="354" s="118" customFormat="1" x14ac:dyDescent="0.3"/>
    <row r="355" s="118" customFormat="1" x14ac:dyDescent="0.3"/>
    <row r="356" s="118" customFormat="1" x14ac:dyDescent="0.3"/>
    <row r="357" s="118" customFormat="1" x14ac:dyDescent="0.3"/>
    <row r="358" s="118" customFormat="1" x14ac:dyDescent="0.3"/>
    <row r="359" s="118" customFormat="1" x14ac:dyDescent="0.3"/>
    <row r="360" s="118" customFormat="1" x14ac:dyDescent="0.3"/>
    <row r="361" s="118" customFormat="1" x14ac:dyDescent="0.3"/>
    <row r="362" s="118" customFormat="1" x14ac:dyDescent="0.3"/>
    <row r="363" s="118" customFormat="1" x14ac:dyDescent="0.3"/>
    <row r="364" s="118" customFormat="1" x14ac:dyDescent="0.3"/>
    <row r="365" s="118" customFormat="1" x14ac:dyDescent="0.3"/>
    <row r="366" s="118" customFormat="1" x14ac:dyDescent="0.3"/>
    <row r="367" s="118" customFormat="1" x14ac:dyDescent="0.3"/>
    <row r="368" s="118" customFormat="1" x14ac:dyDescent="0.3"/>
    <row r="369" s="118" customFormat="1" x14ac:dyDescent="0.3"/>
    <row r="370" s="118" customFormat="1" x14ac:dyDescent="0.3"/>
    <row r="371" s="118" customFormat="1" x14ac:dyDescent="0.3"/>
    <row r="372" s="118" customFormat="1" x14ac:dyDescent="0.3"/>
    <row r="373" s="118" customFormat="1" x14ac:dyDescent="0.3"/>
    <row r="374" s="118" customFormat="1" x14ac:dyDescent="0.3"/>
    <row r="375" s="118" customFormat="1" x14ac:dyDescent="0.3"/>
    <row r="376" s="118" customFormat="1" x14ac:dyDescent="0.3"/>
    <row r="377" s="118" customFormat="1" x14ac:dyDescent="0.3"/>
    <row r="378" s="118" customFormat="1" x14ac:dyDescent="0.3"/>
    <row r="379" s="118" customFormat="1" x14ac:dyDescent="0.3"/>
    <row r="380" s="118" customFormat="1" x14ac:dyDescent="0.3"/>
    <row r="381" s="118" customFormat="1" x14ac:dyDescent="0.3"/>
    <row r="382" s="118" customFormat="1" x14ac:dyDescent="0.3"/>
    <row r="383" s="118" customFormat="1" x14ac:dyDescent="0.3"/>
    <row r="384" s="118" customFormat="1" x14ac:dyDescent="0.3"/>
    <row r="385" s="118" customFormat="1" x14ac:dyDescent="0.3"/>
    <row r="386" s="118" customFormat="1" x14ac:dyDescent="0.3"/>
    <row r="387" s="118" customFormat="1" x14ac:dyDescent="0.3"/>
    <row r="388" s="118" customFormat="1" x14ac:dyDescent="0.3"/>
    <row r="389" s="118" customFormat="1" x14ac:dyDescent="0.3"/>
    <row r="390" s="118" customFormat="1" x14ac:dyDescent="0.3"/>
    <row r="391" s="118" customFormat="1" x14ac:dyDescent="0.3"/>
    <row r="392" s="118" customFormat="1" x14ac:dyDescent="0.3"/>
    <row r="393" s="118" customFormat="1" x14ac:dyDescent="0.3"/>
    <row r="394" s="118" customFormat="1" x14ac:dyDescent="0.3"/>
    <row r="395" s="118" customFormat="1" x14ac:dyDescent="0.3"/>
    <row r="396" s="118" customFormat="1" x14ac:dyDescent="0.3"/>
    <row r="397" s="118" customFormat="1" x14ac:dyDescent="0.3"/>
    <row r="398" s="118" customFormat="1" x14ac:dyDescent="0.3"/>
    <row r="399" s="118" customFormat="1" x14ac:dyDescent="0.3"/>
    <row r="400" s="118" customFormat="1" x14ac:dyDescent="0.3"/>
    <row r="401" s="118" customFormat="1" x14ac:dyDescent="0.3"/>
    <row r="402" s="118" customFormat="1" x14ac:dyDescent="0.3"/>
    <row r="403" s="118" customFormat="1" x14ac:dyDescent="0.3"/>
    <row r="404" s="118" customFormat="1" x14ac:dyDescent="0.3"/>
    <row r="405" s="118" customFormat="1" x14ac:dyDescent="0.3"/>
    <row r="406" s="118" customFormat="1" x14ac:dyDescent="0.3"/>
    <row r="407" s="118" customFormat="1" x14ac:dyDescent="0.3"/>
    <row r="408" s="118" customFormat="1" x14ac:dyDescent="0.3"/>
    <row r="409" s="118" customFormat="1" x14ac:dyDescent="0.3"/>
    <row r="410" s="118" customFormat="1" x14ac:dyDescent="0.3"/>
    <row r="411" s="118" customFormat="1" x14ac:dyDescent="0.3"/>
    <row r="412" s="118" customFormat="1" x14ac:dyDescent="0.3"/>
    <row r="413" s="118" customFormat="1" x14ac:dyDescent="0.3"/>
    <row r="414" s="118" customFormat="1" x14ac:dyDescent="0.3"/>
    <row r="415" s="118" customFormat="1" x14ac:dyDescent="0.3"/>
    <row r="416" s="118" customFormat="1" x14ac:dyDescent="0.3"/>
    <row r="417" s="118" customFormat="1" x14ac:dyDescent="0.3"/>
    <row r="418" s="118" customFormat="1" x14ac:dyDescent="0.3"/>
    <row r="419" s="118" customFormat="1" x14ac:dyDescent="0.3"/>
    <row r="420" s="118" customFormat="1" x14ac:dyDescent="0.3"/>
    <row r="421" s="118" customFormat="1" x14ac:dyDescent="0.3"/>
    <row r="422" s="118" customFormat="1" x14ac:dyDescent="0.3"/>
    <row r="423" s="118" customFormat="1" x14ac:dyDescent="0.3"/>
    <row r="424" s="118" customFormat="1" x14ac:dyDescent="0.3"/>
    <row r="425" s="118" customFormat="1" x14ac:dyDescent="0.3"/>
    <row r="426" s="118" customFormat="1" x14ac:dyDescent="0.3"/>
    <row r="427" s="118" customFormat="1" x14ac:dyDescent="0.3"/>
    <row r="428" s="118" customFormat="1" x14ac:dyDescent="0.3"/>
    <row r="429" s="118" customFormat="1" x14ac:dyDescent="0.3"/>
    <row r="430" s="118" customFormat="1" x14ac:dyDescent="0.3"/>
    <row r="431" s="118" customFormat="1" x14ac:dyDescent="0.3"/>
    <row r="432" s="118" customFormat="1" x14ac:dyDescent="0.3"/>
    <row r="433" s="118" customFormat="1" x14ac:dyDescent="0.3"/>
    <row r="434" s="118" customFormat="1" x14ac:dyDescent="0.3"/>
    <row r="435" s="118" customFormat="1" x14ac:dyDescent="0.3"/>
    <row r="436" s="118" customFormat="1" x14ac:dyDescent="0.3"/>
    <row r="437" s="118" customFormat="1" x14ac:dyDescent="0.3"/>
    <row r="438" s="118" customFormat="1" x14ac:dyDescent="0.3"/>
    <row r="439" s="118" customFormat="1" x14ac:dyDescent="0.3"/>
    <row r="440" s="118" customFormat="1" x14ac:dyDescent="0.3"/>
    <row r="441" s="118" customFormat="1" x14ac:dyDescent="0.3"/>
    <row r="442" s="118" customFormat="1" x14ac:dyDescent="0.3"/>
    <row r="443" s="118" customFormat="1" x14ac:dyDescent="0.3"/>
    <row r="444" s="118" customFormat="1" x14ac:dyDescent="0.3"/>
    <row r="445" s="118" customFormat="1" x14ac:dyDescent="0.3"/>
    <row r="446" s="118" customFormat="1" x14ac:dyDescent="0.3"/>
    <row r="447" s="118" customFormat="1" x14ac:dyDescent="0.3"/>
    <row r="448" s="118" customFormat="1" x14ac:dyDescent="0.3"/>
    <row r="449" s="118" customFormat="1" x14ac:dyDescent="0.3"/>
    <row r="450" s="118" customFormat="1" x14ac:dyDescent="0.3"/>
    <row r="451" s="118" customFormat="1" x14ac:dyDescent="0.3"/>
    <row r="452" s="118" customFormat="1" x14ac:dyDescent="0.3"/>
    <row r="453" s="118" customFormat="1" x14ac:dyDescent="0.3"/>
    <row r="454" s="118" customFormat="1" x14ac:dyDescent="0.3"/>
    <row r="455" s="118" customFormat="1" x14ac:dyDescent="0.3"/>
    <row r="456" s="118" customFormat="1" x14ac:dyDescent="0.3"/>
    <row r="457" s="118" customFormat="1" x14ac:dyDescent="0.3"/>
    <row r="458" s="118" customFormat="1" x14ac:dyDescent="0.3"/>
    <row r="459" s="118" customFormat="1" x14ac:dyDescent="0.3"/>
    <row r="460" s="118" customFormat="1" x14ac:dyDescent="0.3"/>
    <row r="461" s="118" customFormat="1" x14ac:dyDescent="0.3"/>
    <row r="462" s="118" customFormat="1" x14ac:dyDescent="0.3"/>
    <row r="463" s="118" customFormat="1" x14ac:dyDescent="0.3"/>
    <row r="464" s="118" customFormat="1" x14ac:dyDescent="0.3"/>
    <row r="465" s="118" customFormat="1" x14ac:dyDescent="0.3"/>
    <row r="466" s="118" customFormat="1" x14ac:dyDescent="0.3"/>
    <row r="467" s="118" customFormat="1" x14ac:dyDescent="0.3"/>
    <row r="468" s="118" customFormat="1" x14ac:dyDescent="0.3"/>
    <row r="469" s="118" customFormat="1" x14ac:dyDescent="0.3"/>
    <row r="470" s="118" customFormat="1" x14ac:dyDescent="0.3"/>
    <row r="471" s="118" customFormat="1" x14ac:dyDescent="0.3"/>
    <row r="472" s="118" customFormat="1" x14ac:dyDescent="0.3"/>
    <row r="473" s="118" customFormat="1" x14ac:dyDescent="0.3"/>
    <row r="474" s="118" customFormat="1" x14ac:dyDescent="0.3"/>
    <row r="475" s="118" customFormat="1" x14ac:dyDescent="0.3"/>
    <row r="476" s="118" customFormat="1" x14ac:dyDescent="0.3"/>
    <row r="477" s="118" customFormat="1" x14ac:dyDescent="0.3"/>
    <row r="478" s="118" customFormat="1" x14ac:dyDescent="0.3"/>
    <row r="479" s="118" customFormat="1" x14ac:dyDescent="0.3"/>
    <row r="480" s="118" customFormat="1" x14ac:dyDescent="0.3"/>
    <row r="481" s="118" customFormat="1" x14ac:dyDescent="0.3"/>
    <row r="482" s="118" customFormat="1" x14ac:dyDescent="0.3"/>
    <row r="483" s="118" customFormat="1" x14ac:dyDescent="0.3"/>
    <row r="484" s="118" customFormat="1" x14ac:dyDescent="0.3"/>
    <row r="485" s="118" customFormat="1" x14ac:dyDescent="0.3"/>
    <row r="486" s="118" customFormat="1" x14ac:dyDescent="0.3"/>
    <row r="487" s="118" customFormat="1" x14ac:dyDescent="0.3"/>
    <row r="488" s="118" customFormat="1" x14ac:dyDescent="0.3"/>
    <row r="489" s="118" customFormat="1" x14ac:dyDescent="0.3"/>
    <row r="490" s="118" customFormat="1" x14ac:dyDescent="0.3"/>
    <row r="491" s="118" customFormat="1" x14ac:dyDescent="0.3"/>
    <row r="492" s="118" customFormat="1" x14ac:dyDescent="0.3"/>
    <row r="493" s="118" customFormat="1" x14ac:dyDescent="0.3"/>
    <row r="494" s="118" customFormat="1" x14ac:dyDescent="0.3"/>
    <row r="495" s="118" customFormat="1" x14ac:dyDescent="0.3"/>
    <row r="496" s="118" customFormat="1" x14ac:dyDescent="0.3"/>
    <row r="497" s="118" customFormat="1" x14ac:dyDescent="0.3"/>
    <row r="498" s="118" customFormat="1" x14ac:dyDescent="0.3"/>
    <row r="499" s="118" customFormat="1" x14ac:dyDescent="0.3"/>
    <row r="500" s="118" customFormat="1" x14ac:dyDescent="0.3"/>
    <row r="501" s="118" customFormat="1" x14ac:dyDescent="0.3"/>
    <row r="502" s="118" customFormat="1" x14ac:dyDescent="0.3"/>
    <row r="503" s="118" customFormat="1" x14ac:dyDescent="0.3"/>
    <row r="504" s="118" customFormat="1" x14ac:dyDescent="0.3"/>
    <row r="505" s="118" customFormat="1" x14ac:dyDescent="0.3"/>
    <row r="506" s="118" customFormat="1" x14ac:dyDescent="0.3"/>
    <row r="507" s="118" customFormat="1" x14ac:dyDescent="0.3"/>
    <row r="508" s="118" customFormat="1" x14ac:dyDescent="0.3"/>
    <row r="509" s="118" customFormat="1" x14ac:dyDescent="0.3"/>
    <row r="510" s="118" customFormat="1" x14ac:dyDescent="0.3"/>
    <row r="511" s="118" customFormat="1" x14ac:dyDescent="0.3"/>
    <row r="512" s="118" customFormat="1" x14ac:dyDescent="0.3"/>
    <row r="513" s="118" customFormat="1" x14ac:dyDescent="0.3"/>
    <row r="514" s="118" customFormat="1" x14ac:dyDescent="0.3"/>
    <row r="515" s="118" customFormat="1" x14ac:dyDescent="0.3"/>
    <row r="516" s="118" customFormat="1" x14ac:dyDescent="0.3"/>
    <row r="517" s="118" customFormat="1" x14ac:dyDescent="0.3"/>
    <row r="518" s="118" customFormat="1" x14ac:dyDescent="0.3"/>
    <row r="519" s="118" customFormat="1" x14ac:dyDescent="0.3"/>
    <row r="520" s="118" customFormat="1" x14ac:dyDescent="0.3"/>
    <row r="521" s="118" customFormat="1" x14ac:dyDescent="0.3"/>
    <row r="522" s="118" customFormat="1" x14ac:dyDescent="0.3"/>
    <row r="523" s="118" customFormat="1" x14ac:dyDescent="0.3"/>
    <row r="524" s="118" customFormat="1" x14ac:dyDescent="0.3"/>
    <row r="525" s="118" customFormat="1" x14ac:dyDescent="0.3"/>
    <row r="526" s="118" customFormat="1" x14ac:dyDescent="0.3"/>
    <row r="527" s="118" customFormat="1" x14ac:dyDescent="0.3"/>
    <row r="528" s="118" customFormat="1" x14ac:dyDescent="0.3"/>
    <row r="529" s="118" customFormat="1" x14ac:dyDescent="0.3"/>
    <row r="530" s="118" customFormat="1" x14ac:dyDescent="0.3"/>
    <row r="531" s="118" customFormat="1" x14ac:dyDescent="0.3"/>
    <row r="532" s="118" customFormat="1" x14ac:dyDescent="0.3"/>
    <row r="533" s="118" customFormat="1" x14ac:dyDescent="0.3"/>
    <row r="534" s="118" customFormat="1" x14ac:dyDescent="0.3"/>
    <row r="535" s="118" customFormat="1" x14ac:dyDescent="0.3"/>
    <row r="536" s="118" customFormat="1" x14ac:dyDescent="0.3"/>
    <row r="537" s="118" customFormat="1" x14ac:dyDescent="0.3"/>
    <row r="538" s="118" customFormat="1" x14ac:dyDescent="0.3"/>
    <row r="539" s="118" customFormat="1" x14ac:dyDescent="0.3"/>
    <row r="540" s="118" customFormat="1" x14ac:dyDescent="0.3"/>
    <row r="541" s="118" customFormat="1" x14ac:dyDescent="0.3"/>
    <row r="542" s="118" customFormat="1" x14ac:dyDescent="0.3"/>
    <row r="543" s="118" customFormat="1" x14ac:dyDescent="0.3"/>
    <row r="544" s="118" customFormat="1" x14ac:dyDescent="0.3"/>
    <row r="545" s="118" customFormat="1" x14ac:dyDescent="0.3"/>
    <row r="546" s="118" customFormat="1" x14ac:dyDescent="0.3"/>
    <row r="547" s="118" customFormat="1" x14ac:dyDescent="0.3"/>
    <row r="548" s="118" customFormat="1" x14ac:dyDescent="0.3"/>
    <row r="549" s="118" customFormat="1" x14ac:dyDescent="0.3"/>
    <row r="550" s="118" customFormat="1" x14ac:dyDescent="0.3"/>
    <row r="551" s="118" customFormat="1" x14ac:dyDescent="0.3"/>
    <row r="552" s="118" customFormat="1" x14ac:dyDescent="0.3"/>
    <row r="553" s="118" customFormat="1" x14ac:dyDescent="0.3"/>
    <row r="554" s="118" customFormat="1" x14ac:dyDescent="0.3"/>
    <row r="555" s="118" customFormat="1" x14ac:dyDescent="0.3"/>
    <row r="556" s="118" customFormat="1" x14ac:dyDescent="0.3"/>
    <row r="557" s="118" customFormat="1" x14ac:dyDescent="0.3"/>
    <row r="558" s="118" customFormat="1" x14ac:dyDescent="0.3"/>
    <row r="559" s="118" customFormat="1" x14ac:dyDescent="0.3"/>
    <row r="560" s="118" customFormat="1" x14ac:dyDescent="0.3"/>
    <row r="561" s="118" customFormat="1" x14ac:dyDescent="0.3"/>
    <row r="562" s="118" customFormat="1" x14ac:dyDescent="0.3"/>
    <row r="563" s="118" customFormat="1" x14ac:dyDescent="0.3"/>
    <row r="564" s="118" customFormat="1" x14ac:dyDescent="0.3"/>
    <row r="565" s="118" customFormat="1" x14ac:dyDescent="0.3"/>
    <row r="566" s="118" customFormat="1" x14ac:dyDescent="0.3"/>
    <row r="567" s="118" customFormat="1" x14ac:dyDescent="0.3"/>
    <row r="568" s="118" customFormat="1" x14ac:dyDescent="0.3"/>
    <row r="569" s="118" customFormat="1" x14ac:dyDescent="0.3"/>
    <row r="570" s="118" customFormat="1" x14ac:dyDescent="0.3"/>
    <row r="571" s="118" customFormat="1" x14ac:dyDescent="0.3"/>
    <row r="572" s="118" customFormat="1" x14ac:dyDescent="0.3"/>
    <row r="573" s="118" customFormat="1" x14ac:dyDescent="0.3"/>
    <row r="574" s="118" customFormat="1" x14ac:dyDescent="0.3"/>
    <row r="575" s="118" customFormat="1" x14ac:dyDescent="0.3"/>
    <row r="576" s="118" customFormat="1" x14ac:dyDescent="0.3"/>
    <row r="577" s="118" customFormat="1" x14ac:dyDescent="0.3"/>
    <row r="578" s="118" customFormat="1" x14ac:dyDescent="0.3"/>
    <row r="579" s="118" customFormat="1" x14ac:dyDescent="0.3"/>
    <row r="580" s="118" customFormat="1" x14ac:dyDescent="0.3"/>
    <row r="581" s="118" customFormat="1" x14ac:dyDescent="0.3"/>
    <row r="582" s="118" customFormat="1" x14ac:dyDescent="0.3"/>
    <row r="583" s="118" customFormat="1" x14ac:dyDescent="0.3"/>
    <row r="584" s="118" customFormat="1" x14ac:dyDescent="0.3"/>
    <row r="585" s="118" customFormat="1" x14ac:dyDescent="0.3"/>
    <row r="586" s="118" customFormat="1" x14ac:dyDescent="0.3"/>
    <row r="587" s="118" customFormat="1" x14ac:dyDescent="0.3"/>
    <row r="588" s="118" customFormat="1" x14ac:dyDescent="0.3"/>
    <row r="589" s="118" customFormat="1" x14ac:dyDescent="0.3"/>
    <row r="590" s="118" customFormat="1" x14ac:dyDescent="0.3"/>
    <row r="591" s="118" customFormat="1" x14ac:dyDescent="0.3"/>
    <row r="592" s="118" customFormat="1" x14ac:dyDescent="0.3"/>
    <row r="593" s="118" customFormat="1" x14ac:dyDescent="0.3"/>
    <row r="594" s="118" customFormat="1" x14ac:dyDescent="0.3"/>
    <row r="595" s="118" customFormat="1" x14ac:dyDescent="0.3"/>
    <row r="596" s="118" customFormat="1" x14ac:dyDescent="0.3"/>
    <row r="597" s="118" customFormat="1" x14ac:dyDescent="0.3"/>
    <row r="598" s="118" customFormat="1" x14ac:dyDescent="0.3"/>
    <row r="599" s="118" customFormat="1" x14ac:dyDescent="0.3"/>
    <row r="600" s="118" customFormat="1" x14ac:dyDescent="0.3"/>
    <row r="601" s="118" customFormat="1" x14ac:dyDescent="0.3"/>
    <row r="602" s="118" customFormat="1" x14ac:dyDescent="0.3"/>
    <row r="603" s="118" customFormat="1" x14ac:dyDescent="0.3"/>
    <row r="604" s="118" customFormat="1" x14ac:dyDescent="0.3"/>
    <row r="605" s="118" customFormat="1" x14ac:dyDescent="0.3"/>
    <row r="606" s="118" customFormat="1" x14ac:dyDescent="0.3"/>
    <row r="607" s="118" customFormat="1" x14ac:dyDescent="0.3"/>
    <row r="608" s="118" customFormat="1" x14ac:dyDescent="0.3"/>
    <row r="609" s="118" customFormat="1" x14ac:dyDescent="0.3"/>
    <row r="610" s="118" customFormat="1" x14ac:dyDescent="0.3"/>
    <row r="611" s="118" customFormat="1" x14ac:dyDescent="0.3"/>
    <row r="612" s="118" customFormat="1" x14ac:dyDescent="0.3"/>
    <row r="613" s="118" customFormat="1" x14ac:dyDescent="0.3"/>
    <row r="614" s="118" customFormat="1" x14ac:dyDescent="0.3"/>
    <row r="615" s="118" customFormat="1" x14ac:dyDescent="0.3"/>
    <row r="616" s="118" customFormat="1" x14ac:dyDescent="0.3"/>
    <row r="617" s="118" customFormat="1" x14ac:dyDescent="0.3"/>
    <row r="618" s="118" customFormat="1" x14ac:dyDescent="0.3"/>
    <row r="619" s="118" customFormat="1" x14ac:dyDescent="0.3"/>
    <row r="620" s="118" customFormat="1" x14ac:dyDescent="0.3"/>
    <row r="621" s="118" customFormat="1" x14ac:dyDescent="0.3"/>
    <row r="622" s="118" customFormat="1" x14ac:dyDescent="0.3"/>
    <row r="623" s="118" customFormat="1" x14ac:dyDescent="0.3"/>
    <row r="624" s="118" customFormat="1" x14ac:dyDescent="0.3"/>
    <row r="625" s="118" customFormat="1" x14ac:dyDescent="0.3"/>
    <row r="626" s="118" customFormat="1" x14ac:dyDescent="0.3"/>
    <row r="627" s="118" customFormat="1" x14ac:dyDescent="0.3"/>
    <row r="628" s="118" customFormat="1" x14ac:dyDescent="0.3"/>
    <row r="629" s="118" customFormat="1" x14ac:dyDescent="0.3"/>
    <row r="630" s="118" customFormat="1" x14ac:dyDescent="0.3"/>
    <row r="631" s="118" customFormat="1" x14ac:dyDescent="0.3"/>
    <row r="632" s="118" customFormat="1" x14ac:dyDescent="0.3"/>
    <row r="633" s="118" customFormat="1" x14ac:dyDescent="0.3"/>
    <row r="634" s="118" customFormat="1" x14ac:dyDescent="0.3"/>
    <row r="635" s="118" customFormat="1" x14ac:dyDescent="0.3"/>
    <row r="636" s="118" customFormat="1" x14ac:dyDescent="0.3"/>
    <row r="637" s="118" customFormat="1" x14ac:dyDescent="0.3"/>
    <row r="638" s="118" customFormat="1" x14ac:dyDescent="0.3"/>
    <row r="639" s="118" customFormat="1" x14ac:dyDescent="0.3"/>
    <row r="640" s="118" customFormat="1" x14ac:dyDescent="0.3"/>
    <row r="641" s="118" customFormat="1" x14ac:dyDescent="0.3"/>
    <row r="642" s="118" customFormat="1" x14ac:dyDescent="0.3"/>
    <row r="643" s="118" customFormat="1" x14ac:dyDescent="0.3"/>
    <row r="644" s="118" customFormat="1" x14ac:dyDescent="0.3"/>
    <row r="645" s="118" customFormat="1" x14ac:dyDescent="0.3"/>
    <row r="646" s="118" customFormat="1" x14ac:dyDescent="0.3"/>
    <row r="647" s="118" customFormat="1" x14ac:dyDescent="0.3"/>
    <row r="648" s="118" customFormat="1" x14ac:dyDescent="0.3"/>
    <row r="649" s="118" customFormat="1" x14ac:dyDescent="0.3"/>
    <row r="650" s="118" customFormat="1" x14ac:dyDescent="0.3"/>
    <row r="651" s="118" customFormat="1" x14ac:dyDescent="0.3"/>
    <row r="652" s="118" customFormat="1" x14ac:dyDescent="0.3"/>
    <row r="653" s="118" customFormat="1" x14ac:dyDescent="0.3"/>
    <row r="654" s="118" customFormat="1" x14ac:dyDescent="0.3"/>
    <row r="655" s="118" customFormat="1" x14ac:dyDescent="0.3"/>
    <row r="656" s="118" customFormat="1" x14ac:dyDescent="0.3"/>
    <row r="657" s="118" customFormat="1" x14ac:dyDescent="0.3"/>
    <row r="658" s="118" customFormat="1" x14ac:dyDescent="0.3"/>
    <row r="659" s="118" customFormat="1" x14ac:dyDescent="0.3"/>
    <row r="660" s="118" customFormat="1" x14ac:dyDescent="0.3"/>
    <row r="661" s="118" customFormat="1" x14ac:dyDescent="0.3"/>
    <row r="662" s="118" customFormat="1" x14ac:dyDescent="0.3"/>
    <row r="663" s="118" customFormat="1" x14ac:dyDescent="0.3"/>
    <row r="664" s="118" customFormat="1" x14ac:dyDescent="0.3"/>
    <row r="665" s="118" customFormat="1" x14ac:dyDescent="0.3"/>
    <row r="666" s="118" customFormat="1" x14ac:dyDescent="0.3"/>
    <row r="667" s="118" customFormat="1" x14ac:dyDescent="0.3"/>
    <row r="668" s="118" customFormat="1" x14ac:dyDescent="0.3"/>
    <row r="669" s="118" customFormat="1" x14ac:dyDescent="0.3"/>
    <row r="670" s="118" customFormat="1" x14ac:dyDescent="0.3"/>
    <row r="671" s="118" customFormat="1" x14ac:dyDescent="0.3"/>
    <row r="672" s="118" customFormat="1" x14ac:dyDescent="0.3"/>
    <row r="673" s="118" customFormat="1" x14ac:dyDescent="0.3"/>
    <row r="674" s="118" customFormat="1" x14ac:dyDescent="0.3"/>
    <row r="675" s="118" customFormat="1" x14ac:dyDescent="0.3"/>
    <row r="676" s="118" customFormat="1" x14ac:dyDescent="0.3"/>
    <row r="677" s="118" customFormat="1" x14ac:dyDescent="0.3"/>
    <row r="678" s="118" customFormat="1" x14ac:dyDescent="0.3"/>
    <row r="679" s="118" customFormat="1" x14ac:dyDescent="0.3"/>
    <row r="680" s="118" customFormat="1" x14ac:dyDescent="0.3"/>
    <row r="681" s="118" customFormat="1" x14ac:dyDescent="0.3"/>
    <row r="682" s="118" customFormat="1" x14ac:dyDescent="0.3"/>
    <row r="683" s="118" customFormat="1" x14ac:dyDescent="0.3"/>
    <row r="684" s="118" customFormat="1" x14ac:dyDescent="0.3"/>
    <row r="685" s="118" customFormat="1" x14ac:dyDescent="0.3"/>
    <row r="686" s="118" customFormat="1" x14ac:dyDescent="0.3"/>
    <row r="687" s="118" customFormat="1" x14ac:dyDescent="0.3"/>
    <row r="688" s="118" customFormat="1" x14ac:dyDescent="0.3"/>
    <row r="689" s="118" customFormat="1" x14ac:dyDescent="0.3"/>
    <row r="690" s="118" customFormat="1" x14ac:dyDescent="0.3"/>
    <row r="691" s="118" customFormat="1" x14ac:dyDescent="0.3"/>
    <row r="692" s="118" customFormat="1" x14ac:dyDescent="0.3"/>
    <row r="693" s="118" customFormat="1" x14ac:dyDescent="0.3"/>
    <row r="694" s="118" customFormat="1" x14ac:dyDescent="0.3"/>
    <row r="695" s="118" customFormat="1" x14ac:dyDescent="0.3"/>
    <row r="696" s="118" customFormat="1" x14ac:dyDescent="0.3"/>
    <row r="697" s="118" customFormat="1" x14ac:dyDescent="0.3"/>
    <row r="698" s="118" customFormat="1" x14ac:dyDescent="0.3"/>
    <row r="699" s="118" customFormat="1" x14ac:dyDescent="0.3"/>
    <row r="700" s="118" customFormat="1" x14ac:dyDescent="0.3"/>
    <row r="701" s="118" customFormat="1" x14ac:dyDescent="0.3"/>
    <row r="702" s="118" customFormat="1" x14ac:dyDescent="0.3"/>
    <row r="703" s="118" customFormat="1" x14ac:dyDescent="0.3"/>
    <row r="704" s="118" customFormat="1" x14ac:dyDescent="0.3"/>
    <row r="705" s="118" customFormat="1" x14ac:dyDescent="0.3"/>
    <row r="706" s="118" customFormat="1" x14ac:dyDescent="0.3"/>
    <row r="707" s="118" customFormat="1" x14ac:dyDescent="0.3"/>
    <row r="708" s="118" customFormat="1" x14ac:dyDescent="0.3"/>
    <row r="709" s="118" customFormat="1" x14ac:dyDescent="0.3"/>
    <row r="710" s="118" customFormat="1" x14ac:dyDescent="0.3"/>
    <row r="711" s="118" customFormat="1" x14ac:dyDescent="0.3"/>
    <row r="712" s="118" customFormat="1" x14ac:dyDescent="0.3"/>
    <row r="713" s="118" customFormat="1" x14ac:dyDescent="0.3"/>
    <row r="714" s="118" customFormat="1" x14ac:dyDescent="0.3"/>
    <row r="715" s="118" customFormat="1" x14ac:dyDescent="0.3"/>
    <row r="716" s="118" customFormat="1" x14ac:dyDescent="0.3"/>
    <row r="717" s="118" customFormat="1" x14ac:dyDescent="0.3"/>
    <row r="718" s="118" customFormat="1" x14ac:dyDescent="0.3"/>
    <row r="719" s="118" customFormat="1" x14ac:dyDescent="0.3"/>
    <row r="720" s="118" customFormat="1" x14ac:dyDescent="0.3"/>
    <row r="721" s="118" customFormat="1" x14ac:dyDescent="0.3"/>
    <row r="722" s="118" customFormat="1" x14ac:dyDescent="0.3"/>
    <row r="723" s="118" customFormat="1" x14ac:dyDescent="0.3"/>
    <row r="724" s="118" customFormat="1" x14ac:dyDescent="0.3"/>
    <row r="725" s="118" customFormat="1" x14ac:dyDescent="0.3"/>
    <row r="726" s="118" customFormat="1" x14ac:dyDescent="0.3"/>
    <row r="727" s="118" customFormat="1" x14ac:dyDescent="0.3"/>
    <row r="728" s="118" customFormat="1" x14ac:dyDescent="0.3"/>
    <row r="729" s="118" customFormat="1" x14ac:dyDescent="0.3"/>
    <row r="730" s="118" customFormat="1" x14ac:dyDescent="0.3"/>
    <row r="731" s="118" customFormat="1" x14ac:dyDescent="0.3"/>
    <row r="732" s="118" customFormat="1" x14ac:dyDescent="0.3"/>
    <row r="733" s="118" customFormat="1" x14ac:dyDescent="0.3"/>
    <row r="734" s="118" customFormat="1" x14ac:dyDescent="0.3"/>
    <row r="735" s="118" customFormat="1" x14ac:dyDescent="0.3"/>
    <row r="736" s="118" customFormat="1" x14ac:dyDescent="0.3"/>
    <row r="737" s="118" customFormat="1" x14ac:dyDescent="0.3"/>
    <row r="738" s="118" customFormat="1" x14ac:dyDescent="0.3"/>
    <row r="739" s="118" customFormat="1" x14ac:dyDescent="0.3"/>
    <row r="740" s="118" customFormat="1" x14ac:dyDescent="0.3"/>
    <row r="741" s="118" customFormat="1" x14ac:dyDescent="0.3"/>
    <row r="742" s="118" customFormat="1" x14ac:dyDescent="0.3"/>
    <row r="743" s="118" customFormat="1" x14ac:dyDescent="0.3"/>
    <row r="744" s="118" customFormat="1" x14ac:dyDescent="0.3"/>
    <row r="745" s="118" customFormat="1" x14ac:dyDescent="0.3"/>
    <row r="746" s="118" customFormat="1" x14ac:dyDescent="0.3"/>
    <row r="747" s="118" customFormat="1" x14ac:dyDescent="0.3"/>
    <row r="748" s="118" customFormat="1" x14ac:dyDescent="0.3"/>
    <row r="749" s="118" customFormat="1" x14ac:dyDescent="0.3"/>
    <row r="750" s="118" customFormat="1" x14ac:dyDescent="0.3"/>
    <row r="751" s="118" customFormat="1" x14ac:dyDescent="0.3"/>
    <row r="752" s="118" customFormat="1" x14ac:dyDescent="0.3"/>
    <row r="753" s="118" customFormat="1" x14ac:dyDescent="0.3"/>
    <row r="754" s="118" customFormat="1" x14ac:dyDescent="0.3"/>
    <row r="755" s="118" customFormat="1" x14ac:dyDescent="0.3"/>
    <row r="756" s="118" customFormat="1" x14ac:dyDescent="0.3"/>
    <row r="757" s="118" customFormat="1" x14ac:dyDescent="0.3"/>
    <row r="758" s="118" customFormat="1" x14ac:dyDescent="0.3"/>
    <row r="759" s="118" customFormat="1" x14ac:dyDescent="0.3"/>
    <row r="760" s="118" customFormat="1" x14ac:dyDescent="0.3"/>
    <row r="761" s="118" customFormat="1" x14ac:dyDescent="0.3"/>
    <row r="762" s="118" customFormat="1" x14ac:dyDescent="0.3"/>
    <row r="763" s="118" customFormat="1" x14ac:dyDescent="0.3"/>
    <row r="764" s="118" customFormat="1" x14ac:dyDescent="0.3"/>
    <row r="765" s="118" customFormat="1" x14ac:dyDescent="0.3"/>
    <row r="766" s="118" customFormat="1" x14ac:dyDescent="0.3"/>
    <row r="767" s="118" customFormat="1" x14ac:dyDescent="0.3"/>
    <row r="768" s="118" customFormat="1" x14ac:dyDescent="0.3"/>
    <row r="769" s="118" customFormat="1" x14ac:dyDescent="0.3"/>
    <row r="770" s="118" customFormat="1" x14ac:dyDescent="0.3"/>
    <row r="771" s="118" customFormat="1" x14ac:dyDescent="0.3"/>
    <row r="772" s="118" customFormat="1" x14ac:dyDescent="0.3"/>
    <row r="773" s="118" customFormat="1" x14ac:dyDescent="0.3"/>
    <row r="774" s="118" customFormat="1" x14ac:dyDescent="0.3"/>
    <row r="775" s="118" customFormat="1" x14ac:dyDescent="0.3"/>
    <row r="776" s="118" customFormat="1" x14ac:dyDescent="0.3"/>
    <row r="777" s="118" customFormat="1" x14ac:dyDescent="0.3"/>
    <row r="778" s="118" customFormat="1" x14ac:dyDescent="0.3"/>
    <row r="779" s="118" customFormat="1" x14ac:dyDescent="0.3"/>
    <row r="780" s="118" customFormat="1" x14ac:dyDescent="0.3"/>
    <row r="781" s="118" customFormat="1" x14ac:dyDescent="0.3"/>
    <row r="782" s="118" customFormat="1" x14ac:dyDescent="0.3"/>
    <row r="783" s="118" customFormat="1" x14ac:dyDescent="0.3"/>
    <row r="784" s="118" customFormat="1" x14ac:dyDescent="0.3"/>
    <row r="785" s="118" customFormat="1" x14ac:dyDescent="0.3"/>
    <row r="786" s="118" customFormat="1" x14ac:dyDescent="0.3"/>
    <row r="787" s="118" customFormat="1" x14ac:dyDescent="0.3"/>
    <row r="788" s="118" customFormat="1" x14ac:dyDescent="0.3"/>
    <row r="789" s="118" customFormat="1" x14ac:dyDescent="0.3"/>
    <row r="790" s="118" customFormat="1" x14ac:dyDescent="0.3"/>
    <row r="791" s="118" customFormat="1" x14ac:dyDescent="0.3"/>
    <row r="792" s="118" customFormat="1" x14ac:dyDescent="0.3"/>
    <row r="793" s="118" customFormat="1" x14ac:dyDescent="0.3"/>
    <row r="794" s="118" customFormat="1" x14ac:dyDescent="0.3"/>
    <row r="795" s="118" customFormat="1" x14ac:dyDescent="0.3"/>
    <row r="796" s="118" customFormat="1" x14ac:dyDescent="0.3"/>
    <row r="797" s="118" customFormat="1" x14ac:dyDescent="0.3"/>
    <row r="798" s="118" customFormat="1" x14ac:dyDescent="0.3"/>
    <row r="799" s="118" customFormat="1" x14ac:dyDescent="0.3"/>
    <row r="800" s="118" customFormat="1" x14ac:dyDescent="0.3"/>
    <row r="801" s="118" customFormat="1" x14ac:dyDescent="0.3"/>
    <row r="802" s="118" customFormat="1" x14ac:dyDescent="0.3"/>
    <row r="803" s="118" customFormat="1" x14ac:dyDescent="0.3"/>
    <row r="804" s="118" customFormat="1" x14ac:dyDescent="0.3"/>
    <row r="805" s="118" customFormat="1" x14ac:dyDescent="0.3"/>
    <row r="806" s="118" customFormat="1" x14ac:dyDescent="0.3"/>
    <row r="807" s="118" customFormat="1" x14ac:dyDescent="0.3"/>
    <row r="808" s="118" customFormat="1" x14ac:dyDescent="0.3"/>
    <row r="809" s="118" customFormat="1" x14ac:dyDescent="0.3"/>
    <row r="810" s="118" customFormat="1" x14ac:dyDescent="0.3"/>
    <row r="811" s="118" customFormat="1" x14ac:dyDescent="0.3"/>
    <row r="812" s="118" customFormat="1" x14ac:dyDescent="0.3"/>
    <row r="813" s="118" customFormat="1" x14ac:dyDescent="0.3"/>
    <row r="814" s="118" customFormat="1" x14ac:dyDescent="0.3"/>
    <row r="815" s="118" customFormat="1" x14ac:dyDescent="0.3"/>
    <row r="816" s="118" customFormat="1" x14ac:dyDescent="0.3"/>
    <row r="817" s="118" customFormat="1" x14ac:dyDescent="0.3"/>
    <row r="818" s="118" customFormat="1" x14ac:dyDescent="0.3"/>
    <row r="819" s="118" customFormat="1" x14ac:dyDescent="0.3"/>
    <row r="820" s="118" customFormat="1" x14ac:dyDescent="0.3"/>
    <row r="821" s="118" customFormat="1" x14ac:dyDescent="0.3"/>
    <row r="822" s="118" customFormat="1" x14ac:dyDescent="0.3"/>
    <row r="823" s="118" customFormat="1" x14ac:dyDescent="0.3"/>
    <row r="824" s="118" customFormat="1" x14ac:dyDescent="0.3"/>
    <row r="825" s="118" customFormat="1" x14ac:dyDescent="0.3"/>
    <row r="826" s="118" customFormat="1" x14ac:dyDescent="0.3"/>
    <row r="827" s="118" customFormat="1" x14ac:dyDescent="0.3"/>
    <row r="828" s="118" customFormat="1" x14ac:dyDescent="0.3"/>
    <row r="829" s="118" customFormat="1" x14ac:dyDescent="0.3"/>
    <row r="830" s="118" customFormat="1" x14ac:dyDescent="0.3"/>
    <row r="831" s="118" customFormat="1" x14ac:dyDescent="0.3"/>
    <row r="832" s="118" customFormat="1" x14ac:dyDescent="0.3"/>
    <row r="833" s="118" customFormat="1" x14ac:dyDescent="0.3"/>
    <row r="834" s="118" customFormat="1" x14ac:dyDescent="0.3"/>
    <row r="835" s="118" customFormat="1" x14ac:dyDescent="0.3"/>
    <row r="836" s="118" customFormat="1" x14ac:dyDescent="0.3"/>
    <row r="837" s="118" customFormat="1" x14ac:dyDescent="0.3"/>
    <row r="838" s="118" customFormat="1" x14ac:dyDescent="0.3"/>
    <row r="839" s="118" customFormat="1" x14ac:dyDescent="0.3"/>
    <row r="840" s="118" customFormat="1" x14ac:dyDescent="0.3"/>
    <row r="841" s="118" customFormat="1" x14ac:dyDescent="0.3"/>
    <row r="842" s="118" customFormat="1" x14ac:dyDescent="0.3"/>
    <row r="843" s="118" customFormat="1" x14ac:dyDescent="0.3"/>
    <row r="844" s="118" customFormat="1" x14ac:dyDescent="0.3"/>
    <row r="845" s="118" customFormat="1" x14ac:dyDescent="0.3"/>
    <row r="846" s="118" customFormat="1" x14ac:dyDescent="0.3"/>
    <row r="847" s="118" customFormat="1" x14ac:dyDescent="0.3"/>
    <row r="848" s="118" customFormat="1" x14ac:dyDescent="0.3"/>
    <row r="849" s="118" customFormat="1" x14ac:dyDescent="0.3"/>
    <row r="850" s="118" customFormat="1" x14ac:dyDescent="0.3"/>
    <row r="851" s="118" customFormat="1" x14ac:dyDescent="0.3"/>
    <row r="852" s="118" customFormat="1" x14ac:dyDescent="0.3"/>
    <row r="853" s="118" customFormat="1" x14ac:dyDescent="0.3"/>
    <row r="854" s="118" customFormat="1" x14ac:dyDescent="0.3"/>
    <row r="855" s="118" customFormat="1" x14ac:dyDescent="0.3"/>
    <row r="856" s="118" customFormat="1" x14ac:dyDescent="0.3"/>
    <row r="857" s="118" customFormat="1" x14ac:dyDescent="0.3"/>
    <row r="858" s="118" customFormat="1" x14ac:dyDescent="0.3"/>
    <row r="859" s="118" customFormat="1" x14ac:dyDescent="0.3"/>
    <row r="860" s="118" customFormat="1" x14ac:dyDescent="0.3"/>
    <row r="861" s="118" customFormat="1" x14ac:dyDescent="0.3"/>
    <row r="862" s="118" customFormat="1" x14ac:dyDescent="0.3"/>
    <row r="863" s="118" customFormat="1" x14ac:dyDescent="0.3"/>
    <row r="864" s="118" customFormat="1" x14ac:dyDescent="0.3"/>
    <row r="865" spans="3:121" s="118" customFormat="1" x14ac:dyDescent="0.3"/>
    <row r="866" spans="3:121" s="118" customFormat="1" x14ac:dyDescent="0.3"/>
    <row r="867" spans="3:121" s="118" customFormat="1" x14ac:dyDescent="0.3"/>
    <row r="868" spans="3:121" s="118" customFormat="1" x14ac:dyDescent="0.3"/>
    <row r="869" spans="3:121" s="118" customFormat="1" x14ac:dyDescent="0.3"/>
    <row r="870" spans="3:121" s="118" customFormat="1" x14ac:dyDescent="0.3"/>
    <row r="871" spans="3:121" s="118" customFormat="1" x14ac:dyDescent="0.3"/>
    <row r="872" spans="3:121" x14ac:dyDescent="0.3"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  <c r="AV872" s="118"/>
      <c r="AW872" s="118"/>
      <c r="AX872" s="118"/>
      <c r="AY872" s="118"/>
      <c r="AZ872" s="118"/>
      <c r="BA872" s="118"/>
      <c r="BB872" s="118"/>
      <c r="BC872" s="118"/>
      <c r="BD872" s="118"/>
      <c r="BE872" s="118"/>
      <c r="BF872" s="118"/>
      <c r="BG872" s="118"/>
      <c r="BH872" s="118"/>
      <c r="BI872" s="118"/>
      <c r="BJ872" s="118"/>
      <c r="BK872" s="118"/>
      <c r="BL872" s="118"/>
      <c r="BM872" s="118"/>
      <c r="BN872" s="118"/>
      <c r="BO872" s="118"/>
      <c r="BP872" s="118"/>
      <c r="BQ872" s="118"/>
      <c r="BR872" s="118"/>
      <c r="BS872" s="118"/>
      <c r="BT872" s="118"/>
      <c r="BU872" s="118"/>
      <c r="BV872" s="118"/>
      <c r="BW872" s="118"/>
      <c r="BX872" s="118"/>
      <c r="BY872" s="118"/>
      <c r="BZ872" s="118"/>
      <c r="CA872" s="118"/>
      <c r="CB872" s="118"/>
      <c r="CC872" s="118"/>
      <c r="CD872" s="118"/>
      <c r="CE872" s="118"/>
      <c r="CF872" s="118"/>
      <c r="CG872" s="118"/>
      <c r="CH872" s="118"/>
      <c r="CI872" s="118"/>
      <c r="CJ872" s="118"/>
      <c r="CK872" s="118"/>
      <c r="CL872" s="118"/>
      <c r="CM872" s="118"/>
      <c r="CN872" s="118"/>
      <c r="CO872" s="118"/>
      <c r="CP872" s="118"/>
      <c r="CQ872" s="118"/>
      <c r="CR872" s="118"/>
      <c r="CS872" s="118"/>
      <c r="CT872" s="118"/>
      <c r="CU872" s="118"/>
      <c r="CV872" s="118"/>
      <c r="CW872" s="118"/>
      <c r="CX872" s="118"/>
      <c r="CY872" s="118"/>
      <c r="CZ872" s="118"/>
      <c r="DA872" s="118"/>
      <c r="DB872" s="118"/>
      <c r="DC872" s="118"/>
      <c r="DD872" s="118"/>
      <c r="DE872" s="118"/>
      <c r="DF872" s="118"/>
      <c r="DG872" s="118"/>
      <c r="DH872" s="118"/>
      <c r="DI872" s="118"/>
      <c r="DJ872" s="118"/>
      <c r="DK872" s="118"/>
      <c r="DL872" s="118"/>
      <c r="DM872" s="118"/>
      <c r="DN872" s="118"/>
      <c r="DO872" s="118"/>
      <c r="DP872" s="118"/>
      <c r="DQ872" s="118"/>
    </row>
    <row r="873" spans="3:121" x14ac:dyDescent="0.3"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  <c r="AV873" s="118"/>
      <c r="AW873" s="118"/>
      <c r="AX873" s="118"/>
      <c r="AY873" s="118"/>
      <c r="AZ873" s="118"/>
      <c r="BA873" s="118"/>
      <c r="BB873" s="118"/>
      <c r="BC873" s="118"/>
      <c r="BD873" s="118"/>
      <c r="BE873" s="118"/>
      <c r="BF873" s="118"/>
      <c r="BG873" s="118"/>
      <c r="BH873" s="118"/>
      <c r="BI873" s="118"/>
      <c r="BJ873" s="118"/>
      <c r="BK873" s="118"/>
      <c r="BL873" s="118"/>
      <c r="BM873" s="118"/>
      <c r="BN873" s="118"/>
      <c r="BO873" s="118"/>
      <c r="BP873" s="118"/>
      <c r="BQ873" s="118"/>
      <c r="BR873" s="118"/>
      <c r="BS873" s="118"/>
      <c r="BT873" s="118"/>
      <c r="BU873" s="118"/>
      <c r="BV873" s="118"/>
      <c r="BW873" s="118"/>
      <c r="BX873" s="118"/>
      <c r="BY873" s="118"/>
      <c r="BZ873" s="118"/>
      <c r="CA873" s="118"/>
      <c r="CB873" s="118"/>
      <c r="CC873" s="118"/>
      <c r="CD873" s="118"/>
      <c r="CE873" s="118"/>
      <c r="CF873" s="118"/>
      <c r="CG873" s="118"/>
      <c r="CH873" s="118"/>
      <c r="CI873" s="118"/>
      <c r="CJ873" s="118"/>
      <c r="CK873" s="118"/>
      <c r="CL873" s="118"/>
      <c r="CM873" s="118"/>
      <c r="CN873" s="118"/>
      <c r="CO873" s="118"/>
      <c r="CP873" s="118"/>
      <c r="CQ873" s="118"/>
      <c r="CR873" s="118"/>
      <c r="CS873" s="118"/>
      <c r="CT873" s="118"/>
      <c r="CU873" s="118"/>
      <c r="CV873" s="118"/>
      <c r="CW873" s="118"/>
      <c r="CX873" s="118"/>
      <c r="CY873" s="118"/>
      <c r="CZ873" s="118"/>
      <c r="DA873" s="118"/>
      <c r="DB873" s="118"/>
      <c r="DC873" s="118"/>
      <c r="DD873" s="118"/>
      <c r="DE873" s="118"/>
      <c r="DF873" s="118"/>
      <c r="DG873" s="118"/>
      <c r="DH873" s="118"/>
      <c r="DI873" s="118"/>
      <c r="DJ873" s="118"/>
      <c r="DK873" s="118"/>
      <c r="DL873" s="118"/>
      <c r="DM873" s="118"/>
      <c r="DN873" s="118"/>
      <c r="DO873" s="118"/>
      <c r="DP873" s="118"/>
      <c r="DQ873" s="118"/>
    </row>
    <row r="874" spans="3:121" x14ac:dyDescent="0.3"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  <c r="AV874" s="118"/>
      <c r="AW874" s="118"/>
      <c r="AX874" s="118"/>
      <c r="AY874" s="118"/>
      <c r="AZ874" s="118"/>
      <c r="BA874" s="118"/>
      <c r="BB874" s="118"/>
      <c r="BC874" s="118"/>
      <c r="BD874" s="118"/>
      <c r="BE874" s="118"/>
      <c r="BF874" s="118"/>
      <c r="BG874" s="118"/>
      <c r="BH874" s="118"/>
      <c r="BI874" s="118"/>
      <c r="BJ874" s="118"/>
      <c r="BK874" s="118"/>
      <c r="BL874" s="118"/>
      <c r="BM874" s="118"/>
      <c r="BN874" s="118"/>
      <c r="BO874" s="118"/>
      <c r="BP874" s="118"/>
      <c r="BQ874" s="118"/>
      <c r="BR874" s="118"/>
      <c r="BS874" s="118"/>
      <c r="BT874" s="118"/>
      <c r="BU874" s="118"/>
      <c r="BV874" s="118"/>
      <c r="BW874" s="118"/>
      <c r="BX874" s="118"/>
      <c r="BY874" s="118"/>
      <c r="BZ874" s="118"/>
      <c r="CA874" s="118"/>
      <c r="CB874" s="118"/>
      <c r="CC874" s="118"/>
      <c r="CD874" s="118"/>
      <c r="CE874" s="118"/>
      <c r="CF874" s="118"/>
      <c r="CG874" s="118"/>
      <c r="CH874" s="118"/>
      <c r="CI874" s="118"/>
      <c r="CJ874" s="118"/>
      <c r="CK874" s="118"/>
      <c r="CL874" s="118"/>
      <c r="CM874" s="118"/>
      <c r="CN874" s="118"/>
      <c r="CO874" s="118"/>
      <c r="CP874" s="118"/>
      <c r="CQ874" s="118"/>
      <c r="CR874" s="118"/>
      <c r="CS874" s="118"/>
      <c r="CT874" s="118"/>
      <c r="CU874" s="118"/>
      <c r="CV874" s="118"/>
      <c r="CW874" s="118"/>
      <c r="CX874" s="118"/>
      <c r="CY874" s="118"/>
      <c r="CZ874" s="118"/>
      <c r="DA874" s="118"/>
      <c r="DB874" s="118"/>
      <c r="DC874" s="118"/>
      <c r="DD874" s="118"/>
      <c r="DE874" s="118"/>
      <c r="DF874" s="118"/>
      <c r="DG874" s="118"/>
      <c r="DH874" s="118"/>
      <c r="DI874" s="118"/>
      <c r="DJ874" s="118"/>
      <c r="DK874" s="118"/>
      <c r="DL874" s="118"/>
      <c r="DM874" s="118"/>
      <c r="DN874" s="118"/>
      <c r="DO874" s="118"/>
      <c r="DP874" s="118"/>
      <c r="DQ874" s="118"/>
    </row>
    <row r="875" spans="3:121" x14ac:dyDescent="0.3"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  <c r="AV875" s="118"/>
      <c r="AW875" s="118"/>
      <c r="AX875" s="118"/>
      <c r="AY875" s="118"/>
      <c r="AZ875" s="118"/>
      <c r="BA875" s="118"/>
      <c r="BB875" s="118"/>
      <c r="BC875" s="118"/>
      <c r="BD875" s="118"/>
      <c r="BE875" s="118"/>
      <c r="BF875" s="118"/>
      <c r="BG875" s="118"/>
      <c r="BH875" s="118"/>
      <c r="BI875" s="118"/>
      <c r="BJ875" s="118"/>
      <c r="BK875" s="118"/>
      <c r="BL875" s="118"/>
      <c r="BM875" s="118"/>
      <c r="BN875" s="118"/>
      <c r="BO875" s="118"/>
      <c r="BP875" s="118"/>
      <c r="BQ875" s="118"/>
      <c r="BR875" s="118"/>
      <c r="BS875" s="118"/>
      <c r="BT875" s="118"/>
      <c r="BU875" s="118"/>
      <c r="BV875" s="118"/>
      <c r="BW875" s="118"/>
      <c r="BX875" s="118"/>
      <c r="BY875" s="118"/>
      <c r="BZ875" s="118"/>
      <c r="CA875" s="118"/>
      <c r="CB875" s="118"/>
      <c r="CC875" s="118"/>
      <c r="CD875" s="118"/>
      <c r="CE875" s="118"/>
      <c r="CF875" s="118"/>
      <c r="CG875" s="118"/>
      <c r="CH875" s="118"/>
      <c r="CI875" s="118"/>
      <c r="CJ875" s="118"/>
      <c r="CK875" s="118"/>
      <c r="CL875" s="118"/>
      <c r="CM875" s="118"/>
      <c r="CN875" s="118"/>
      <c r="CO875" s="118"/>
      <c r="CP875" s="118"/>
      <c r="CQ875" s="118"/>
      <c r="CR875" s="118"/>
      <c r="CS875" s="118"/>
      <c r="CT875" s="118"/>
      <c r="CU875" s="118"/>
      <c r="CV875" s="118"/>
      <c r="CW875" s="118"/>
      <c r="CX875" s="118"/>
      <c r="CY875" s="118"/>
      <c r="CZ875" s="118"/>
      <c r="DA875" s="118"/>
      <c r="DB875" s="118"/>
      <c r="DC875" s="118"/>
      <c r="DD875" s="118"/>
      <c r="DE875" s="118"/>
      <c r="DF875" s="118"/>
      <c r="DG875" s="118"/>
      <c r="DH875" s="118"/>
      <c r="DI875" s="118"/>
      <c r="DJ875" s="118"/>
      <c r="DK875" s="118"/>
      <c r="DL875" s="118"/>
      <c r="DM875" s="118"/>
      <c r="DN875" s="118"/>
      <c r="DO875" s="118"/>
      <c r="DP875" s="118"/>
      <c r="DQ875" s="118"/>
    </row>
    <row r="876" spans="3:121" x14ac:dyDescent="0.3"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  <c r="AV876" s="118"/>
      <c r="AW876" s="118"/>
      <c r="AX876" s="118"/>
      <c r="AY876" s="118"/>
      <c r="AZ876" s="118"/>
      <c r="BA876" s="118"/>
      <c r="BB876" s="118"/>
      <c r="BC876" s="118"/>
      <c r="BD876" s="118"/>
      <c r="BE876" s="118"/>
      <c r="BF876" s="118"/>
      <c r="BG876" s="118"/>
      <c r="BH876" s="118"/>
      <c r="BI876" s="118"/>
      <c r="BJ876" s="118"/>
      <c r="BK876" s="118"/>
      <c r="BL876" s="118"/>
      <c r="BM876" s="118"/>
      <c r="BN876" s="118"/>
      <c r="BO876" s="118"/>
      <c r="BP876" s="118"/>
      <c r="BQ876" s="118"/>
      <c r="BR876" s="118"/>
      <c r="BS876" s="118"/>
      <c r="BT876" s="118"/>
      <c r="BU876" s="118"/>
      <c r="BV876" s="118"/>
      <c r="BW876" s="118"/>
      <c r="BX876" s="118"/>
      <c r="BY876" s="118"/>
      <c r="BZ876" s="118"/>
      <c r="CA876" s="118"/>
      <c r="CB876" s="118"/>
      <c r="CC876" s="118"/>
      <c r="CD876" s="118"/>
      <c r="CE876" s="118"/>
      <c r="CF876" s="118"/>
      <c r="CG876" s="118"/>
      <c r="CH876" s="118"/>
      <c r="CI876" s="118"/>
      <c r="CJ876" s="118"/>
      <c r="CK876" s="118"/>
      <c r="CL876" s="118"/>
      <c r="CM876" s="118"/>
      <c r="CN876" s="118"/>
      <c r="CO876" s="118"/>
      <c r="CP876" s="118"/>
      <c r="CQ876" s="118"/>
      <c r="CR876" s="118"/>
      <c r="CS876" s="118"/>
      <c r="CT876" s="118"/>
      <c r="CU876" s="118"/>
      <c r="CV876" s="118"/>
      <c r="CW876" s="118"/>
      <c r="CX876" s="118"/>
      <c r="CY876" s="118"/>
      <c r="CZ876" s="118"/>
      <c r="DA876" s="118"/>
      <c r="DB876" s="118"/>
      <c r="DC876" s="118"/>
      <c r="DD876" s="118"/>
      <c r="DE876" s="118"/>
      <c r="DF876" s="118"/>
      <c r="DG876" s="118"/>
      <c r="DH876" s="118"/>
      <c r="DI876" s="118"/>
      <c r="DJ876" s="118"/>
      <c r="DK876" s="118"/>
      <c r="DL876" s="118"/>
      <c r="DM876" s="118"/>
      <c r="DN876" s="118"/>
      <c r="DO876" s="118"/>
      <c r="DP876" s="118"/>
      <c r="DQ876" s="118"/>
    </row>
  </sheetData>
  <sheetProtection algorithmName="SHA-512" hashValue="kpL9JbsjBdqhEqprwCtrIjnWKPr6/c02qaxT12d2MKa9+8qHhYKd/8empuAEAuOWn+WxWsSqltyEqnan7WXU2Q==" saltValue="us9V770O5Gn8jjstfg9rVg==" spinCount="100000" sheet="1" objects="1" scenarios="1"/>
  <mergeCells count="2">
    <mergeCell ref="A1:B1"/>
    <mergeCell ref="A3:B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702"/>
  <sheetViews>
    <sheetView zoomScaleNormal="100" workbookViewId="0">
      <selection activeCell="C3" sqref="C3"/>
    </sheetView>
  </sheetViews>
  <sheetFormatPr defaultColWidth="8.88671875" defaultRowHeight="14.4" x14ac:dyDescent="0.3"/>
  <cols>
    <col min="1" max="1" width="4.6640625" style="59" customWidth="1"/>
    <col min="2" max="2" width="67.33203125" style="1" bestFit="1" customWidth="1"/>
    <col min="3" max="3" width="23.5546875" style="25" customWidth="1"/>
    <col min="4" max="4" width="21.44140625" style="24" customWidth="1"/>
    <col min="5" max="5" width="39.6640625" style="24" customWidth="1"/>
    <col min="6" max="69" width="9.109375" style="2" customWidth="1"/>
    <col min="70" max="16384" width="8.88671875" style="1"/>
  </cols>
  <sheetData>
    <row r="1" spans="1:5" ht="25.8" x14ac:dyDescent="0.5">
      <c r="A1" s="111" t="s">
        <v>80</v>
      </c>
      <c r="B1" s="112"/>
      <c r="C1" s="112"/>
      <c r="D1" s="112"/>
      <c r="E1" s="113"/>
    </row>
    <row r="2" spans="1:5" ht="16.95" customHeight="1" x14ac:dyDescent="0.3">
      <c r="A2" s="64"/>
      <c r="B2" s="86" t="s">
        <v>86</v>
      </c>
      <c r="C2" s="95" t="s">
        <v>87</v>
      </c>
      <c r="D2" s="83" t="s">
        <v>88</v>
      </c>
      <c r="E2" s="95" t="s">
        <v>89</v>
      </c>
    </row>
    <row r="3" spans="1:5" ht="16.95" customHeight="1" x14ac:dyDescent="0.3">
      <c r="A3" s="64">
        <v>1</v>
      </c>
      <c r="B3" s="77" t="s">
        <v>107</v>
      </c>
      <c r="C3" s="56"/>
      <c r="D3" s="96">
        <v>50</v>
      </c>
      <c r="E3" s="97">
        <f>SUM(C3*D3)</f>
        <v>0</v>
      </c>
    </row>
    <row r="4" spans="1:5" s="2" customFormat="1" ht="16.95" customHeight="1" x14ac:dyDescent="0.3">
      <c r="A4" s="64">
        <v>2</v>
      </c>
      <c r="B4" s="77" t="s">
        <v>108</v>
      </c>
      <c r="C4" s="56"/>
      <c r="D4" s="96">
        <v>50</v>
      </c>
      <c r="E4" s="97">
        <f>SUM(C4*D4)</f>
        <v>0</v>
      </c>
    </row>
    <row r="5" spans="1:5" s="2" customFormat="1" ht="16.95" customHeight="1" x14ac:dyDescent="0.3">
      <c r="A5" s="64"/>
      <c r="B5" s="86" t="s">
        <v>113</v>
      </c>
      <c r="C5" s="98" t="s">
        <v>87</v>
      </c>
      <c r="D5" s="83" t="s">
        <v>88</v>
      </c>
      <c r="E5" s="98" t="s">
        <v>89</v>
      </c>
    </row>
    <row r="6" spans="1:5" s="2" customFormat="1" ht="16.95" customHeight="1" x14ac:dyDescent="0.3">
      <c r="A6" s="64">
        <v>3</v>
      </c>
      <c r="B6" s="77" t="s">
        <v>107</v>
      </c>
      <c r="C6" s="56"/>
      <c r="D6" s="96">
        <v>50</v>
      </c>
      <c r="E6" s="97">
        <f>SUM(C6*D6)</f>
        <v>0</v>
      </c>
    </row>
    <row r="7" spans="1:5" s="2" customFormat="1" ht="16.95" customHeight="1" x14ac:dyDescent="0.3">
      <c r="A7" s="64">
        <v>4</v>
      </c>
      <c r="B7" s="77" t="s">
        <v>108</v>
      </c>
      <c r="C7" s="56"/>
      <c r="D7" s="96">
        <v>50</v>
      </c>
      <c r="E7" s="97">
        <f>SUM(C7*D7)</f>
        <v>0</v>
      </c>
    </row>
    <row r="8" spans="1:5" s="2" customFormat="1" ht="16.95" customHeight="1" x14ac:dyDescent="0.3">
      <c r="A8" s="64"/>
      <c r="B8" s="86" t="s">
        <v>112</v>
      </c>
      <c r="C8" s="98" t="s">
        <v>87</v>
      </c>
      <c r="D8" s="83" t="s">
        <v>88</v>
      </c>
      <c r="E8" s="98" t="s">
        <v>89</v>
      </c>
    </row>
    <row r="9" spans="1:5" s="2" customFormat="1" ht="16.95" customHeight="1" x14ac:dyDescent="0.3">
      <c r="A9" s="64">
        <v>5</v>
      </c>
      <c r="B9" s="77" t="s">
        <v>107</v>
      </c>
      <c r="C9" s="56"/>
      <c r="D9" s="96">
        <v>50</v>
      </c>
      <c r="E9" s="97">
        <f>SUM(C9*D9)</f>
        <v>0</v>
      </c>
    </row>
    <row r="10" spans="1:5" s="2" customFormat="1" ht="16.95" customHeight="1" x14ac:dyDescent="0.3">
      <c r="A10" s="64">
        <v>6</v>
      </c>
      <c r="B10" s="77" t="s">
        <v>108</v>
      </c>
      <c r="C10" s="56"/>
      <c r="D10" s="96">
        <v>50</v>
      </c>
      <c r="E10" s="97">
        <f>SUM(C10*D10)</f>
        <v>0</v>
      </c>
    </row>
    <row r="11" spans="1:5" s="2" customFormat="1" ht="16.95" customHeight="1" x14ac:dyDescent="0.3">
      <c r="A11" s="64"/>
      <c r="B11" s="86" t="s">
        <v>41</v>
      </c>
      <c r="C11" s="95" t="s">
        <v>90</v>
      </c>
      <c r="D11" s="83" t="s">
        <v>91</v>
      </c>
      <c r="E11" s="98" t="s">
        <v>89</v>
      </c>
    </row>
    <row r="12" spans="1:5" s="2" customFormat="1" ht="30.6" customHeight="1" x14ac:dyDescent="0.3">
      <c r="A12" s="99">
        <v>3</v>
      </c>
      <c r="B12" s="100" t="s">
        <v>92</v>
      </c>
      <c r="C12" s="57"/>
      <c r="D12" s="101">
        <v>25000</v>
      </c>
      <c r="E12" s="102">
        <f>SUM(D12*C12)+D12</f>
        <v>25000</v>
      </c>
    </row>
    <row r="13" spans="1:5" s="2" customFormat="1" x14ac:dyDescent="0.3">
      <c r="A13" s="79"/>
      <c r="C13" s="24"/>
      <c r="D13" s="24"/>
      <c r="E13" s="53"/>
    </row>
    <row r="14" spans="1:5" s="2" customFormat="1" x14ac:dyDescent="0.3">
      <c r="A14" s="79"/>
      <c r="C14" s="24"/>
      <c r="D14" s="24"/>
      <c r="E14" s="53"/>
    </row>
    <row r="15" spans="1:5" s="2" customFormat="1" x14ac:dyDescent="0.3">
      <c r="A15" s="79"/>
      <c r="C15" s="24"/>
      <c r="D15" s="24"/>
      <c r="E15" s="53"/>
    </row>
    <row r="16" spans="1:5" s="2" customFormat="1" ht="18" customHeight="1" x14ac:dyDescent="0.3">
      <c r="A16" s="79"/>
      <c r="C16" s="116" t="s">
        <v>115</v>
      </c>
      <c r="D16" s="116"/>
      <c r="E16" s="103">
        <f>SUM(E3+E4+E6+E7+E9+E10+E12)</f>
        <v>25000</v>
      </c>
    </row>
    <row r="17" spans="1:5" s="2" customFormat="1" x14ac:dyDescent="0.3">
      <c r="A17" s="79"/>
      <c r="C17" s="24"/>
      <c r="D17" s="24"/>
      <c r="E17" s="24"/>
    </row>
    <row r="18" spans="1:5" s="2" customFormat="1" x14ac:dyDescent="0.3">
      <c r="A18" s="79"/>
      <c r="C18" s="24"/>
      <c r="D18" s="24"/>
      <c r="E18" s="24"/>
    </row>
    <row r="19" spans="1:5" s="2" customFormat="1" x14ac:dyDescent="0.3">
      <c r="A19" s="79"/>
      <c r="C19" s="24"/>
      <c r="D19" s="24"/>
      <c r="E19" s="24"/>
    </row>
    <row r="20" spans="1:5" s="2" customFormat="1" x14ac:dyDescent="0.3">
      <c r="A20" s="79"/>
      <c r="C20" s="24"/>
      <c r="D20" s="24"/>
      <c r="E20" s="24"/>
    </row>
    <row r="21" spans="1:5" s="2" customFormat="1" x14ac:dyDescent="0.3">
      <c r="A21" s="79"/>
      <c r="C21" s="24"/>
      <c r="D21" s="24"/>
      <c r="E21" s="24"/>
    </row>
    <row r="22" spans="1:5" s="2" customFormat="1" x14ac:dyDescent="0.3">
      <c r="A22" s="79"/>
      <c r="C22" s="24"/>
      <c r="D22" s="24"/>
      <c r="E22" s="24"/>
    </row>
    <row r="23" spans="1:5" s="2" customFormat="1" x14ac:dyDescent="0.3">
      <c r="A23" s="79"/>
      <c r="C23" s="24"/>
      <c r="D23" s="24"/>
      <c r="E23" s="24"/>
    </row>
    <row r="24" spans="1:5" s="2" customFormat="1" x14ac:dyDescent="0.3">
      <c r="A24" s="79"/>
      <c r="C24" s="24"/>
      <c r="D24" s="24"/>
      <c r="E24" s="24"/>
    </row>
    <row r="25" spans="1:5" s="2" customFormat="1" x14ac:dyDescent="0.3">
      <c r="A25" s="79"/>
      <c r="C25" s="24"/>
      <c r="D25" s="24"/>
      <c r="E25" s="24"/>
    </row>
    <row r="26" spans="1:5" s="2" customFormat="1" x14ac:dyDescent="0.3">
      <c r="A26" s="79"/>
      <c r="C26" s="24"/>
      <c r="D26" s="24"/>
      <c r="E26" s="24"/>
    </row>
    <row r="27" spans="1:5" s="2" customFormat="1" x14ac:dyDescent="0.3">
      <c r="A27" s="79"/>
      <c r="C27" s="24"/>
      <c r="D27" s="24"/>
      <c r="E27" s="24"/>
    </row>
    <row r="28" spans="1:5" s="2" customFormat="1" x14ac:dyDescent="0.3">
      <c r="A28" s="79"/>
      <c r="C28" s="24"/>
      <c r="D28" s="24"/>
      <c r="E28" s="24"/>
    </row>
    <row r="29" spans="1:5" s="2" customFormat="1" x14ac:dyDescent="0.3">
      <c r="A29" s="79"/>
      <c r="C29" s="24"/>
      <c r="D29" s="24"/>
      <c r="E29" s="24"/>
    </row>
    <row r="30" spans="1:5" s="2" customFormat="1" x14ac:dyDescent="0.3">
      <c r="A30" s="79"/>
      <c r="C30" s="24"/>
      <c r="D30" s="24"/>
      <c r="E30" s="24"/>
    </row>
    <row r="31" spans="1:5" s="2" customFormat="1" x14ac:dyDescent="0.3">
      <c r="A31" s="79"/>
      <c r="C31" s="24"/>
      <c r="D31" s="24"/>
      <c r="E31" s="24"/>
    </row>
    <row r="32" spans="1:5" s="2" customFormat="1" x14ac:dyDescent="0.3">
      <c r="A32" s="79"/>
      <c r="C32" s="24"/>
      <c r="D32" s="24"/>
      <c r="E32" s="24"/>
    </row>
    <row r="33" spans="1:5" s="2" customFormat="1" x14ac:dyDescent="0.3">
      <c r="A33" s="79"/>
      <c r="C33" s="24"/>
      <c r="D33" s="24"/>
      <c r="E33" s="24"/>
    </row>
    <row r="34" spans="1:5" s="2" customFormat="1" x14ac:dyDescent="0.3">
      <c r="A34" s="79"/>
      <c r="C34" s="24"/>
      <c r="D34" s="24"/>
      <c r="E34" s="24"/>
    </row>
    <row r="35" spans="1:5" s="2" customFormat="1" x14ac:dyDescent="0.3">
      <c r="A35" s="79"/>
      <c r="C35" s="24"/>
      <c r="D35" s="24"/>
      <c r="E35" s="24"/>
    </row>
    <row r="36" spans="1:5" s="2" customFormat="1" x14ac:dyDescent="0.3">
      <c r="A36" s="79"/>
      <c r="C36" s="24"/>
      <c r="D36" s="24"/>
      <c r="E36" s="24"/>
    </row>
    <row r="37" spans="1:5" s="2" customFormat="1" x14ac:dyDescent="0.3">
      <c r="A37" s="79"/>
      <c r="C37" s="24"/>
      <c r="D37" s="24"/>
      <c r="E37" s="24"/>
    </row>
    <row r="38" spans="1:5" s="2" customFormat="1" x14ac:dyDescent="0.3">
      <c r="A38" s="79"/>
      <c r="C38" s="24"/>
      <c r="D38" s="24"/>
      <c r="E38" s="24"/>
    </row>
    <row r="39" spans="1:5" s="2" customFormat="1" x14ac:dyDescent="0.3">
      <c r="A39" s="79"/>
      <c r="C39" s="24"/>
      <c r="D39" s="24"/>
      <c r="E39" s="24"/>
    </row>
    <row r="40" spans="1:5" s="2" customFormat="1" x14ac:dyDescent="0.3">
      <c r="A40" s="79"/>
      <c r="C40" s="24"/>
      <c r="D40" s="24"/>
      <c r="E40" s="24"/>
    </row>
    <row r="41" spans="1:5" s="2" customFormat="1" x14ac:dyDescent="0.3">
      <c r="A41" s="79"/>
      <c r="C41" s="24"/>
      <c r="D41" s="24"/>
      <c r="E41" s="24"/>
    </row>
    <row r="42" spans="1:5" s="2" customFormat="1" x14ac:dyDescent="0.3">
      <c r="A42" s="79"/>
      <c r="C42" s="24"/>
      <c r="D42" s="24"/>
      <c r="E42" s="24"/>
    </row>
    <row r="43" spans="1:5" s="2" customFormat="1" x14ac:dyDescent="0.3">
      <c r="A43" s="79"/>
      <c r="C43" s="24"/>
      <c r="D43" s="24"/>
      <c r="E43" s="24"/>
    </row>
    <row r="44" spans="1:5" s="2" customFormat="1" x14ac:dyDescent="0.3">
      <c r="A44" s="79"/>
      <c r="C44" s="24"/>
      <c r="D44" s="24"/>
      <c r="E44" s="24"/>
    </row>
    <row r="45" spans="1:5" s="2" customFormat="1" x14ac:dyDescent="0.3">
      <c r="A45" s="79"/>
      <c r="C45" s="24"/>
      <c r="D45" s="24"/>
      <c r="E45" s="24"/>
    </row>
    <row r="46" spans="1:5" s="2" customFormat="1" x14ac:dyDescent="0.3">
      <c r="A46" s="79"/>
      <c r="C46" s="24"/>
      <c r="D46" s="24"/>
      <c r="E46" s="24"/>
    </row>
    <row r="47" spans="1:5" s="2" customFormat="1" x14ac:dyDescent="0.3">
      <c r="A47" s="79"/>
      <c r="C47" s="24"/>
      <c r="D47" s="24"/>
      <c r="E47" s="24"/>
    </row>
    <row r="48" spans="1:5" s="2" customFormat="1" x14ac:dyDescent="0.3">
      <c r="A48" s="79"/>
      <c r="C48" s="24"/>
      <c r="D48" s="24"/>
      <c r="E48" s="24"/>
    </row>
    <row r="49" spans="1:5" s="2" customFormat="1" x14ac:dyDescent="0.3">
      <c r="A49" s="79"/>
      <c r="C49" s="24"/>
      <c r="D49" s="24"/>
      <c r="E49" s="24"/>
    </row>
    <row r="50" spans="1:5" s="2" customFormat="1" x14ac:dyDescent="0.3">
      <c r="A50" s="79"/>
      <c r="C50" s="24"/>
      <c r="D50" s="24"/>
      <c r="E50" s="24"/>
    </row>
    <row r="51" spans="1:5" s="2" customFormat="1" x14ac:dyDescent="0.3">
      <c r="A51" s="79"/>
      <c r="C51" s="24"/>
      <c r="D51" s="24"/>
      <c r="E51" s="24"/>
    </row>
    <row r="52" spans="1:5" s="2" customFormat="1" x14ac:dyDescent="0.3">
      <c r="A52" s="79"/>
      <c r="C52" s="24"/>
      <c r="D52" s="24"/>
      <c r="E52" s="24"/>
    </row>
    <row r="53" spans="1:5" s="2" customFormat="1" x14ac:dyDescent="0.3">
      <c r="A53" s="79"/>
      <c r="C53" s="24"/>
      <c r="D53" s="24"/>
      <c r="E53" s="24"/>
    </row>
    <row r="54" spans="1:5" s="2" customFormat="1" x14ac:dyDescent="0.3">
      <c r="A54" s="79"/>
      <c r="C54" s="24"/>
      <c r="D54" s="24"/>
      <c r="E54" s="24"/>
    </row>
    <row r="55" spans="1:5" s="2" customFormat="1" x14ac:dyDescent="0.3">
      <c r="A55" s="79"/>
      <c r="C55" s="24"/>
      <c r="D55" s="24"/>
      <c r="E55" s="24"/>
    </row>
    <row r="56" spans="1:5" s="2" customFormat="1" x14ac:dyDescent="0.3">
      <c r="A56" s="79"/>
      <c r="C56" s="24"/>
      <c r="D56" s="24"/>
      <c r="E56" s="24"/>
    </row>
    <row r="57" spans="1:5" s="2" customFormat="1" x14ac:dyDescent="0.3">
      <c r="A57" s="79"/>
      <c r="C57" s="24"/>
      <c r="D57" s="24"/>
      <c r="E57" s="24"/>
    </row>
    <row r="58" spans="1:5" s="2" customFormat="1" x14ac:dyDescent="0.3">
      <c r="A58" s="79"/>
      <c r="C58" s="24"/>
      <c r="D58" s="24"/>
      <c r="E58" s="24"/>
    </row>
    <row r="59" spans="1:5" s="2" customFormat="1" x14ac:dyDescent="0.3">
      <c r="A59" s="79"/>
      <c r="C59" s="24"/>
      <c r="D59" s="24"/>
      <c r="E59" s="24"/>
    </row>
    <row r="60" spans="1:5" s="2" customFormat="1" x14ac:dyDescent="0.3">
      <c r="A60" s="79"/>
      <c r="C60" s="24"/>
      <c r="D60" s="24"/>
      <c r="E60" s="24"/>
    </row>
    <row r="61" spans="1:5" s="2" customFormat="1" x14ac:dyDescent="0.3">
      <c r="A61" s="79"/>
      <c r="C61" s="24"/>
      <c r="D61" s="24"/>
      <c r="E61" s="24"/>
    </row>
    <row r="62" spans="1:5" s="2" customFormat="1" x14ac:dyDescent="0.3">
      <c r="A62" s="79"/>
      <c r="C62" s="24"/>
      <c r="D62" s="24"/>
      <c r="E62" s="24"/>
    </row>
    <row r="63" spans="1:5" s="2" customFormat="1" x14ac:dyDescent="0.3">
      <c r="A63" s="79"/>
      <c r="C63" s="24"/>
      <c r="D63" s="24"/>
      <c r="E63" s="24"/>
    </row>
    <row r="64" spans="1:5" s="2" customFormat="1" x14ac:dyDescent="0.3">
      <c r="A64" s="79"/>
      <c r="C64" s="24"/>
      <c r="D64" s="24"/>
      <c r="E64" s="24"/>
    </row>
    <row r="65" spans="1:5" s="2" customFormat="1" x14ac:dyDescent="0.3">
      <c r="A65" s="79"/>
      <c r="C65" s="24"/>
      <c r="D65" s="24"/>
      <c r="E65" s="24"/>
    </row>
    <row r="66" spans="1:5" s="2" customFormat="1" x14ac:dyDescent="0.3">
      <c r="A66" s="79"/>
      <c r="C66" s="24"/>
      <c r="D66" s="24"/>
      <c r="E66" s="24"/>
    </row>
    <row r="67" spans="1:5" s="2" customFormat="1" x14ac:dyDescent="0.3">
      <c r="A67" s="79"/>
      <c r="C67" s="24"/>
      <c r="D67" s="24"/>
      <c r="E67" s="24"/>
    </row>
    <row r="68" spans="1:5" s="2" customFormat="1" x14ac:dyDescent="0.3">
      <c r="A68" s="79"/>
      <c r="C68" s="24"/>
      <c r="D68" s="24"/>
      <c r="E68" s="24"/>
    </row>
    <row r="69" spans="1:5" s="2" customFormat="1" x14ac:dyDescent="0.3">
      <c r="A69" s="79"/>
      <c r="C69" s="24"/>
      <c r="D69" s="24"/>
      <c r="E69" s="24"/>
    </row>
    <row r="70" spans="1:5" s="2" customFormat="1" x14ac:dyDescent="0.3">
      <c r="A70" s="79"/>
      <c r="C70" s="24"/>
      <c r="D70" s="24"/>
      <c r="E70" s="24"/>
    </row>
    <row r="71" spans="1:5" s="2" customFormat="1" x14ac:dyDescent="0.3">
      <c r="A71" s="79"/>
      <c r="C71" s="24"/>
      <c r="D71" s="24"/>
      <c r="E71" s="24"/>
    </row>
    <row r="72" spans="1:5" s="2" customFormat="1" x14ac:dyDescent="0.3">
      <c r="A72" s="79"/>
      <c r="C72" s="24"/>
      <c r="D72" s="24"/>
      <c r="E72" s="24"/>
    </row>
    <row r="73" spans="1:5" s="2" customFormat="1" x14ac:dyDescent="0.3">
      <c r="A73" s="79"/>
      <c r="C73" s="24"/>
      <c r="D73" s="24"/>
      <c r="E73" s="24"/>
    </row>
    <row r="74" spans="1:5" s="2" customFormat="1" x14ac:dyDescent="0.3">
      <c r="A74" s="79"/>
      <c r="C74" s="24"/>
      <c r="D74" s="24"/>
      <c r="E74" s="24"/>
    </row>
    <row r="75" spans="1:5" s="2" customFormat="1" x14ac:dyDescent="0.3">
      <c r="A75" s="79"/>
      <c r="C75" s="24"/>
      <c r="D75" s="24"/>
      <c r="E75" s="24"/>
    </row>
    <row r="76" spans="1:5" s="2" customFormat="1" x14ac:dyDescent="0.3">
      <c r="A76" s="79"/>
      <c r="C76" s="24"/>
      <c r="D76" s="24"/>
      <c r="E76" s="24"/>
    </row>
    <row r="77" spans="1:5" s="2" customFormat="1" x14ac:dyDescent="0.3">
      <c r="A77" s="79"/>
      <c r="C77" s="24"/>
      <c r="D77" s="24"/>
      <c r="E77" s="24"/>
    </row>
    <row r="78" spans="1:5" s="2" customFormat="1" x14ac:dyDescent="0.3">
      <c r="A78" s="79"/>
      <c r="C78" s="24"/>
      <c r="D78" s="24"/>
      <c r="E78" s="24"/>
    </row>
    <row r="79" spans="1:5" s="2" customFormat="1" x14ac:dyDescent="0.3">
      <c r="A79" s="79"/>
      <c r="C79" s="24"/>
      <c r="D79" s="24"/>
      <c r="E79" s="24"/>
    </row>
    <row r="80" spans="1:5" s="2" customFormat="1" x14ac:dyDescent="0.3">
      <c r="A80" s="79"/>
      <c r="C80" s="24"/>
      <c r="D80" s="24"/>
      <c r="E80" s="24"/>
    </row>
    <row r="81" spans="1:5" s="2" customFormat="1" x14ac:dyDescent="0.3">
      <c r="A81" s="79"/>
      <c r="C81" s="24"/>
      <c r="D81" s="24"/>
      <c r="E81" s="24"/>
    </row>
    <row r="82" spans="1:5" s="2" customFormat="1" x14ac:dyDescent="0.3">
      <c r="A82" s="79"/>
      <c r="C82" s="24"/>
      <c r="D82" s="24"/>
      <c r="E82" s="24"/>
    </row>
    <row r="83" spans="1:5" s="2" customFormat="1" x14ac:dyDescent="0.3">
      <c r="A83" s="79"/>
      <c r="C83" s="24"/>
      <c r="D83" s="24"/>
      <c r="E83" s="24"/>
    </row>
    <row r="84" spans="1:5" s="2" customFormat="1" x14ac:dyDescent="0.3">
      <c r="A84" s="79"/>
      <c r="C84" s="24"/>
      <c r="D84" s="24"/>
      <c r="E84" s="24"/>
    </row>
    <row r="85" spans="1:5" s="2" customFormat="1" x14ac:dyDescent="0.3">
      <c r="A85" s="79"/>
      <c r="C85" s="24"/>
      <c r="D85" s="24"/>
      <c r="E85" s="24"/>
    </row>
    <row r="86" spans="1:5" s="2" customFormat="1" x14ac:dyDescent="0.3">
      <c r="A86" s="79"/>
      <c r="C86" s="24"/>
      <c r="D86" s="24"/>
      <c r="E86" s="24"/>
    </row>
    <row r="87" spans="1:5" s="2" customFormat="1" x14ac:dyDescent="0.3">
      <c r="A87" s="79"/>
      <c r="C87" s="24"/>
      <c r="D87" s="24"/>
      <c r="E87" s="24"/>
    </row>
    <row r="88" spans="1:5" s="2" customFormat="1" x14ac:dyDescent="0.3">
      <c r="A88" s="79"/>
      <c r="C88" s="24"/>
      <c r="D88" s="24"/>
      <c r="E88" s="24"/>
    </row>
    <row r="89" spans="1:5" s="2" customFormat="1" x14ac:dyDescent="0.3">
      <c r="A89" s="79"/>
      <c r="C89" s="24"/>
      <c r="D89" s="24"/>
      <c r="E89" s="24"/>
    </row>
    <row r="90" spans="1:5" s="2" customFormat="1" x14ac:dyDescent="0.3">
      <c r="A90" s="79"/>
      <c r="C90" s="24"/>
      <c r="D90" s="24"/>
      <c r="E90" s="24"/>
    </row>
    <row r="91" spans="1:5" s="2" customFormat="1" x14ac:dyDescent="0.3">
      <c r="A91" s="79"/>
      <c r="C91" s="24"/>
      <c r="D91" s="24"/>
      <c r="E91" s="24"/>
    </row>
    <row r="92" spans="1:5" s="2" customFormat="1" x14ac:dyDescent="0.3">
      <c r="A92" s="79"/>
      <c r="C92" s="24"/>
      <c r="D92" s="24"/>
      <c r="E92" s="24"/>
    </row>
    <row r="93" spans="1:5" s="2" customFormat="1" x14ac:dyDescent="0.3">
      <c r="A93" s="79"/>
      <c r="C93" s="24"/>
      <c r="D93" s="24"/>
      <c r="E93" s="24"/>
    </row>
    <row r="94" spans="1:5" s="2" customFormat="1" x14ac:dyDescent="0.3">
      <c r="A94" s="79"/>
      <c r="C94" s="24"/>
      <c r="D94" s="24"/>
      <c r="E94" s="24"/>
    </row>
    <row r="95" spans="1:5" s="2" customFormat="1" x14ac:dyDescent="0.3">
      <c r="A95" s="79"/>
      <c r="C95" s="24"/>
      <c r="D95" s="24"/>
      <c r="E95" s="24"/>
    </row>
    <row r="96" spans="1:5" s="2" customFormat="1" x14ac:dyDescent="0.3">
      <c r="A96" s="79"/>
      <c r="C96" s="24"/>
      <c r="D96" s="24"/>
      <c r="E96" s="24"/>
    </row>
    <row r="97" spans="1:5" s="2" customFormat="1" x14ac:dyDescent="0.3">
      <c r="A97" s="79"/>
      <c r="C97" s="24"/>
      <c r="D97" s="24"/>
      <c r="E97" s="24"/>
    </row>
    <row r="98" spans="1:5" s="2" customFormat="1" x14ac:dyDescent="0.3">
      <c r="A98" s="79"/>
      <c r="C98" s="24"/>
      <c r="D98" s="24"/>
      <c r="E98" s="24"/>
    </row>
    <row r="99" spans="1:5" s="2" customFormat="1" x14ac:dyDescent="0.3">
      <c r="A99" s="79"/>
      <c r="C99" s="24"/>
      <c r="D99" s="24"/>
      <c r="E99" s="24"/>
    </row>
    <row r="100" spans="1:5" s="2" customFormat="1" x14ac:dyDescent="0.3">
      <c r="A100" s="79"/>
      <c r="C100" s="24"/>
      <c r="D100" s="24"/>
      <c r="E100" s="24"/>
    </row>
    <row r="101" spans="1:5" s="2" customFormat="1" x14ac:dyDescent="0.3">
      <c r="A101" s="79"/>
      <c r="C101" s="24"/>
      <c r="D101" s="24"/>
      <c r="E101" s="24"/>
    </row>
    <row r="102" spans="1:5" s="2" customFormat="1" x14ac:dyDescent="0.3">
      <c r="A102" s="79"/>
      <c r="C102" s="24"/>
      <c r="D102" s="24"/>
      <c r="E102" s="24"/>
    </row>
    <row r="103" spans="1:5" s="2" customFormat="1" x14ac:dyDescent="0.3">
      <c r="A103" s="79"/>
      <c r="C103" s="24"/>
      <c r="D103" s="24"/>
      <c r="E103" s="24"/>
    </row>
    <row r="104" spans="1:5" s="2" customFormat="1" x14ac:dyDescent="0.3">
      <c r="A104" s="79"/>
      <c r="C104" s="24"/>
      <c r="D104" s="24"/>
      <c r="E104" s="24"/>
    </row>
    <row r="105" spans="1:5" s="2" customFormat="1" x14ac:dyDescent="0.3">
      <c r="A105" s="79"/>
      <c r="C105" s="24"/>
      <c r="D105" s="24"/>
      <c r="E105" s="24"/>
    </row>
    <row r="106" spans="1:5" s="2" customFormat="1" x14ac:dyDescent="0.3">
      <c r="A106" s="79"/>
      <c r="C106" s="24"/>
      <c r="D106" s="24"/>
      <c r="E106" s="24"/>
    </row>
    <row r="107" spans="1:5" s="2" customFormat="1" x14ac:dyDescent="0.3">
      <c r="A107" s="79"/>
      <c r="C107" s="24"/>
      <c r="D107" s="24"/>
      <c r="E107" s="24"/>
    </row>
    <row r="108" spans="1:5" s="2" customFormat="1" x14ac:dyDescent="0.3">
      <c r="A108" s="79"/>
      <c r="C108" s="24"/>
      <c r="D108" s="24"/>
      <c r="E108" s="24"/>
    </row>
    <row r="109" spans="1:5" s="2" customFormat="1" x14ac:dyDescent="0.3">
      <c r="A109" s="79"/>
      <c r="C109" s="24"/>
      <c r="D109" s="24"/>
      <c r="E109" s="24"/>
    </row>
    <row r="110" spans="1:5" s="2" customFormat="1" x14ac:dyDescent="0.3">
      <c r="A110" s="79"/>
      <c r="C110" s="24"/>
      <c r="D110" s="24"/>
      <c r="E110" s="24"/>
    </row>
    <row r="111" spans="1:5" s="2" customFormat="1" x14ac:dyDescent="0.3">
      <c r="A111" s="79"/>
      <c r="C111" s="24"/>
      <c r="D111" s="24"/>
      <c r="E111" s="24"/>
    </row>
    <row r="112" spans="1:5" s="2" customFormat="1" x14ac:dyDescent="0.3">
      <c r="A112" s="79"/>
      <c r="C112" s="24"/>
      <c r="D112" s="24"/>
      <c r="E112" s="24"/>
    </row>
    <row r="113" spans="1:5" s="2" customFormat="1" x14ac:dyDescent="0.3">
      <c r="A113" s="79"/>
      <c r="C113" s="24"/>
      <c r="D113" s="24"/>
      <c r="E113" s="24"/>
    </row>
    <row r="114" spans="1:5" s="2" customFormat="1" x14ac:dyDescent="0.3">
      <c r="A114" s="79"/>
      <c r="C114" s="24"/>
      <c r="D114" s="24"/>
      <c r="E114" s="24"/>
    </row>
    <row r="115" spans="1:5" s="2" customFormat="1" x14ac:dyDescent="0.3">
      <c r="A115" s="79"/>
      <c r="C115" s="24"/>
      <c r="D115" s="24"/>
      <c r="E115" s="24"/>
    </row>
    <row r="116" spans="1:5" s="2" customFormat="1" x14ac:dyDescent="0.3">
      <c r="A116" s="79"/>
      <c r="C116" s="24"/>
      <c r="D116" s="24"/>
      <c r="E116" s="24"/>
    </row>
    <row r="117" spans="1:5" s="2" customFormat="1" x14ac:dyDescent="0.3">
      <c r="A117" s="79"/>
      <c r="C117" s="24"/>
      <c r="D117" s="24"/>
      <c r="E117" s="24"/>
    </row>
    <row r="118" spans="1:5" s="2" customFormat="1" x14ac:dyDescent="0.3">
      <c r="A118" s="79"/>
      <c r="C118" s="24"/>
      <c r="D118" s="24"/>
      <c r="E118" s="24"/>
    </row>
    <row r="119" spans="1:5" s="2" customFormat="1" x14ac:dyDescent="0.3">
      <c r="A119" s="79"/>
      <c r="C119" s="24"/>
      <c r="D119" s="24"/>
      <c r="E119" s="24"/>
    </row>
    <row r="120" spans="1:5" s="2" customFormat="1" x14ac:dyDescent="0.3">
      <c r="A120" s="79"/>
      <c r="C120" s="24"/>
      <c r="D120" s="24"/>
      <c r="E120" s="24"/>
    </row>
    <row r="121" spans="1:5" s="2" customFormat="1" x14ac:dyDescent="0.3">
      <c r="A121" s="79"/>
      <c r="C121" s="24"/>
      <c r="D121" s="24"/>
      <c r="E121" s="24"/>
    </row>
    <row r="122" spans="1:5" s="2" customFormat="1" x14ac:dyDescent="0.3">
      <c r="A122" s="79"/>
      <c r="C122" s="24"/>
      <c r="D122" s="24"/>
      <c r="E122" s="24"/>
    </row>
    <row r="123" spans="1:5" s="2" customFormat="1" x14ac:dyDescent="0.3">
      <c r="A123" s="79"/>
      <c r="C123" s="24"/>
      <c r="D123" s="24"/>
      <c r="E123" s="24"/>
    </row>
    <row r="124" spans="1:5" s="2" customFormat="1" x14ac:dyDescent="0.3">
      <c r="A124" s="79"/>
      <c r="C124" s="24"/>
      <c r="D124" s="24"/>
      <c r="E124" s="24"/>
    </row>
    <row r="125" spans="1:5" s="2" customFormat="1" x14ac:dyDescent="0.3">
      <c r="A125" s="79"/>
      <c r="C125" s="24"/>
      <c r="D125" s="24"/>
      <c r="E125" s="24"/>
    </row>
    <row r="126" spans="1:5" s="2" customFormat="1" x14ac:dyDescent="0.3">
      <c r="A126" s="79"/>
      <c r="C126" s="24"/>
      <c r="D126" s="24"/>
      <c r="E126" s="24"/>
    </row>
    <row r="127" spans="1:5" s="2" customFormat="1" x14ac:dyDescent="0.3">
      <c r="A127" s="79"/>
      <c r="C127" s="24"/>
      <c r="D127" s="24"/>
      <c r="E127" s="24"/>
    </row>
    <row r="128" spans="1:5" s="2" customFormat="1" x14ac:dyDescent="0.3">
      <c r="A128" s="79"/>
      <c r="C128" s="24"/>
      <c r="D128" s="24"/>
      <c r="E128" s="24"/>
    </row>
    <row r="129" spans="1:5" s="2" customFormat="1" x14ac:dyDescent="0.3">
      <c r="A129" s="79"/>
      <c r="C129" s="24"/>
      <c r="D129" s="24"/>
      <c r="E129" s="24"/>
    </row>
    <row r="130" spans="1:5" s="2" customFormat="1" x14ac:dyDescent="0.3">
      <c r="A130" s="79"/>
      <c r="C130" s="24"/>
      <c r="D130" s="24"/>
      <c r="E130" s="24"/>
    </row>
    <row r="131" spans="1:5" s="2" customFormat="1" x14ac:dyDescent="0.3">
      <c r="A131" s="79"/>
      <c r="C131" s="24"/>
      <c r="D131" s="24"/>
      <c r="E131" s="24"/>
    </row>
    <row r="132" spans="1:5" s="2" customFormat="1" x14ac:dyDescent="0.3">
      <c r="A132" s="79"/>
      <c r="C132" s="24"/>
      <c r="D132" s="24"/>
      <c r="E132" s="24"/>
    </row>
    <row r="133" spans="1:5" s="2" customFormat="1" x14ac:dyDescent="0.3">
      <c r="A133" s="79"/>
      <c r="C133" s="24"/>
      <c r="D133" s="24"/>
      <c r="E133" s="24"/>
    </row>
    <row r="134" spans="1:5" s="2" customFormat="1" x14ac:dyDescent="0.3">
      <c r="A134" s="79"/>
      <c r="C134" s="24"/>
      <c r="D134" s="24"/>
      <c r="E134" s="24"/>
    </row>
    <row r="135" spans="1:5" s="2" customFormat="1" x14ac:dyDescent="0.3">
      <c r="A135" s="79"/>
      <c r="C135" s="24"/>
      <c r="D135" s="24"/>
      <c r="E135" s="24"/>
    </row>
    <row r="136" spans="1:5" s="2" customFormat="1" x14ac:dyDescent="0.3">
      <c r="A136" s="79"/>
      <c r="C136" s="24"/>
      <c r="D136" s="24"/>
      <c r="E136" s="24"/>
    </row>
    <row r="137" spans="1:5" s="2" customFormat="1" x14ac:dyDescent="0.3">
      <c r="A137" s="79"/>
      <c r="C137" s="24"/>
      <c r="D137" s="24"/>
      <c r="E137" s="24"/>
    </row>
    <row r="138" spans="1:5" s="2" customFormat="1" x14ac:dyDescent="0.3">
      <c r="A138" s="79"/>
      <c r="C138" s="24"/>
      <c r="D138" s="24"/>
      <c r="E138" s="24"/>
    </row>
    <row r="139" spans="1:5" s="2" customFormat="1" x14ac:dyDescent="0.3">
      <c r="A139" s="79"/>
      <c r="C139" s="24"/>
      <c r="D139" s="24"/>
      <c r="E139" s="24"/>
    </row>
    <row r="140" spans="1:5" s="2" customFormat="1" x14ac:dyDescent="0.3">
      <c r="A140" s="79"/>
      <c r="C140" s="24"/>
      <c r="D140" s="24"/>
      <c r="E140" s="24"/>
    </row>
    <row r="141" spans="1:5" s="2" customFormat="1" x14ac:dyDescent="0.3">
      <c r="A141" s="79"/>
      <c r="C141" s="24"/>
      <c r="D141" s="24"/>
      <c r="E141" s="24"/>
    </row>
    <row r="142" spans="1:5" s="2" customFormat="1" x14ac:dyDescent="0.3">
      <c r="A142" s="79"/>
      <c r="C142" s="24"/>
      <c r="D142" s="24"/>
      <c r="E142" s="24"/>
    </row>
    <row r="143" spans="1:5" s="2" customFormat="1" x14ac:dyDescent="0.3">
      <c r="A143" s="79"/>
      <c r="C143" s="24"/>
      <c r="D143" s="24"/>
      <c r="E143" s="24"/>
    </row>
    <row r="144" spans="1:5" s="2" customFormat="1" x14ac:dyDescent="0.3">
      <c r="A144" s="79"/>
      <c r="C144" s="24"/>
      <c r="D144" s="24"/>
      <c r="E144" s="24"/>
    </row>
    <row r="145" spans="1:5" s="2" customFormat="1" x14ac:dyDescent="0.3">
      <c r="A145" s="79"/>
      <c r="C145" s="24"/>
      <c r="D145" s="24"/>
      <c r="E145" s="24"/>
    </row>
    <row r="146" spans="1:5" s="2" customFormat="1" x14ac:dyDescent="0.3">
      <c r="A146" s="79"/>
      <c r="C146" s="24"/>
      <c r="D146" s="24"/>
      <c r="E146" s="24"/>
    </row>
    <row r="147" spans="1:5" s="2" customFormat="1" x14ac:dyDescent="0.3">
      <c r="A147" s="79"/>
      <c r="C147" s="24"/>
      <c r="D147" s="24"/>
      <c r="E147" s="24"/>
    </row>
    <row r="148" spans="1:5" s="2" customFormat="1" x14ac:dyDescent="0.3">
      <c r="A148" s="79"/>
      <c r="C148" s="24"/>
      <c r="D148" s="24"/>
      <c r="E148" s="24"/>
    </row>
    <row r="149" spans="1:5" s="2" customFormat="1" x14ac:dyDescent="0.3">
      <c r="A149" s="79"/>
      <c r="C149" s="24"/>
      <c r="D149" s="24"/>
      <c r="E149" s="24"/>
    </row>
    <row r="150" spans="1:5" s="2" customFormat="1" x14ac:dyDescent="0.3">
      <c r="A150" s="79"/>
      <c r="C150" s="24"/>
      <c r="D150" s="24"/>
      <c r="E150" s="24"/>
    </row>
    <row r="151" spans="1:5" s="2" customFormat="1" x14ac:dyDescent="0.3">
      <c r="A151" s="79"/>
      <c r="C151" s="24"/>
      <c r="D151" s="24"/>
      <c r="E151" s="24"/>
    </row>
    <row r="152" spans="1:5" s="2" customFormat="1" x14ac:dyDescent="0.3">
      <c r="A152" s="79"/>
      <c r="C152" s="24"/>
      <c r="D152" s="24"/>
      <c r="E152" s="24"/>
    </row>
    <row r="153" spans="1:5" s="2" customFormat="1" x14ac:dyDescent="0.3">
      <c r="A153" s="79"/>
      <c r="C153" s="24"/>
      <c r="D153" s="24"/>
      <c r="E153" s="24"/>
    </row>
    <row r="154" spans="1:5" s="2" customFormat="1" x14ac:dyDescent="0.3">
      <c r="A154" s="79"/>
      <c r="C154" s="24"/>
      <c r="D154" s="24"/>
      <c r="E154" s="24"/>
    </row>
    <row r="155" spans="1:5" s="2" customFormat="1" x14ac:dyDescent="0.3">
      <c r="A155" s="79"/>
      <c r="C155" s="24"/>
      <c r="D155" s="24"/>
      <c r="E155" s="24"/>
    </row>
    <row r="156" spans="1:5" s="2" customFormat="1" x14ac:dyDescent="0.3">
      <c r="A156" s="79"/>
      <c r="C156" s="24"/>
      <c r="D156" s="24"/>
      <c r="E156" s="24"/>
    </row>
    <row r="157" spans="1:5" s="2" customFormat="1" x14ac:dyDescent="0.3">
      <c r="A157" s="79"/>
      <c r="C157" s="24"/>
      <c r="D157" s="24"/>
      <c r="E157" s="24"/>
    </row>
    <row r="158" spans="1:5" s="2" customFormat="1" x14ac:dyDescent="0.3">
      <c r="A158" s="79"/>
      <c r="C158" s="24"/>
      <c r="D158" s="24"/>
      <c r="E158" s="24"/>
    </row>
    <row r="159" spans="1:5" s="2" customFormat="1" x14ac:dyDescent="0.3">
      <c r="A159" s="79"/>
      <c r="C159" s="24"/>
      <c r="D159" s="24"/>
      <c r="E159" s="24"/>
    </row>
    <row r="160" spans="1:5" s="2" customFormat="1" x14ac:dyDescent="0.3">
      <c r="A160" s="79"/>
      <c r="C160" s="24"/>
      <c r="D160" s="24"/>
      <c r="E160" s="24"/>
    </row>
    <row r="161" spans="1:5" s="2" customFormat="1" x14ac:dyDescent="0.3">
      <c r="A161" s="79"/>
      <c r="C161" s="24"/>
      <c r="D161" s="24"/>
      <c r="E161" s="24"/>
    </row>
    <row r="162" spans="1:5" s="2" customFormat="1" x14ac:dyDescent="0.3">
      <c r="A162" s="79"/>
      <c r="C162" s="24"/>
      <c r="D162" s="24"/>
      <c r="E162" s="24"/>
    </row>
    <row r="163" spans="1:5" s="2" customFormat="1" x14ac:dyDescent="0.3">
      <c r="A163" s="79"/>
      <c r="C163" s="24"/>
      <c r="D163" s="24"/>
      <c r="E163" s="24"/>
    </row>
    <row r="164" spans="1:5" s="2" customFormat="1" x14ac:dyDescent="0.3">
      <c r="A164" s="79"/>
      <c r="C164" s="24"/>
      <c r="D164" s="24"/>
      <c r="E164" s="24"/>
    </row>
    <row r="165" spans="1:5" s="2" customFormat="1" x14ac:dyDescent="0.3">
      <c r="A165" s="79"/>
      <c r="C165" s="24"/>
      <c r="D165" s="24"/>
      <c r="E165" s="24"/>
    </row>
    <row r="166" spans="1:5" s="2" customFormat="1" x14ac:dyDescent="0.3">
      <c r="A166" s="79"/>
      <c r="C166" s="24"/>
      <c r="D166" s="24"/>
      <c r="E166" s="24"/>
    </row>
    <row r="167" spans="1:5" s="2" customFormat="1" x14ac:dyDescent="0.3">
      <c r="A167" s="79"/>
      <c r="C167" s="24"/>
      <c r="D167" s="24"/>
      <c r="E167" s="24"/>
    </row>
    <row r="168" spans="1:5" s="2" customFormat="1" x14ac:dyDescent="0.3">
      <c r="A168" s="79"/>
      <c r="C168" s="24"/>
      <c r="D168" s="24"/>
      <c r="E168" s="24"/>
    </row>
    <row r="169" spans="1:5" s="2" customFormat="1" x14ac:dyDescent="0.3">
      <c r="A169" s="79"/>
      <c r="C169" s="24"/>
      <c r="D169" s="24"/>
      <c r="E169" s="24"/>
    </row>
    <row r="170" spans="1:5" s="2" customFormat="1" x14ac:dyDescent="0.3">
      <c r="A170" s="79"/>
      <c r="C170" s="24"/>
      <c r="D170" s="24"/>
      <c r="E170" s="24"/>
    </row>
    <row r="171" spans="1:5" s="2" customFormat="1" x14ac:dyDescent="0.3">
      <c r="A171" s="79"/>
      <c r="C171" s="24"/>
      <c r="D171" s="24"/>
      <c r="E171" s="24"/>
    </row>
    <row r="172" spans="1:5" s="2" customFormat="1" x14ac:dyDescent="0.3">
      <c r="A172" s="79"/>
      <c r="C172" s="24"/>
      <c r="D172" s="24"/>
      <c r="E172" s="24"/>
    </row>
    <row r="173" spans="1:5" s="2" customFormat="1" x14ac:dyDescent="0.3">
      <c r="A173" s="79"/>
      <c r="C173" s="24"/>
      <c r="D173" s="24"/>
      <c r="E173" s="24"/>
    </row>
    <row r="174" spans="1:5" s="2" customFormat="1" x14ac:dyDescent="0.3">
      <c r="A174" s="79"/>
      <c r="C174" s="24"/>
      <c r="D174" s="24"/>
      <c r="E174" s="24"/>
    </row>
    <row r="175" spans="1:5" s="2" customFormat="1" x14ac:dyDescent="0.3">
      <c r="A175" s="79"/>
      <c r="C175" s="24"/>
      <c r="D175" s="24"/>
      <c r="E175" s="24"/>
    </row>
    <row r="176" spans="1:5" s="2" customFormat="1" x14ac:dyDescent="0.3">
      <c r="A176" s="79"/>
      <c r="C176" s="24"/>
      <c r="D176" s="24"/>
      <c r="E176" s="24"/>
    </row>
    <row r="177" spans="1:5" s="2" customFormat="1" x14ac:dyDescent="0.3">
      <c r="A177" s="79"/>
      <c r="C177" s="24"/>
      <c r="D177" s="24"/>
      <c r="E177" s="24"/>
    </row>
    <row r="178" spans="1:5" s="2" customFormat="1" x14ac:dyDescent="0.3">
      <c r="A178" s="79"/>
      <c r="C178" s="24"/>
      <c r="D178" s="24"/>
      <c r="E178" s="24"/>
    </row>
    <row r="179" spans="1:5" s="2" customFormat="1" x14ac:dyDescent="0.3">
      <c r="A179" s="79"/>
      <c r="C179" s="24"/>
      <c r="D179" s="24"/>
      <c r="E179" s="24"/>
    </row>
    <row r="180" spans="1:5" s="2" customFormat="1" x14ac:dyDescent="0.3">
      <c r="A180" s="79"/>
      <c r="C180" s="24"/>
      <c r="D180" s="24"/>
      <c r="E180" s="24"/>
    </row>
    <row r="181" spans="1:5" s="2" customFormat="1" x14ac:dyDescent="0.3">
      <c r="A181" s="79"/>
      <c r="C181" s="24"/>
      <c r="D181" s="24"/>
      <c r="E181" s="24"/>
    </row>
    <row r="182" spans="1:5" s="2" customFormat="1" x14ac:dyDescent="0.3">
      <c r="A182" s="79"/>
      <c r="C182" s="24"/>
      <c r="D182" s="24"/>
      <c r="E182" s="24"/>
    </row>
    <row r="183" spans="1:5" s="2" customFormat="1" x14ac:dyDescent="0.3">
      <c r="A183" s="79"/>
      <c r="C183" s="24"/>
      <c r="D183" s="24"/>
      <c r="E183" s="24"/>
    </row>
    <row r="184" spans="1:5" s="2" customFormat="1" x14ac:dyDescent="0.3">
      <c r="A184" s="79"/>
      <c r="C184" s="24"/>
      <c r="D184" s="24"/>
      <c r="E184" s="24"/>
    </row>
    <row r="185" spans="1:5" s="2" customFormat="1" x14ac:dyDescent="0.3">
      <c r="A185" s="79"/>
      <c r="C185" s="24"/>
      <c r="D185" s="24"/>
      <c r="E185" s="24"/>
    </row>
    <row r="186" spans="1:5" s="2" customFormat="1" x14ac:dyDescent="0.3">
      <c r="A186" s="79"/>
      <c r="C186" s="24"/>
      <c r="D186" s="24"/>
      <c r="E186" s="24"/>
    </row>
    <row r="187" spans="1:5" s="2" customFormat="1" x14ac:dyDescent="0.3">
      <c r="A187" s="79"/>
      <c r="C187" s="24"/>
      <c r="D187" s="24"/>
      <c r="E187" s="24"/>
    </row>
    <row r="188" spans="1:5" s="2" customFormat="1" x14ac:dyDescent="0.3">
      <c r="A188" s="79"/>
      <c r="C188" s="24"/>
      <c r="D188" s="24"/>
      <c r="E188" s="24"/>
    </row>
    <row r="189" spans="1:5" s="2" customFormat="1" x14ac:dyDescent="0.3">
      <c r="A189" s="79"/>
      <c r="C189" s="24"/>
      <c r="D189" s="24"/>
      <c r="E189" s="24"/>
    </row>
    <row r="190" spans="1:5" s="2" customFormat="1" x14ac:dyDescent="0.3">
      <c r="A190" s="79"/>
      <c r="C190" s="24"/>
      <c r="D190" s="24"/>
      <c r="E190" s="24"/>
    </row>
    <row r="191" spans="1:5" s="2" customFormat="1" x14ac:dyDescent="0.3">
      <c r="A191" s="79"/>
      <c r="C191" s="24"/>
      <c r="D191" s="24"/>
      <c r="E191" s="24"/>
    </row>
    <row r="192" spans="1:5" s="2" customFormat="1" x14ac:dyDescent="0.3">
      <c r="A192" s="79"/>
      <c r="C192" s="24"/>
      <c r="D192" s="24"/>
      <c r="E192" s="24"/>
    </row>
    <row r="193" spans="1:5" s="2" customFormat="1" x14ac:dyDescent="0.3">
      <c r="A193" s="79"/>
      <c r="C193" s="24"/>
      <c r="D193" s="24"/>
      <c r="E193" s="24"/>
    </row>
    <row r="194" spans="1:5" s="2" customFormat="1" x14ac:dyDescent="0.3">
      <c r="A194" s="79"/>
      <c r="C194" s="24"/>
      <c r="D194" s="24"/>
      <c r="E194" s="24"/>
    </row>
    <row r="195" spans="1:5" s="2" customFormat="1" x14ac:dyDescent="0.3">
      <c r="A195" s="79"/>
      <c r="C195" s="24"/>
      <c r="D195" s="24"/>
      <c r="E195" s="24"/>
    </row>
    <row r="196" spans="1:5" s="2" customFormat="1" x14ac:dyDescent="0.3">
      <c r="A196" s="79"/>
      <c r="C196" s="24"/>
      <c r="D196" s="24"/>
      <c r="E196" s="24"/>
    </row>
    <row r="197" spans="1:5" s="2" customFormat="1" x14ac:dyDescent="0.3">
      <c r="A197" s="79"/>
      <c r="C197" s="24"/>
      <c r="D197" s="24"/>
      <c r="E197" s="24"/>
    </row>
    <row r="198" spans="1:5" s="2" customFormat="1" x14ac:dyDescent="0.3">
      <c r="A198" s="79"/>
      <c r="C198" s="24"/>
      <c r="D198" s="24"/>
      <c r="E198" s="24"/>
    </row>
    <row r="199" spans="1:5" s="2" customFormat="1" x14ac:dyDescent="0.3">
      <c r="A199" s="79"/>
      <c r="C199" s="24"/>
      <c r="D199" s="24"/>
      <c r="E199" s="24"/>
    </row>
    <row r="200" spans="1:5" s="2" customFormat="1" x14ac:dyDescent="0.3">
      <c r="A200" s="79"/>
      <c r="C200" s="24"/>
      <c r="D200" s="24"/>
      <c r="E200" s="24"/>
    </row>
    <row r="201" spans="1:5" s="2" customFormat="1" x14ac:dyDescent="0.3">
      <c r="A201" s="79"/>
      <c r="C201" s="24"/>
      <c r="D201" s="24"/>
      <c r="E201" s="24"/>
    </row>
    <row r="202" spans="1:5" s="2" customFormat="1" x14ac:dyDescent="0.3">
      <c r="A202" s="79"/>
      <c r="C202" s="24"/>
      <c r="D202" s="24"/>
      <c r="E202" s="24"/>
    </row>
    <row r="203" spans="1:5" s="2" customFormat="1" x14ac:dyDescent="0.3">
      <c r="A203" s="79"/>
      <c r="C203" s="24"/>
      <c r="D203" s="24"/>
      <c r="E203" s="24"/>
    </row>
    <row r="204" spans="1:5" s="2" customFormat="1" x14ac:dyDescent="0.3">
      <c r="A204" s="79"/>
      <c r="C204" s="24"/>
      <c r="D204" s="24"/>
      <c r="E204" s="24"/>
    </row>
    <row r="205" spans="1:5" s="2" customFormat="1" x14ac:dyDescent="0.3">
      <c r="A205" s="79"/>
      <c r="C205" s="24"/>
      <c r="D205" s="24"/>
      <c r="E205" s="24"/>
    </row>
    <row r="206" spans="1:5" s="2" customFormat="1" x14ac:dyDescent="0.3">
      <c r="A206" s="79"/>
      <c r="C206" s="24"/>
      <c r="D206" s="24"/>
      <c r="E206" s="24"/>
    </row>
    <row r="207" spans="1:5" s="2" customFormat="1" x14ac:dyDescent="0.3">
      <c r="A207" s="79"/>
      <c r="C207" s="24"/>
      <c r="D207" s="24"/>
      <c r="E207" s="24"/>
    </row>
    <row r="208" spans="1:5" s="2" customFormat="1" x14ac:dyDescent="0.3">
      <c r="A208" s="79"/>
      <c r="C208" s="24"/>
      <c r="D208" s="24"/>
      <c r="E208" s="24"/>
    </row>
    <row r="209" spans="1:5" s="2" customFormat="1" x14ac:dyDescent="0.3">
      <c r="A209" s="79"/>
      <c r="C209" s="24"/>
      <c r="D209" s="24"/>
      <c r="E209" s="24"/>
    </row>
    <row r="210" spans="1:5" s="2" customFormat="1" x14ac:dyDescent="0.3">
      <c r="A210" s="79"/>
      <c r="C210" s="24"/>
      <c r="D210" s="24"/>
      <c r="E210" s="24"/>
    </row>
    <row r="211" spans="1:5" s="2" customFormat="1" x14ac:dyDescent="0.3">
      <c r="A211" s="79"/>
      <c r="C211" s="24"/>
      <c r="D211" s="24"/>
      <c r="E211" s="24"/>
    </row>
    <row r="212" spans="1:5" s="2" customFormat="1" x14ac:dyDescent="0.3">
      <c r="A212" s="79"/>
      <c r="C212" s="24"/>
      <c r="D212" s="24"/>
      <c r="E212" s="24"/>
    </row>
    <row r="213" spans="1:5" s="2" customFormat="1" x14ac:dyDescent="0.3">
      <c r="A213" s="79"/>
      <c r="C213" s="24"/>
      <c r="D213" s="24"/>
      <c r="E213" s="24"/>
    </row>
    <row r="214" spans="1:5" s="2" customFormat="1" x14ac:dyDescent="0.3">
      <c r="A214" s="79"/>
      <c r="C214" s="24"/>
      <c r="D214" s="24"/>
      <c r="E214" s="24"/>
    </row>
    <row r="215" spans="1:5" s="2" customFormat="1" x14ac:dyDescent="0.3">
      <c r="A215" s="79"/>
      <c r="C215" s="24"/>
      <c r="D215" s="24"/>
      <c r="E215" s="24"/>
    </row>
    <row r="216" spans="1:5" s="2" customFormat="1" x14ac:dyDescent="0.3">
      <c r="A216" s="79"/>
      <c r="C216" s="24"/>
      <c r="D216" s="24"/>
      <c r="E216" s="24"/>
    </row>
    <row r="217" spans="1:5" s="2" customFormat="1" x14ac:dyDescent="0.3">
      <c r="A217" s="79"/>
      <c r="C217" s="24"/>
      <c r="D217" s="24"/>
      <c r="E217" s="24"/>
    </row>
    <row r="218" spans="1:5" s="2" customFormat="1" x14ac:dyDescent="0.3">
      <c r="A218" s="79"/>
      <c r="C218" s="24"/>
      <c r="D218" s="24"/>
      <c r="E218" s="24"/>
    </row>
    <row r="219" spans="1:5" s="2" customFormat="1" x14ac:dyDescent="0.3">
      <c r="A219" s="79"/>
      <c r="C219" s="24"/>
      <c r="D219" s="24"/>
      <c r="E219" s="24"/>
    </row>
    <row r="220" spans="1:5" s="2" customFormat="1" x14ac:dyDescent="0.3">
      <c r="A220" s="79"/>
      <c r="C220" s="24"/>
      <c r="D220" s="24"/>
      <c r="E220" s="24"/>
    </row>
    <row r="221" spans="1:5" s="2" customFormat="1" x14ac:dyDescent="0.3">
      <c r="A221" s="79"/>
      <c r="C221" s="24"/>
      <c r="D221" s="24"/>
      <c r="E221" s="24"/>
    </row>
    <row r="222" spans="1:5" s="2" customFormat="1" x14ac:dyDescent="0.3">
      <c r="A222" s="79"/>
      <c r="C222" s="24"/>
      <c r="D222" s="24"/>
      <c r="E222" s="24"/>
    </row>
    <row r="223" spans="1:5" s="2" customFormat="1" x14ac:dyDescent="0.3">
      <c r="A223" s="79"/>
      <c r="C223" s="24"/>
      <c r="D223" s="24"/>
      <c r="E223" s="24"/>
    </row>
    <row r="224" spans="1:5" s="2" customFormat="1" x14ac:dyDescent="0.3">
      <c r="A224" s="79"/>
      <c r="C224" s="24"/>
      <c r="D224" s="24"/>
      <c r="E224" s="24"/>
    </row>
    <row r="225" spans="1:5" s="2" customFormat="1" x14ac:dyDescent="0.3">
      <c r="A225" s="79"/>
      <c r="C225" s="24"/>
      <c r="D225" s="24"/>
      <c r="E225" s="24"/>
    </row>
    <row r="226" spans="1:5" s="2" customFormat="1" x14ac:dyDescent="0.3">
      <c r="A226" s="79"/>
      <c r="C226" s="24"/>
      <c r="D226" s="24"/>
      <c r="E226" s="24"/>
    </row>
    <row r="227" spans="1:5" s="2" customFormat="1" x14ac:dyDescent="0.3">
      <c r="A227" s="79"/>
      <c r="C227" s="24"/>
      <c r="D227" s="24"/>
      <c r="E227" s="24"/>
    </row>
    <row r="228" spans="1:5" s="2" customFormat="1" x14ac:dyDescent="0.3">
      <c r="A228" s="79"/>
      <c r="C228" s="24"/>
      <c r="D228" s="24"/>
      <c r="E228" s="24"/>
    </row>
    <row r="229" spans="1:5" s="2" customFormat="1" x14ac:dyDescent="0.3">
      <c r="A229" s="79"/>
      <c r="C229" s="24"/>
      <c r="D229" s="24"/>
      <c r="E229" s="24"/>
    </row>
    <row r="230" spans="1:5" s="2" customFormat="1" x14ac:dyDescent="0.3">
      <c r="A230" s="79"/>
      <c r="C230" s="24"/>
      <c r="D230" s="24"/>
      <c r="E230" s="24"/>
    </row>
    <row r="231" spans="1:5" s="2" customFormat="1" x14ac:dyDescent="0.3">
      <c r="A231" s="79"/>
      <c r="C231" s="24"/>
      <c r="D231" s="24"/>
      <c r="E231" s="24"/>
    </row>
    <row r="232" spans="1:5" s="2" customFormat="1" x14ac:dyDescent="0.3">
      <c r="A232" s="79"/>
      <c r="C232" s="24"/>
      <c r="D232" s="24"/>
      <c r="E232" s="24"/>
    </row>
    <row r="233" spans="1:5" s="2" customFormat="1" x14ac:dyDescent="0.3">
      <c r="A233" s="79"/>
      <c r="C233" s="24"/>
      <c r="D233" s="24"/>
      <c r="E233" s="24"/>
    </row>
    <row r="234" spans="1:5" s="2" customFormat="1" x14ac:dyDescent="0.3">
      <c r="A234" s="79"/>
      <c r="C234" s="24"/>
      <c r="D234" s="24"/>
      <c r="E234" s="24"/>
    </row>
    <row r="235" spans="1:5" s="2" customFormat="1" x14ac:dyDescent="0.3">
      <c r="A235" s="79"/>
      <c r="C235" s="24"/>
      <c r="D235" s="24"/>
      <c r="E235" s="24"/>
    </row>
    <row r="236" spans="1:5" s="2" customFormat="1" x14ac:dyDescent="0.3">
      <c r="A236" s="79"/>
      <c r="C236" s="24"/>
      <c r="D236" s="24"/>
      <c r="E236" s="24"/>
    </row>
    <row r="237" spans="1:5" s="2" customFormat="1" x14ac:dyDescent="0.3">
      <c r="A237" s="79"/>
      <c r="C237" s="24"/>
      <c r="D237" s="24"/>
      <c r="E237" s="24"/>
    </row>
    <row r="238" spans="1:5" s="2" customFormat="1" x14ac:dyDescent="0.3">
      <c r="A238" s="79"/>
      <c r="C238" s="24"/>
      <c r="D238" s="24"/>
      <c r="E238" s="24"/>
    </row>
    <row r="239" spans="1:5" s="2" customFormat="1" x14ac:dyDescent="0.3">
      <c r="A239" s="79"/>
      <c r="C239" s="24"/>
      <c r="D239" s="24"/>
      <c r="E239" s="24"/>
    </row>
    <row r="240" spans="1:5" s="2" customFormat="1" x14ac:dyDescent="0.3">
      <c r="A240" s="79"/>
      <c r="C240" s="24"/>
      <c r="D240" s="24"/>
      <c r="E240" s="24"/>
    </row>
    <row r="241" spans="1:5" s="2" customFormat="1" x14ac:dyDescent="0.3">
      <c r="A241" s="79"/>
      <c r="C241" s="24"/>
      <c r="D241" s="24"/>
      <c r="E241" s="24"/>
    </row>
    <row r="242" spans="1:5" s="2" customFormat="1" x14ac:dyDescent="0.3">
      <c r="A242" s="79"/>
      <c r="C242" s="24"/>
      <c r="D242" s="24"/>
      <c r="E242" s="24"/>
    </row>
    <row r="243" spans="1:5" s="2" customFormat="1" x14ac:dyDescent="0.3">
      <c r="A243" s="79"/>
      <c r="C243" s="24"/>
      <c r="D243" s="24"/>
      <c r="E243" s="24"/>
    </row>
    <row r="244" spans="1:5" s="2" customFormat="1" x14ac:dyDescent="0.3">
      <c r="A244" s="79"/>
      <c r="C244" s="24"/>
      <c r="D244" s="24"/>
      <c r="E244" s="24"/>
    </row>
    <row r="245" spans="1:5" s="2" customFormat="1" x14ac:dyDescent="0.3">
      <c r="A245" s="79"/>
      <c r="C245" s="24"/>
      <c r="D245" s="24"/>
      <c r="E245" s="24"/>
    </row>
    <row r="246" spans="1:5" s="2" customFormat="1" x14ac:dyDescent="0.3">
      <c r="A246" s="79"/>
      <c r="C246" s="24"/>
      <c r="D246" s="24"/>
      <c r="E246" s="24"/>
    </row>
    <row r="247" spans="1:5" s="2" customFormat="1" x14ac:dyDescent="0.3">
      <c r="A247" s="79"/>
      <c r="C247" s="24"/>
      <c r="D247" s="24"/>
      <c r="E247" s="24"/>
    </row>
    <row r="248" spans="1:5" s="2" customFormat="1" x14ac:dyDescent="0.3">
      <c r="A248" s="79"/>
      <c r="C248" s="24"/>
      <c r="D248" s="24"/>
      <c r="E248" s="24"/>
    </row>
    <row r="249" spans="1:5" s="2" customFormat="1" x14ac:dyDescent="0.3">
      <c r="A249" s="79"/>
      <c r="C249" s="24"/>
      <c r="D249" s="24"/>
      <c r="E249" s="24"/>
    </row>
    <row r="250" spans="1:5" s="2" customFormat="1" x14ac:dyDescent="0.3">
      <c r="A250" s="79"/>
      <c r="C250" s="24"/>
      <c r="D250" s="24"/>
      <c r="E250" s="24"/>
    </row>
    <row r="251" spans="1:5" s="2" customFormat="1" x14ac:dyDescent="0.3">
      <c r="A251" s="79"/>
      <c r="C251" s="24"/>
      <c r="D251" s="24"/>
      <c r="E251" s="24"/>
    </row>
    <row r="252" spans="1:5" s="2" customFormat="1" x14ac:dyDescent="0.3">
      <c r="A252" s="79"/>
      <c r="C252" s="24"/>
      <c r="D252" s="24"/>
      <c r="E252" s="24"/>
    </row>
    <row r="253" spans="1:5" s="2" customFormat="1" x14ac:dyDescent="0.3">
      <c r="A253" s="79"/>
      <c r="C253" s="24"/>
      <c r="D253" s="24"/>
      <c r="E253" s="24"/>
    </row>
    <row r="254" spans="1:5" s="2" customFormat="1" x14ac:dyDescent="0.3">
      <c r="A254" s="79"/>
      <c r="C254" s="24"/>
      <c r="D254" s="24"/>
      <c r="E254" s="24"/>
    </row>
    <row r="255" spans="1:5" s="2" customFormat="1" x14ac:dyDescent="0.3">
      <c r="A255" s="79"/>
      <c r="C255" s="24"/>
      <c r="D255" s="24"/>
      <c r="E255" s="24"/>
    </row>
    <row r="256" spans="1:5" s="2" customFormat="1" x14ac:dyDescent="0.3">
      <c r="A256" s="79"/>
      <c r="C256" s="24"/>
      <c r="D256" s="24"/>
      <c r="E256" s="24"/>
    </row>
    <row r="257" spans="1:5" s="2" customFormat="1" x14ac:dyDescent="0.3">
      <c r="A257" s="79"/>
      <c r="C257" s="24"/>
      <c r="D257" s="24"/>
      <c r="E257" s="24"/>
    </row>
    <row r="258" spans="1:5" s="2" customFormat="1" x14ac:dyDescent="0.3">
      <c r="A258" s="79"/>
      <c r="C258" s="24"/>
      <c r="D258" s="24"/>
      <c r="E258" s="24"/>
    </row>
    <row r="259" spans="1:5" s="2" customFormat="1" x14ac:dyDescent="0.3">
      <c r="A259" s="79"/>
      <c r="C259" s="24"/>
      <c r="D259" s="24"/>
      <c r="E259" s="24"/>
    </row>
    <row r="260" spans="1:5" s="2" customFormat="1" x14ac:dyDescent="0.3">
      <c r="A260" s="79"/>
      <c r="C260" s="24"/>
      <c r="D260" s="24"/>
      <c r="E260" s="24"/>
    </row>
    <row r="261" spans="1:5" s="2" customFormat="1" x14ac:dyDescent="0.3">
      <c r="A261" s="79"/>
      <c r="C261" s="24"/>
      <c r="D261" s="24"/>
      <c r="E261" s="24"/>
    </row>
    <row r="262" spans="1:5" s="2" customFormat="1" x14ac:dyDescent="0.3">
      <c r="A262" s="79"/>
      <c r="C262" s="24"/>
      <c r="D262" s="24"/>
      <c r="E262" s="24"/>
    </row>
    <row r="263" spans="1:5" s="2" customFormat="1" x14ac:dyDescent="0.3">
      <c r="A263" s="79"/>
      <c r="C263" s="24"/>
      <c r="D263" s="24"/>
      <c r="E263" s="24"/>
    </row>
    <row r="264" spans="1:5" s="2" customFormat="1" x14ac:dyDescent="0.3">
      <c r="A264" s="79"/>
      <c r="C264" s="24"/>
      <c r="D264" s="24"/>
      <c r="E264" s="24"/>
    </row>
    <row r="265" spans="1:5" s="2" customFormat="1" x14ac:dyDescent="0.3">
      <c r="A265" s="79"/>
      <c r="C265" s="24"/>
      <c r="D265" s="24"/>
      <c r="E265" s="24"/>
    </row>
    <row r="266" spans="1:5" s="2" customFormat="1" x14ac:dyDescent="0.3">
      <c r="A266" s="79"/>
      <c r="C266" s="24"/>
      <c r="D266" s="24"/>
      <c r="E266" s="24"/>
    </row>
    <row r="267" spans="1:5" s="2" customFormat="1" x14ac:dyDescent="0.3">
      <c r="A267" s="79"/>
      <c r="C267" s="24"/>
      <c r="D267" s="24"/>
      <c r="E267" s="24"/>
    </row>
    <row r="268" spans="1:5" s="2" customFormat="1" x14ac:dyDescent="0.3">
      <c r="A268" s="79"/>
      <c r="C268" s="24"/>
      <c r="D268" s="24"/>
      <c r="E268" s="24"/>
    </row>
    <row r="269" spans="1:5" s="2" customFormat="1" x14ac:dyDescent="0.3">
      <c r="A269" s="79"/>
      <c r="C269" s="24"/>
      <c r="D269" s="24"/>
      <c r="E269" s="24"/>
    </row>
    <row r="270" spans="1:5" s="2" customFormat="1" x14ac:dyDescent="0.3">
      <c r="A270" s="79"/>
      <c r="C270" s="24"/>
      <c r="D270" s="24"/>
      <c r="E270" s="24"/>
    </row>
    <row r="271" spans="1:5" s="2" customFormat="1" x14ac:dyDescent="0.3">
      <c r="A271" s="79"/>
      <c r="C271" s="24"/>
      <c r="D271" s="24"/>
      <c r="E271" s="24"/>
    </row>
    <row r="272" spans="1:5" s="2" customFormat="1" x14ac:dyDescent="0.3">
      <c r="A272" s="79"/>
      <c r="C272" s="24"/>
      <c r="D272" s="24"/>
      <c r="E272" s="24"/>
    </row>
    <row r="273" spans="1:5" s="2" customFormat="1" x14ac:dyDescent="0.3">
      <c r="A273" s="79"/>
      <c r="C273" s="24"/>
      <c r="D273" s="24"/>
      <c r="E273" s="24"/>
    </row>
    <row r="274" spans="1:5" s="2" customFormat="1" x14ac:dyDescent="0.3">
      <c r="A274" s="79"/>
      <c r="C274" s="24"/>
      <c r="D274" s="24"/>
      <c r="E274" s="24"/>
    </row>
    <row r="275" spans="1:5" s="2" customFormat="1" x14ac:dyDescent="0.3">
      <c r="A275" s="79"/>
      <c r="C275" s="24"/>
      <c r="D275" s="24"/>
      <c r="E275" s="24"/>
    </row>
    <row r="276" spans="1:5" s="2" customFormat="1" x14ac:dyDescent="0.3">
      <c r="A276" s="79"/>
      <c r="C276" s="24"/>
      <c r="D276" s="24"/>
      <c r="E276" s="24"/>
    </row>
    <row r="277" spans="1:5" s="2" customFormat="1" x14ac:dyDescent="0.3">
      <c r="A277" s="79"/>
      <c r="C277" s="24"/>
      <c r="D277" s="24"/>
      <c r="E277" s="24"/>
    </row>
    <row r="278" spans="1:5" s="2" customFormat="1" x14ac:dyDescent="0.3">
      <c r="A278" s="79"/>
      <c r="C278" s="24"/>
      <c r="D278" s="24"/>
      <c r="E278" s="24"/>
    </row>
    <row r="279" spans="1:5" s="2" customFormat="1" x14ac:dyDescent="0.3">
      <c r="A279" s="79"/>
      <c r="C279" s="24"/>
      <c r="D279" s="24"/>
      <c r="E279" s="24"/>
    </row>
    <row r="280" spans="1:5" s="2" customFormat="1" x14ac:dyDescent="0.3">
      <c r="A280" s="79"/>
      <c r="C280" s="24"/>
      <c r="D280" s="24"/>
      <c r="E280" s="24"/>
    </row>
    <row r="281" spans="1:5" s="2" customFormat="1" x14ac:dyDescent="0.3">
      <c r="A281" s="79"/>
      <c r="C281" s="24"/>
      <c r="D281" s="24"/>
      <c r="E281" s="24"/>
    </row>
    <row r="282" spans="1:5" s="2" customFormat="1" x14ac:dyDescent="0.3">
      <c r="A282" s="79"/>
      <c r="C282" s="24"/>
      <c r="D282" s="24"/>
      <c r="E282" s="24"/>
    </row>
    <row r="283" spans="1:5" s="2" customFormat="1" x14ac:dyDescent="0.3">
      <c r="A283" s="79"/>
      <c r="C283" s="24"/>
      <c r="D283" s="24"/>
      <c r="E283" s="24"/>
    </row>
    <row r="284" spans="1:5" s="2" customFormat="1" x14ac:dyDescent="0.3">
      <c r="A284" s="79"/>
      <c r="C284" s="24"/>
      <c r="D284" s="24"/>
      <c r="E284" s="24"/>
    </row>
    <row r="285" spans="1:5" s="2" customFormat="1" x14ac:dyDescent="0.3">
      <c r="A285" s="79"/>
      <c r="C285" s="24"/>
      <c r="D285" s="24"/>
      <c r="E285" s="24"/>
    </row>
    <row r="286" spans="1:5" s="2" customFormat="1" x14ac:dyDescent="0.3">
      <c r="A286" s="79"/>
      <c r="C286" s="24"/>
      <c r="D286" s="24"/>
      <c r="E286" s="24"/>
    </row>
    <row r="287" spans="1:5" s="2" customFormat="1" x14ac:dyDescent="0.3">
      <c r="A287" s="79"/>
      <c r="C287" s="24"/>
      <c r="D287" s="24"/>
      <c r="E287" s="24"/>
    </row>
    <row r="288" spans="1:5" s="2" customFormat="1" x14ac:dyDescent="0.3">
      <c r="A288" s="79"/>
      <c r="C288" s="24"/>
      <c r="D288" s="24"/>
      <c r="E288" s="24"/>
    </row>
    <row r="289" spans="1:5" s="2" customFormat="1" x14ac:dyDescent="0.3">
      <c r="A289" s="79"/>
      <c r="C289" s="24"/>
      <c r="D289" s="24"/>
      <c r="E289" s="24"/>
    </row>
    <row r="290" spans="1:5" s="2" customFormat="1" x14ac:dyDescent="0.3">
      <c r="A290" s="79"/>
      <c r="C290" s="24"/>
      <c r="D290" s="24"/>
      <c r="E290" s="24"/>
    </row>
    <row r="291" spans="1:5" s="2" customFormat="1" x14ac:dyDescent="0.3">
      <c r="A291" s="79"/>
      <c r="C291" s="24"/>
      <c r="D291" s="24"/>
      <c r="E291" s="24"/>
    </row>
    <row r="292" spans="1:5" s="2" customFormat="1" x14ac:dyDescent="0.3">
      <c r="A292" s="79"/>
      <c r="C292" s="24"/>
      <c r="D292" s="24"/>
      <c r="E292" s="24"/>
    </row>
    <row r="293" spans="1:5" s="2" customFormat="1" x14ac:dyDescent="0.3">
      <c r="A293" s="79"/>
      <c r="C293" s="24"/>
      <c r="D293" s="24"/>
      <c r="E293" s="24"/>
    </row>
    <row r="294" spans="1:5" s="2" customFormat="1" x14ac:dyDescent="0.3">
      <c r="A294" s="79"/>
      <c r="C294" s="24"/>
      <c r="D294" s="24"/>
      <c r="E294" s="24"/>
    </row>
    <row r="295" spans="1:5" s="2" customFormat="1" x14ac:dyDescent="0.3">
      <c r="A295" s="79"/>
      <c r="C295" s="24"/>
      <c r="D295" s="24"/>
      <c r="E295" s="24"/>
    </row>
    <row r="296" spans="1:5" s="2" customFormat="1" x14ac:dyDescent="0.3">
      <c r="A296" s="79"/>
      <c r="C296" s="24"/>
      <c r="D296" s="24"/>
      <c r="E296" s="24"/>
    </row>
    <row r="297" spans="1:5" s="2" customFormat="1" x14ac:dyDescent="0.3">
      <c r="A297" s="79"/>
      <c r="C297" s="24"/>
      <c r="D297" s="24"/>
      <c r="E297" s="24"/>
    </row>
    <row r="298" spans="1:5" s="2" customFormat="1" x14ac:dyDescent="0.3">
      <c r="A298" s="79"/>
      <c r="C298" s="24"/>
      <c r="D298" s="24"/>
      <c r="E298" s="24"/>
    </row>
    <row r="299" spans="1:5" s="2" customFormat="1" x14ac:dyDescent="0.3">
      <c r="A299" s="79"/>
      <c r="C299" s="24"/>
      <c r="D299" s="24"/>
      <c r="E299" s="24"/>
    </row>
    <row r="300" spans="1:5" s="2" customFormat="1" x14ac:dyDescent="0.3">
      <c r="A300" s="79"/>
      <c r="C300" s="24"/>
      <c r="D300" s="24"/>
      <c r="E300" s="24"/>
    </row>
    <row r="301" spans="1:5" s="2" customFormat="1" x14ac:dyDescent="0.3">
      <c r="A301" s="79"/>
      <c r="C301" s="24"/>
      <c r="D301" s="24"/>
      <c r="E301" s="24"/>
    </row>
    <row r="302" spans="1:5" s="2" customFormat="1" x14ac:dyDescent="0.3">
      <c r="A302" s="79"/>
      <c r="C302" s="24"/>
      <c r="D302" s="24"/>
      <c r="E302" s="24"/>
    </row>
    <row r="303" spans="1:5" s="2" customFormat="1" x14ac:dyDescent="0.3">
      <c r="A303" s="79"/>
      <c r="C303" s="24"/>
      <c r="D303" s="24"/>
      <c r="E303" s="24"/>
    </row>
    <row r="304" spans="1:5" s="2" customFormat="1" x14ac:dyDescent="0.3">
      <c r="A304" s="79"/>
      <c r="C304" s="24"/>
      <c r="D304" s="24"/>
      <c r="E304" s="24"/>
    </row>
    <row r="305" spans="1:5" s="2" customFormat="1" x14ac:dyDescent="0.3">
      <c r="A305" s="79"/>
      <c r="C305" s="24"/>
      <c r="D305" s="24"/>
      <c r="E305" s="24"/>
    </row>
    <row r="306" spans="1:5" s="2" customFormat="1" x14ac:dyDescent="0.3">
      <c r="A306" s="79"/>
      <c r="C306" s="24"/>
      <c r="D306" s="24"/>
      <c r="E306" s="24"/>
    </row>
    <row r="307" spans="1:5" s="2" customFormat="1" x14ac:dyDescent="0.3">
      <c r="A307" s="79"/>
      <c r="C307" s="24"/>
      <c r="D307" s="24"/>
      <c r="E307" s="24"/>
    </row>
    <row r="308" spans="1:5" s="2" customFormat="1" x14ac:dyDescent="0.3">
      <c r="A308" s="79"/>
      <c r="C308" s="24"/>
      <c r="D308" s="24"/>
      <c r="E308" s="24"/>
    </row>
    <row r="309" spans="1:5" s="2" customFormat="1" x14ac:dyDescent="0.3">
      <c r="A309" s="79"/>
      <c r="C309" s="24"/>
      <c r="D309" s="24"/>
      <c r="E309" s="24"/>
    </row>
    <row r="310" spans="1:5" s="2" customFormat="1" x14ac:dyDescent="0.3">
      <c r="A310" s="79"/>
      <c r="C310" s="24"/>
      <c r="D310" s="24"/>
      <c r="E310" s="24"/>
    </row>
    <row r="311" spans="1:5" s="2" customFormat="1" x14ac:dyDescent="0.3">
      <c r="A311" s="79"/>
      <c r="C311" s="24"/>
      <c r="D311" s="24"/>
      <c r="E311" s="24"/>
    </row>
    <row r="312" spans="1:5" s="2" customFormat="1" x14ac:dyDescent="0.3">
      <c r="A312" s="79"/>
      <c r="C312" s="24"/>
      <c r="D312" s="24"/>
      <c r="E312" s="24"/>
    </row>
    <row r="313" spans="1:5" s="2" customFormat="1" x14ac:dyDescent="0.3">
      <c r="A313" s="79"/>
      <c r="C313" s="24"/>
      <c r="D313" s="24"/>
      <c r="E313" s="24"/>
    </row>
    <row r="314" spans="1:5" s="2" customFormat="1" x14ac:dyDescent="0.3">
      <c r="A314" s="79"/>
      <c r="C314" s="24"/>
      <c r="D314" s="24"/>
      <c r="E314" s="24"/>
    </row>
    <row r="315" spans="1:5" s="2" customFormat="1" x14ac:dyDescent="0.3">
      <c r="A315" s="79"/>
      <c r="C315" s="24"/>
      <c r="D315" s="24"/>
      <c r="E315" s="24"/>
    </row>
    <row r="316" spans="1:5" s="2" customFormat="1" x14ac:dyDescent="0.3">
      <c r="A316" s="79"/>
      <c r="C316" s="24"/>
      <c r="D316" s="24"/>
      <c r="E316" s="24"/>
    </row>
    <row r="317" spans="1:5" s="2" customFormat="1" x14ac:dyDescent="0.3">
      <c r="A317" s="79"/>
      <c r="C317" s="24"/>
      <c r="D317" s="24"/>
      <c r="E317" s="24"/>
    </row>
    <row r="318" spans="1:5" s="2" customFormat="1" x14ac:dyDescent="0.3">
      <c r="A318" s="79"/>
      <c r="C318" s="24"/>
      <c r="D318" s="24"/>
      <c r="E318" s="24"/>
    </row>
    <row r="319" spans="1:5" s="2" customFormat="1" x14ac:dyDescent="0.3">
      <c r="A319" s="79"/>
      <c r="C319" s="24"/>
      <c r="D319" s="24"/>
      <c r="E319" s="24"/>
    </row>
    <row r="320" spans="1:5" s="2" customFormat="1" x14ac:dyDescent="0.3">
      <c r="A320" s="79"/>
      <c r="C320" s="24"/>
      <c r="D320" s="24"/>
      <c r="E320" s="24"/>
    </row>
    <row r="321" spans="1:5" s="2" customFormat="1" x14ac:dyDescent="0.3">
      <c r="A321" s="79"/>
      <c r="C321" s="24"/>
      <c r="D321" s="24"/>
      <c r="E321" s="24"/>
    </row>
    <row r="322" spans="1:5" s="2" customFormat="1" x14ac:dyDescent="0.3">
      <c r="A322" s="79"/>
      <c r="C322" s="24"/>
      <c r="D322" s="24"/>
      <c r="E322" s="24"/>
    </row>
    <row r="323" spans="1:5" s="2" customFormat="1" x14ac:dyDescent="0.3">
      <c r="A323" s="79"/>
      <c r="C323" s="24"/>
      <c r="D323" s="24"/>
      <c r="E323" s="24"/>
    </row>
    <row r="324" spans="1:5" s="2" customFormat="1" x14ac:dyDescent="0.3">
      <c r="A324" s="79"/>
      <c r="C324" s="24"/>
      <c r="D324" s="24"/>
      <c r="E324" s="24"/>
    </row>
    <row r="325" spans="1:5" s="2" customFormat="1" x14ac:dyDescent="0.3">
      <c r="A325" s="79"/>
      <c r="C325" s="24"/>
      <c r="D325" s="24"/>
      <c r="E325" s="24"/>
    </row>
    <row r="326" spans="1:5" s="2" customFormat="1" x14ac:dyDescent="0.3">
      <c r="A326" s="79"/>
      <c r="C326" s="24"/>
      <c r="D326" s="24"/>
      <c r="E326" s="24"/>
    </row>
    <row r="327" spans="1:5" s="2" customFormat="1" x14ac:dyDescent="0.3">
      <c r="A327" s="79"/>
      <c r="C327" s="24"/>
      <c r="D327" s="24"/>
      <c r="E327" s="24"/>
    </row>
    <row r="328" spans="1:5" s="2" customFormat="1" x14ac:dyDescent="0.3">
      <c r="A328" s="79"/>
      <c r="C328" s="24"/>
      <c r="D328" s="24"/>
      <c r="E328" s="24"/>
    </row>
    <row r="329" spans="1:5" s="2" customFormat="1" x14ac:dyDescent="0.3">
      <c r="A329" s="79"/>
      <c r="C329" s="24"/>
      <c r="D329" s="24"/>
      <c r="E329" s="24"/>
    </row>
    <row r="330" spans="1:5" s="2" customFormat="1" x14ac:dyDescent="0.3">
      <c r="A330" s="79"/>
      <c r="C330" s="24"/>
      <c r="D330" s="24"/>
      <c r="E330" s="24"/>
    </row>
    <row r="331" spans="1:5" s="2" customFormat="1" x14ac:dyDescent="0.3">
      <c r="A331" s="79"/>
      <c r="C331" s="24"/>
      <c r="D331" s="24"/>
      <c r="E331" s="24"/>
    </row>
    <row r="332" spans="1:5" s="2" customFormat="1" x14ac:dyDescent="0.3">
      <c r="A332" s="79"/>
      <c r="C332" s="24"/>
      <c r="D332" s="24"/>
      <c r="E332" s="24"/>
    </row>
    <row r="333" spans="1:5" s="2" customFormat="1" x14ac:dyDescent="0.3">
      <c r="A333" s="79"/>
      <c r="C333" s="24"/>
      <c r="D333" s="24"/>
      <c r="E333" s="24"/>
    </row>
    <row r="334" spans="1:5" s="2" customFormat="1" x14ac:dyDescent="0.3">
      <c r="A334" s="79"/>
      <c r="C334" s="24"/>
      <c r="D334" s="24"/>
      <c r="E334" s="24"/>
    </row>
    <row r="335" spans="1:5" s="2" customFormat="1" x14ac:dyDescent="0.3">
      <c r="A335" s="79"/>
      <c r="C335" s="24"/>
      <c r="D335" s="24"/>
      <c r="E335" s="24"/>
    </row>
    <row r="336" spans="1:5" s="2" customFormat="1" x14ac:dyDescent="0.3">
      <c r="A336" s="79"/>
      <c r="C336" s="24"/>
      <c r="D336" s="24"/>
      <c r="E336" s="24"/>
    </row>
    <row r="337" spans="1:5" s="2" customFormat="1" x14ac:dyDescent="0.3">
      <c r="A337" s="79"/>
      <c r="C337" s="24"/>
      <c r="D337" s="24"/>
      <c r="E337" s="24"/>
    </row>
    <row r="338" spans="1:5" s="2" customFormat="1" x14ac:dyDescent="0.3">
      <c r="A338" s="79"/>
      <c r="C338" s="24"/>
      <c r="D338" s="24"/>
      <c r="E338" s="24"/>
    </row>
    <row r="339" spans="1:5" s="2" customFormat="1" x14ac:dyDescent="0.3">
      <c r="A339" s="79"/>
      <c r="C339" s="24"/>
      <c r="D339" s="24"/>
      <c r="E339" s="24"/>
    </row>
    <row r="340" spans="1:5" s="2" customFormat="1" x14ac:dyDescent="0.3">
      <c r="A340" s="79"/>
      <c r="C340" s="24"/>
      <c r="D340" s="24"/>
      <c r="E340" s="24"/>
    </row>
    <row r="341" spans="1:5" s="2" customFormat="1" x14ac:dyDescent="0.3">
      <c r="A341" s="79"/>
      <c r="C341" s="24"/>
      <c r="D341" s="24"/>
      <c r="E341" s="24"/>
    </row>
    <row r="342" spans="1:5" s="2" customFormat="1" x14ac:dyDescent="0.3">
      <c r="A342" s="79"/>
      <c r="C342" s="24"/>
      <c r="D342" s="24"/>
      <c r="E342" s="24"/>
    </row>
    <row r="343" spans="1:5" s="2" customFormat="1" x14ac:dyDescent="0.3">
      <c r="A343" s="79"/>
      <c r="C343" s="24"/>
      <c r="D343" s="24"/>
      <c r="E343" s="24"/>
    </row>
    <row r="344" spans="1:5" s="2" customFormat="1" x14ac:dyDescent="0.3">
      <c r="A344" s="79"/>
      <c r="C344" s="24"/>
      <c r="D344" s="24"/>
      <c r="E344" s="24"/>
    </row>
    <row r="345" spans="1:5" s="2" customFormat="1" x14ac:dyDescent="0.3">
      <c r="A345" s="79"/>
      <c r="C345" s="24"/>
      <c r="D345" s="24"/>
      <c r="E345" s="24"/>
    </row>
    <row r="346" spans="1:5" s="2" customFormat="1" x14ac:dyDescent="0.3">
      <c r="A346" s="79"/>
      <c r="C346" s="24"/>
      <c r="D346" s="24"/>
      <c r="E346" s="24"/>
    </row>
    <row r="347" spans="1:5" s="2" customFormat="1" x14ac:dyDescent="0.3">
      <c r="A347" s="79"/>
      <c r="C347" s="24"/>
      <c r="D347" s="24"/>
      <c r="E347" s="24"/>
    </row>
    <row r="348" spans="1:5" s="2" customFormat="1" x14ac:dyDescent="0.3">
      <c r="A348" s="79"/>
      <c r="C348" s="24"/>
      <c r="D348" s="24"/>
      <c r="E348" s="24"/>
    </row>
    <row r="349" spans="1:5" s="2" customFormat="1" x14ac:dyDescent="0.3">
      <c r="A349" s="79"/>
      <c r="C349" s="24"/>
      <c r="D349" s="24"/>
      <c r="E349" s="24"/>
    </row>
    <row r="350" spans="1:5" s="2" customFormat="1" x14ac:dyDescent="0.3">
      <c r="A350" s="79"/>
      <c r="C350" s="24"/>
      <c r="D350" s="24"/>
      <c r="E350" s="24"/>
    </row>
    <row r="351" spans="1:5" s="2" customFormat="1" x14ac:dyDescent="0.3">
      <c r="A351" s="79"/>
      <c r="C351" s="24"/>
      <c r="D351" s="24"/>
      <c r="E351" s="24"/>
    </row>
    <row r="352" spans="1:5" s="2" customFormat="1" x14ac:dyDescent="0.3">
      <c r="A352" s="79"/>
      <c r="C352" s="24"/>
      <c r="D352" s="24"/>
      <c r="E352" s="24"/>
    </row>
    <row r="353" spans="1:5" s="2" customFormat="1" x14ac:dyDescent="0.3">
      <c r="A353" s="79"/>
      <c r="C353" s="24"/>
      <c r="D353" s="24"/>
      <c r="E353" s="24"/>
    </row>
    <row r="354" spans="1:5" s="2" customFormat="1" x14ac:dyDescent="0.3">
      <c r="A354" s="79"/>
      <c r="C354" s="24"/>
      <c r="D354" s="24"/>
      <c r="E354" s="24"/>
    </row>
    <row r="355" spans="1:5" s="2" customFormat="1" x14ac:dyDescent="0.3">
      <c r="A355" s="79"/>
      <c r="C355" s="24"/>
      <c r="D355" s="24"/>
      <c r="E355" s="24"/>
    </row>
    <row r="356" spans="1:5" s="2" customFormat="1" x14ac:dyDescent="0.3">
      <c r="A356" s="79"/>
      <c r="C356" s="24"/>
      <c r="D356" s="24"/>
      <c r="E356" s="24"/>
    </row>
    <row r="357" spans="1:5" s="2" customFormat="1" x14ac:dyDescent="0.3">
      <c r="A357" s="79"/>
      <c r="C357" s="24"/>
      <c r="D357" s="24"/>
      <c r="E357" s="24"/>
    </row>
    <row r="358" spans="1:5" s="2" customFormat="1" x14ac:dyDescent="0.3">
      <c r="A358" s="79"/>
      <c r="C358" s="24"/>
      <c r="D358" s="24"/>
      <c r="E358" s="24"/>
    </row>
    <row r="359" spans="1:5" s="2" customFormat="1" x14ac:dyDescent="0.3">
      <c r="A359" s="79"/>
      <c r="C359" s="24"/>
      <c r="D359" s="24"/>
      <c r="E359" s="24"/>
    </row>
    <row r="360" spans="1:5" s="2" customFormat="1" x14ac:dyDescent="0.3">
      <c r="A360" s="79"/>
      <c r="C360" s="24"/>
      <c r="D360" s="24"/>
      <c r="E360" s="24"/>
    </row>
    <row r="361" spans="1:5" s="2" customFormat="1" x14ac:dyDescent="0.3">
      <c r="A361" s="79"/>
      <c r="C361" s="24"/>
      <c r="D361" s="24"/>
      <c r="E361" s="24"/>
    </row>
    <row r="362" spans="1:5" s="2" customFormat="1" x14ac:dyDescent="0.3">
      <c r="A362" s="79"/>
      <c r="C362" s="24"/>
      <c r="D362" s="24"/>
      <c r="E362" s="24"/>
    </row>
    <row r="363" spans="1:5" s="2" customFormat="1" x14ac:dyDescent="0.3">
      <c r="A363" s="79"/>
      <c r="C363" s="24"/>
      <c r="D363" s="24"/>
      <c r="E363" s="24"/>
    </row>
    <row r="364" spans="1:5" s="2" customFormat="1" x14ac:dyDescent="0.3">
      <c r="A364" s="79"/>
      <c r="C364" s="24"/>
      <c r="D364" s="24"/>
      <c r="E364" s="24"/>
    </row>
    <row r="365" spans="1:5" s="2" customFormat="1" x14ac:dyDescent="0.3">
      <c r="A365" s="79"/>
      <c r="C365" s="24"/>
      <c r="D365" s="24"/>
      <c r="E365" s="24"/>
    </row>
    <row r="366" spans="1:5" s="2" customFormat="1" x14ac:dyDescent="0.3">
      <c r="A366" s="79"/>
      <c r="C366" s="24"/>
      <c r="D366" s="24"/>
      <c r="E366" s="24"/>
    </row>
    <row r="367" spans="1:5" s="2" customFormat="1" x14ac:dyDescent="0.3">
      <c r="A367" s="79"/>
      <c r="C367" s="24"/>
      <c r="D367" s="24"/>
      <c r="E367" s="24"/>
    </row>
    <row r="368" spans="1:5" s="2" customFormat="1" x14ac:dyDescent="0.3">
      <c r="A368" s="79"/>
      <c r="C368" s="24"/>
      <c r="D368" s="24"/>
      <c r="E368" s="24"/>
    </row>
    <row r="369" spans="1:5" s="2" customFormat="1" x14ac:dyDescent="0.3">
      <c r="A369" s="79"/>
      <c r="C369" s="24"/>
      <c r="D369" s="24"/>
      <c r="E369" s="24"/>
    </row>
    <row r="370" spans="1:5" s="2" customFormat="1" x14ac:dyDescent="0.3">
      <c r="A370" s="79"/>
      <c r="C370" s="24"/>
      <c r="D370" s="24"/>
      <c r="E370" s="24"/>
    </row>
    <row r="371" spans="1:5" s="2" customFormat="1" x14ac:dyDescent="0.3">
      <c r="A371" s="79"/>
      <c r="C371" s="24"/>
      <c r="D371" s="24"/>
      <c r="E371" s="24"/>
    </row>
    <row r="372" spans="1:5" s="2" customFormat="1" x14ac:dyDescent="0.3">
      <c r="A372" s="79"/>
      <c r="C372" s="24"/>
      <c r="D372" s="24"/>
      <c r="E372" s="24"/>
    </row>
    <row r="373" spans="1:5" s="2" customFormat="1" x14ac:dyDescent="0.3">
      <c r="A373" s="79"/>
      <c r="C373" s="24"/>
      <c r="D373" s="24"/>
      <c r="E373" s="24"/>
    </row>
    <row r="374" spans="1:5" s="2" customFormat="1" x14ac:dyDescent="0.3">
      <c r="A374" s="79"/>
      <c r="C374" s="24"/>
      <c r="D374" s="24"/>
      <c r="E374" s="24"/>
    </row>
    <row r="375" spans="1:5" s="2" customFormat="1" x14ac:dyDescent="0.3">
      <c r="A375" s="79"/>
      <c r="C375" s="24"/>
      <c r="D375" s="24"/>
      <c r="E375" s="24"/>
    </row>
    <row r="376" spans="1:5" s="2" customFormat="1" x14ac:dyDescent="0.3">
      <c r="A376" s="79"/>
      <c r="C376" s="24"/>
      <c r="D376" s="24"/>
      <c r="E376" s="24"/>
    </row>
    <row r="377" spans="1:5" s="2" customFormat="1" x14ac:dyDescent="0.3">
      <c r="A377" s="79"/>
      <c r="C377" s="24"/>
      <c r="D377" s="24"/>
      <c r="E377" s="24"/>
    </row>
    <row r="378" spans="1:5" s="2" customFormat="1" x14ac:dyDescent="0.3">
      <c r="A378" s="79"/>
      <c r="C378" s="24"/>
      <c r="D378" s="24"/>
      <c r="E378" s="24"/>
    </row>
    <row r="379" spans="1:5" s="2" customFormat="1" x14ac:dyDescent="0.3">
      <c r="A379" s="79"/>
      <c r="C379" s="24"/>
      <c r="D379" s="24"/>
      <c r="E379" s="24"/>
    </row>
    <row r="380" spans="1:5" s="2" customFormat="1" x14ac:dyDescent="0.3">
      <c r="A380" s="79"/>
      <c r="C380" s="24"/>
      <c r="D380" s="24"/>
      <c r="E380" s="24"/>
    </row>
    <row r="381" spans="1:5" s="2" customFormat="1" x14ac:dyDescent="0.3">
      <c r="A381" s="79"/>
      <c r="C381" s="24"/>
      <c r="D381" s="24"/>
      <c r="E381" s="24"/>
    </row>
    <row r="382" spans="1:5" s="2" customFormat="1" x14ac:dyDescent="0.3">
      <c r="A382" s="79"/>
      <c r="C382" s="24"/>
      <c r="D382" s="24"/>
      <c r="E382" s="24"/>
    </row>
    <row r="383" spans="1:5" s="2" customFormat="1" x14ac:dyDescent="0.3">
      <c r="A383" s="79"/>
      <c r="C383" s="24"/>
      <c r="D383" s="24"/>
      <c r="E383" s="24"/>
    </row>
    <row r="384" spans="1:5" s="2" customFormat="1" x14ac:dyDescent="0.3">
      <c r="A384" s="79"/>
      <c r="C384" s="24"/>
      <c r="D384" s="24"/>
      <c r="E384" s="24"/>
    </row>
    <row r="385" spans="1:5" s="2" customFormat="1" x14ac:dyDescent="0.3">
      <c r="A385" s="79"/>
      <c r="C385" s="24"/>
      <c r="D385" s="24"/>
      <c r="E385" s="24"/>
    </row>
    <row r="386" spans="1:5" s="2" customFormat="1" x14ac:dyDescent="0.3">
      <c r="A386" s="79"/>
      <c r="C386" s="24"/>
      <c r="D386" s="24"/>
      <c r="E386" s="24"/>
    </row>
    <row r="387" spans="1:5" s="2" customFormat="1" x14ac:dyDescent="0.3">
      <c r="A387" s="79"/>
      <c r="C387" s="24"/>
      <c r="D387" s="24"/>
      <c r="E387" s="24"/>
    </row>
    <row r="388" spans="1:5" s="2" customFormat="1" x14ac:dyDescent="0.3">
      <c r="A388" s="79"/>
      <c r="C388" s="24"/>
      <c r="D388" s="24"/>
      <c r="E388" s="24"/>
    </row>
    <row r="389" spans="1:5" s="2" customFormat="1" x14ac:dyDescent="0.3">
      <c r="A389" s="79"/>
      <c r="C389" s="24"/>
      <c r="D389" s="24"/>
      <c r="E389" s="24"/>
    </row>
    <row r="390" spans="1:5" s="2" customFormat="1" x14ac:dyDescent="0.3">
      <c r="A390" s="79"/>
      <c r="C390" s="24"/>
      <c r="D390" s="24"/>
      <c r="E390" s="24"/>
    </row>
    <row r="391" spans="1:5" s="2" customFormat="1" x14ac:dyDescent="0.3">
      <c r="A391" s="79"/>
      <c r="C391" s="24"/>
      <c r="D391" s="24"/>
      <c r="E391" s="24"/>
    </row>
    <row r="392" spans="1:5" s="2" customFormat="1" x14ac:dyDescent="0.3">
      <c r="A392" s="79"/>
      <c r="C392" s="24"/>
      <c r="D392" s="24"/>
      <c r="E392" s="24"/>
    </row>
    <row r="393" spans="1:5" s="2" customFormat="1" x14ac:dyDescent="0.3">
      <c r="A393" s="79"/>
      <c r="C393" s="24"/>
      <c r="D393" s="24"/>
      <c r="E393" s="24"/>
    </row>
    <row r="394" spans="1:5" s="2" customFormat="1" x14ac:dyDescent="0.3">
      <c r="A394" s="79"/>
      <c r="C394" s="24"/>
      <c r="D394" s="24"/>
      <c r="E394" s="24"/>
    </row>
    <row r="395" spans="1:5" s="2" customFormat="1" x14ac:dyDescent="0.3">
      <c r="A395" s="79"/>
      <c r="C395" s="24"/>
      <c r="D395" s="24"/>
      <c r="E395" s="24"/>
    </row>
    <row r="396" spans="1:5" s="2" customFormat="1" x14ac:dyDescent="0.3">
      <c r="A396" s="79"/>
      <c r="C396" s="24"/>
      <c r="D396" s="24"/>
      <c r="E396" s="24"/>
    </row>
    <row r="397" spans="1:5" s="2" customFormat="1" x14ac:dyDescent="0.3">
      <c r="A397" s="79"/>
      <c r="C397" s="24"/>
      <c r="D397" s="24"/>
      <c r="E397" s="24"/>
    </row>
    <row r="398" spans="1:5" s="2" customFormat="1" x14ac:dyDescent="0.3">
      <c r="A398" s="79"/>
      <c r="C398" s="24"/>
      <c r="D398" s="24"/>
      <c r="E398" s="24"/>
    </row>
    <row r="399" spans="1:5" s="2" customFormat="1" x14ac:dyDescent="0.3">
      <c r="A399" s="79"/>
      <c r="C399" s="24"/>
      <c r="D399" s="24"/>
      <c r="E399" s="24"/>
    </row>
    <row r="400" spans="1:5" s="2" customFormat="1" x14ac:dyDescent="0.3">
      <c r="A400" s="79"/>
      <c r="C400" s="24"/>
      <c r="D400" s="24"/>
      <c r="E400" s="24"/>
    </row>
    <row r="401" spans="1:5" s="2" customFormat="1" x14ac:dyDescent="0.3">
      <c r="A401" s="79"/>
      <c r="C401" s="24"/>
      <c r="D401" s="24"/>
      <c r="E401" s="24"/>
    </row>
    <row r="402" spans="1:5" s="2" customFormat="1" x14ac:dyDescent="0.3">
      <c r="A402" s="79"/>
      <c r="C402" s="24"/>
      <c r="D402" s="24"/>
      <c r="E402" s="24"/>
    </row>
    <row r="403" spans="1:5" s="2" customFormat="1" x14ac:dyDescent="0.3">
      <c r="A403" s="79"/>
      <c r="C403" s="24"/>
      <c r="D403" s="24"/>
      <c r="E403" s="24"/>
    </row>
    <row r="404" spans="1:5" s="2" customFormat="1" x14ac:dyDescent="0.3">
      <c r="A404" s="79"/>
      <c r="C404" s="24"/>
      <c r="D404" s="24"/>
      <c r="E404" s="24"/>
    </row>
    <row r="405" spans="1:5" s="2" customFormat="1" x14ac:dyDescent="0.3">
      <c r="A405" s="79"/>
      <c r="C405" s="24"/>
      <c r="D405" s="24"/>
      <c r="E405" s="24"/>
    </row>
    <row r="406" spans="1:5" s="2" customFormat="1" x14ac:dyDescent="0.3">
      <c r="A406" s="79"/>
      <c r="C406" s="24"/>
      <c r="D406" s="24"/>
      <c r="E406" s="24"/>
    </row>
    <row r="407" spans="1:5" s="2" customFormat="1" x14ac:dyDescent="0.3">
      <c r="A407" s="79"/>
      <c r="C407" s="24"/>
      <c r="D407" s="24"/>
      <c r="E407" s="24"/>
    </row>
    <row r="408" spans="1:5" s="2" customFormat="1" x14ac:dyDescent="0.3">
      <c r="A408" s="79"/>
      <c r="C408" s="24"/>
      <c r="D408" s="24"/>
      <c r="E408" s="24"/>
    </row>
    <row r="409" spans="1:5" s="2" customFormat="1" x14ac:dyDescent="0.3">
      <c r="A409" s="79"/>
      <c r="C409" s="24"/>
      <c r="D409" s="24"/>
      <c r="E409" s="24"/>
    </row>
    <row r="410" spans="1:5" s="2" customFormat="1" x14ac:dyDescent="0.3">
      <c r="A410" s="79"/>
      <c r="C410" s="24"/>
      <c r="D410" s="24"/>
      <c r="E410" s="24"/>
    </row>
    <row r="411" spans="1:5" s="2" customFormat="1" x14ac:dyDescent="0.3">
      <c r="A411" s="79"/>
      <c r="C411" s="24"/>
      <c r="D411" s="24"/>
      <c r="E411" s="24"/>
    </row>
    <row r="412" spans="1:5" s="2" customFormat="1" x14ac:dyDescent="0.3">
      <c r="A412" s="79"/>
      <c r="C412" s="24"/>
      <c r="D412" s="24"/>
      <c r="E412" s="24"/>
    </row>
    <row r="413" spans="1:5" s="2" customFormat="1" x14ac:dyDescent="0.3">
      <c r="A413" s="79"/>
      <c r="C413" s="24"/>
      <c r="D413" s="24"/>
      <c r="E413" s="24"/>
    </row>
    <row r="414" spans="1:5" s="2" customFormat="1" x14ac:dyDescent="0.3">
      <c r="A414" s="79"/>
      <c r="C414" s="24"/>
      <c r="D414" s="24"/>
      <c r="E414" s="24"/>
    </row>
    <row r="415" spans="1:5" s="2" customFormat="1" x14ac:dyDescent="0.3">
      <c r="A415" s="79"/>
      <c r="C415" s="24"/>
      <c r="D415" s="24"/>
      <c r="E415" s="24"/>
    </row>
    <row r="416" spans="1:5" s="2" customFormat="1" x14ac:dyDescent="0.3">
      <c r="A416" s="79"/>
      <c r="C416" s="24"/>
      <c r="D416" s="24"/>
      <c r="E416" s="24"/>
    </row>
    <row r="417" spans="1:5" s="2" customFormat="1" x14ac:dyDescent="0.3">
      <c r="A417" s="79"/>
      <c r="C417" s="24"/>
      <c r="D417" s="24"/>
      <c r="E417" s="24"/>
    </row>
    <row r="418" spans="1:5" s="2" customFormat="1" x14ac:dyDescent="0.3">
      <c r="A418" s="79"/>
      <c r="C418" s="24"/>
      <c r="D418" s="24"/>
      <c r="E418" s="24"/>
    </row>
    <row r="419" spans="1:5" s="2" customFormat="1" x14ac:dyDescent="0.3">
      <c r="A419" s="79"/>
      <c r="C419" s="24"/>
      <c r="D419" s="24"/>
      <c r="E419" s="24"/>
    </row>
    <row r="420" spans="1:5" s="2" customFormat="1" x14ac:dyDescent="0.3">
      <c r="A420" s="79"/>
      <c r="C420" s="24"/>
      <c r="D420" s="24"/>
      <c r="E420" s="24"/>
    </row>
    <row r="421" spans="1:5" s="2" customFormat="1" x14ac:dyDescent="0.3">
      <c r="A421" s="79"/>
      <c r="C421" s="24"/>
      <c r="D421" s="24"/>
      <c r="E421" s="24"/>
    </row>
    <row r="422" spans="1:5" s="2" customFormat="1" x14ac:dyDescent="0.3">
      <c r="A422" s="79"/>
      <c r="C422" s="24"/>
      <c r="D422" s="24"/>
      <c r="E422" s="24"/>
    </row>
    <row r="423" spans="1:5" s="2" customFormat="1" x14ac:dyDescent="0.3">
      <c r="A423" s="79"/>
      <c r="C423" s="24"/>
      <c r="D423" s="24"/>
      <c r="E423" s="24"/>
    </row>
    <row r="424" spans="1:5" s="2" customFormat="1" x14ac:dyDescent="0.3">
      <c r="A424" s="79"/>
      <c r="C424" s="24"/>
      <c r="D424" s="24"/>
      <c r="E424" s="24"/>
    </row>
    <row r="425" spans="1:5" s="2" customFormat="1" x14ac:dyDescent="0.3">
      <c r="A425" s="79"/>
      <c r="C425" s="24"/>
      <c r="D425" s="24"/>
      <c r="E425" s="24"/>
    </row>
    <row r="426" spans="1:5" s="2" customFormat="1" x14ac:dyDescent="0.3">
      <c r="A426" s="79"/>
      <c r="C426" s="24"/>
      <c r="D426" s="24"/>
      <c r="E426" s="24"/>
    </row>
    <row r="427" spans="1:5" s="2" customFormat="1" x14ac:dyDescent="0.3">
      <c r="A427" s="79"/>
      <c r="C427" s="24"/>
      <c r="D427" s="24"/>
      <c r="E427" s="24"/>
    </row>
    <row r="428" spans="1:5" s="2" customFormat="1" x14ac:dyDescent="0.3">
      <c r="A428" s="79"/>
      <c r="C428" s="24"/>
      <c r="D428" s="24"/>
      <c r="E428" s="24"/>
    </row>
    <row r="429" spans="1:5" s="2" customFormat="1" x14ac:dyDescent="0.3">
      <c r="A429" s="79"/>
      <c r="C429" s="24"/>
      <c r="D429" s="24"/>
      <c r="E429" s="24"/>
    </row>
    <row r="430" spans="1:5" s="2" customFormat="1" x14ac:dyDescent="0.3">
      <c r="A430" s="79"/>
      <c r="C430" s="24"/>
      <c r="D430" s="24"/>
      <c r="E430" s="24"/>
    </row>
    <row r="431" spans="1:5" s="2" customFormat="1" x14ac:dyDescent="0.3">
      <c r="A431" s="79"/>
      <c r="C431" s="24"/>
      <c r="D431" s="24"/>
      <c r="E431" s="24"/>
    </row>
    <row r="432" spans="1:5" s="2" customFormat="1" x14ac:dyDescent="0.3">
      <c r="A432" s="79"/>
      <c r="C432" s="24"/>
      <c r="D432" s="24"/>
      <c r="E432" s="24"/>
    </row>
    <row r="433" spans="1:5" s="2" customFormat="1" x14ac:dyDescent="0.3">
      <c r="A433" s="79"/>
      <c r="C433" s="24"/>
      <c r="D433" s="24"/>
      <c r="E433" s="24"/>
    </row>
    <row r="434" spans="1:5" s="2" customFormat="1" x14ac:dyDescent="0.3">
      <c r="A434" s="79"/>
      <c r="C434" s="24"/>
      <c r="D434" s="24"/>
      <c r="E434" s="24"/>
    </row>
    <row r="435" spans="1:5" s="2" customFormat="1" x14ac:dyDescent="0.3">
      <c r="A435" s="79"/>
      <c r="C435" s="24"/>
      <c r="D435" s="24"/>
      <c r="E435" s="24"/>
    </row>
    <row r="436" spans="1:5" s="2" customFormat="1" x14ac:dyDescent="0.3">
      <c r="A436" s="79"/>
      <c r="C436" s="24"/>
      <c r="D436" s="24"/>
      <c r="E436" s="24"/>
    </row>
    <row r="437" spans="1:5" s="2" customFormat="1" x14ac:dyDescent="0.3">
      <c r="A437" s="79"/>
      <c r="C437" s="24"/>
      <c r="D437" s="24"/>
      <c r="E437" s="24"/>
    </row>
    <row r="438" spans="1:5" s="2" customFormat="1" x14ac:dyDescent="0.3">
      <c r="A438" s="79"/>
      <c r="C438" s="24"/>
      <c r="D438" s="24"/>
      <c r="E438" s="24"/>
    </row>
    <row r="439" spans="1:5" s="2" customFormat="1" x14ac:dyDescent="0.3">
      <c r="A439" s="79"/>
      <c r="C439" s="24"/>
      <c r="D439" s="24"/>
      <c r="E439" s="24"/>
    </row>
    <row r="440" spans="1:5" s="2" customFormat="1" x14ac:dyDescent="0.3">
      <c r="A440" s="79"/>
      <c r="C440" s="24"/>
      <c r="D440" s="24"/>
      <c r="E440" s="24"/>
    </row>
    <row r="441" spans="1:5" s="2" customFormat="1" x14ac:dyDescent="0.3">
      <c r="A441" s="79"/>
      <c r="C441" s="24"/>
      <c r="D441" s="24"/>
      <c r="E441" s="24"/>
    </row>
    <row r="442" spans="1:5" s="2" customFormat="1" x14ac:dyDescent="0.3">
      <c r="A442" s="79"/>
      <c r="C442" s="24"/>
      <c r="D442" s="24"/>
      <c r="E442" s="24"/>
    </row>
    <row r="443" spans="1:5" s="2" customFormat="1" x14ac:dyDescent="0.3">
      <c r="A443" s="79"/>
      <c r="C443" s="24"/>
      <c r="D443" s="24"/>
      <c r="E443" s="24"/>
    </row>
    <row r="444" spans="1:5" s="2" customFormat="1" x14ac:dyDescent="0.3">
      <c r="A444" s="79"/>
      <c r="C444" s="24"/>
      <c r="D444" s="24"/>
      <c r="E444" s="24"/>
    </row>
    <row r="445" spans="1:5" s="2" customFormat="1" x14ac:dyDescent="0.3">
      <c r="A445" s="79"/>
      <c r="C445" s="24"/>
      <c r="D445" s="24"/>
      <c r="E445" s="24"/>
    </row>
    <row r="446" spans="1:5" s="2" customFormat="1" x14ac:dyDescent="0.3">
      <c r="A446" s="79"/>
      <c r="C446" s="24"/>
      <c r="D446" s="24"/>
      <c r="E446" s="24"/>
    </row>
    <row r="447" spans="1:5" s="2" customFormat="1" x14ac:dyDescent="0.3">
      <c r="A447" s="79"/>
      <c r="C447" s="24"/>
      <c r="D447" s="24"/>
      <c r="E447" s="24"/>
    </row>
    <row r="448" spans="1:5" s="2" customFormat="1" x14ac:dyDescent="0.3">
      <c r="A448" s="79"/>
      <c r="C448" s="24"/>
      <c r="D448" s="24"/>
      <c r="E448" s="24"/>
    </row>
    <row r="449" spans="1:5" s="2" customFormat="1" x14ac:dyDescent="0.3">
      <c r="A449" s="79"/>
      <c r="C449" s="24"/>
      <c r="D449" s="24"/>
      <c r="E449" s="24"/>
    </row>
    <row r="450" spans="1:5" s="2" customFormat="1" x14ac:dyDescent="0.3">
      <c r="A450" s="79"/>
      <c r="C450" s="24"/>
      <c r="D450" s="24"/>
      <c r="E450" s="24"/>
    </row>
    <row r="451" spans="1:5" s="2" customFormat="1" x14ac:dyDescent="0.3">
      <c r="A451" s="79"/>
      <c r="C451" s="24"/>
      <c r="D451" s="24"/>
      <c r="E451" s="24"/>
    </row>
    <row r="452" spans="1:5" s="2" customFormat="1" x14ac:dyDescent="0.3">
      <c r="A452" s="79"/>
      <c r="C452" s="24"/>
      <c r="D452" s="24"/>
      <c r="E452" s="24"/>
    </row>
    <row r="453" spans="1:5" s="2" customFormat="1" x14ac:dyDescent="0.3">
      <c r="A453" s="79"/>
      <c r="C453" s="24"/>
      <c r="D453" s="24"/>
      <c r="E453" s="24"/>
    </row>
    <row r="454" spans="1:5" s="2" customFormat="1" x14ac:dyDescent="0.3">
      <c r="A454" s="79"/>
      <c r="C454" s="24"/>
      <c r="D454" s="24"/>
      <c r="E454" s="24"/>
    </row>
    <row r="455" spans="1:5" s="2" customFormat="1" x14ac:dyDescent="0.3">
      <c r="A455" s="79"/>
      <c r="C455" s="24"/>
      <c r="D455" s="24"/>
      <c r="E455" s="24"/>
    </row>
    <row r="456" spans="1:5" s="2" customFormat="1" x14ac:dyDescent="0.3">
      <c r="A456" s="79"/>
      <c r="C456" s="24"/>
      <c r="D456" s="24"/>
      <c r="E456" s="24"/>
    </row>
    <row r="457" spans="1:5" s="2" customFormat="1" x14ac:dyDescent="0.3">
      <c r="A457" s="79"/>
      <c r="C457" s="24"/>
      <c r="D457" s="24"/>
      <c r="E457" s="24"/>
    </row>
    <row r="458" spans="1:5" s="2" customFormat="1" x14ac:dyDescent="0.3">
      <c r="A458" s="79"/>
      <c r="C458" s="24"/>
      <c r="D458" s="24"/>
      <c r="E458" s="24"/>
    </row>
    <row r="459" spans="1:5" s="2" customFormat="1" x14ac:dyDescent="0.3">
      <c r="A459" s="79"/>
      <c r="C459" s="24"/>
      <c r="D459" s="24"/>
      <c r="E459" s="24"/>
    </row>
    <row r="460" spans="1:5" s="2" customFormat="1" x14ac:dyDescent="0.3">
      <c r="A460" s="79"/>
      <c r="C460" s="24"/>
      <c r="D460" s="24"/>
      <c r="E460" s="24"/>
    </row>
    <row r="461" spans="1:5" s="2" customFormat="1" x14ac:dyDescent="0.3">
      <c r="A461" s="79"/>
      <c r="C461" s="24"/>
      <c r="D461" s="24"/>
      <c r="E461" s="24"/>
    </row>
    <row r="462" spans="1:5" s="2" customFormat="1" x14ac:dyDescent="0.3">
      <c r="A462" s="79"/>
      <c r="C462" s="24"/>
      <c r="D462" s="24"/>
      <c r="E462" s="24"/>
    </row>
    <row r="463" spans="1:5" s="2" customFormat="1" x14ac:dyDescent="0.3">
      <c r="A463" s="79"/>
      <c r="C463" s="24"/>
      <c r="D463" s="24"/>
      <c r="E463" s="24"/>
    </row>
    <row r="464" spans="1:5" s="2" customFormat="1" x14ac:dyDescent="0.3">
      <c r="A464" s="79"/>
      <c r="C464" s="24"/>
      <c r="D464" s="24"/>
      <c r="E464" s="24"/>
    </row>
    <row r="465" spans="1:5" s="2" customFormat="1" x14ac:dyDescent="0.3">
      <c r="A465" s="79"/>
      <c r="C465" s="24"/>
      <c r="D465" s="24"/>
      <c r="E465" s="24"/>
    </row>
    <row r="466" spans="1:5" s="2" customFormat="1" x14ac:dyDescent="0.3">
      <c r="A466" s="79"/>
      <c r="C466" s="24"/>
      <c r="D466" s="24"/>
      <c r="E466" s="24"/>
    </row>
    <row r="467" spans="1:5" s="2" customFormat="1" x14ac:dyDescent="0.3">
      <c r="A467" s="79"/>
      <c r="C467" s="24"/>
      <c r="D467" s="24"/>
      <c r="E467" s="24"/>
    </row>
    <row r="468" spans="1:5" s="2" customFormat="1" x14ac:dyDescent="0.3">
      <c r="A468" s="79"/>
      <c r="C468" s="24"/>
      <c r="D468" s="24"/>
      <c r="E468" s="24"/>
    </row>
    <row r="469" spans="1:5" s="2" customFormat="1" x14ac:dyDescent="0.3">
      <c r="A469" s="79"/>
      <c r="C469" s="24"/>
      <c r="D469" s="24"/>
      <c r="E469" s="24"/>
    </row>
    <row r="470" spans="1:5" s="2" customFormat="1" x14ac:dyDescent="0.3">
      <c r="A470" s="79"/>
      <c r="C470" s="24"/>
      <c r="D470" s="24"/>
      <c r="E470" s="24"/>
    </row>
    <row r="471" spans="1:5" s="2" customFormat="1" x14ac:dyDescent="0.3">
      <c r="A471" s="79"/>
      <c r="C471" s="24"/>
      <c r="D471" s="24"/>
      <c r="E471" s="24"/>
    </row>
    <row r="472" spans="1:5" s="2" customFormat="1" x14ac:dyDescent="0.3">
      <c r="A472" s="79"/>
      <c r="C472" s="24"/>
      <c r="D472" s="24"/>
      <c r="E472" s="24"/>
    </row>
    <row r="473" spans="1:5" s="2" customFormat="1" x14ac:dyDescent="0.3">
      <c r="A473" s="79"/>
      <c r="C473" s="24"/>
      <c r="D473" s="24"/>
      <c r="E473" s="24"/>
    </row>
    <row r="474" spans="1:5" s="2" customFormat="1" x14ac:dyDescent="0.3">
      <c r="A474" s="79"/>
      <c r="C474" s="24"/>
      <c r="D474" s="24"/>
      <c r="E474" s="24"/>
    </row>
    <row r="475" spans="1:5" s="2" customFormat="1" x14ac:dyDescent="0.3">
      <c r="A475" s="79"/>
      <c r="C475" s="24"/>
      <c r="D475" s="24"/>
      <c r="E475" s="24"/>
    </row>
    <row r="476" spans="1:5" s="2" customFormat="1" x14ac:dyDescent="0.3">
      <c r="A476" s="79"/>
      <c r="C476" s="24"/>
      <c r="D476" s="24"/>
      <c r="E476" s="24"/>
    </row>
    <row r="477" spans="1:5" s="2" customFormat="1" x14ac:dyDescent="0.3">
      <c r="A477" s="79"/>
      <c r="C477" s="24"/>
      <c r="D477" s="24"/>
      <c r="E477" s="24"/>
    </row>
    <row r="478" spans="1:5" s="2" customFormat="1" x14ac:dyDescent="0.3">
      <c r="A478" s="79"/>
      <c r="C478" s="24"/>
      <c r="D478" s="24"/>
      <c r="E478" s="24"/>
    </row>
    <row r="479" spans="1:5" s="2" customFormat="1" x14ac:dyDescent="0.3">
      <c r="A479" s="79"/>
      <c r="C479" s="24"/>
      <c r="D479" s="24"/>
      <c r="E479" s="24"/>
    </row>
    <row r="480" spans="1:5" s="2" customFormat="1" x14ac:dyDescent="0.3">
      <c r="A480" s="79"/>
      <c r="C480" s="24"/>
      <c r="D480" s="24"/>
      <c r="E480" s="24"/>
    </row>
    <row r="481" spans="1:5" s="2" customFormat="1" x14ac:dyDescent="0.3">
      <c r="A481" s="79"/>
      <c r="C481" s="24"/>
      <c r="D481" s="24"/>
      <c r="E481" s="24"/>
    </row>
    <row r="482" spans="1:5" s="2" customFormat="1" x14ac:dyDescent="0.3">
      <c r="A482" s="79"/>
      <c r="C482" s="24"/>
      <c r="D482" s="24"/>
      <c r="E482" s="24"/>
    </row>
    <row r="483" spans="1:5" s="2" customFormat="1" x14ac:dyDescent="0.3">
      <c r="A483" s="79"/>
      <c r="C483" s="24"/>
      <c r="D483" s="24"/>
      <c r="E483" s="24"/>
    </row>
    <row r="484" spans="1:5" s="2" customFormat="1" x14ac:dyDescent="0.3">
      <c r="A484" s="79"/>
      <c r="C484" s="24"/>
      <c r="D484" s="24"/>
      <c r="E484" s="24"/>
    </row>
    <row r="485" spans="1:5" s="2" customFormat="1" x14ac:dyDescent="0.3">
      <c r="A485" s="79"/>
      <c r="C485" s="24"/>
      <c r="D485" s="24"/>
      <c r="E485" s="24"/>
    </row>
    <row r="486" spans="1:5" s="2" customFormat="1" x14ac:dyDescent="0.3">
      <c r="A486" s="79"/>
      <c r="C486" s="24"/>
      <c r="D486" s="24"/>
      <c r="E486" s="24"/>
    </row>
    <row r="487" spans="1:5" s="2" customFormat="1" x14ac:dyDescent="0.3">
      <c r="A487" s="79"/>
      <c r="C487" s="24"/>
      <c r="D487" s="24"/>
      <c r="E487" s="24"/>
    </row>
    <row r="488" spans="1:5" s="2" customFormat="1" x14ac:dyDescent="0.3">
      <c r="A488" s="79"/>
      <c r="C488" s="24"/>
      <c r="D488" s="24"/>
      <c r="E488" s="24"/>
    </row>
    <row r="489" spans="1:5" s="2" customFormat="1" x14ac:dyDescent="0.3">
      <c r="A489" s="79"/>
      <c r="C489" s="24"/>
      <c r="D489" s="24"/>
      <c r="E489" s="24"/>
    </row>
    <row r="490" spans="1:5" s="2" customFormat="1" x14ac:dyDescent="0.3">
      <c r="A490" s="79"/>
      <c r="C490" s="24"/>
      <c r="D490" s="24"/>
      <c r="E490" s="24"/>
    </row>
    <row r="491" spans="1:5" s="2" customFormat="1" x14ac:dyDescent="0.3">
      <c r="A491" s="79"/>
      <c r="C491" s="24"/>
      <c r="D491" s="24"/>
      <c r="E491" s="24"/>
    </row>
    <row r="492" spans="1:5" s="2" customFormat="1" x14ac:dyDescent="0.3">
      <c r="A492" s="79"/>
      <c r="C492" s="24"/>
      <c r="D492" s="24"/>
      <c r="E492" s="24"/>
    </row>
    <row r="493" spans="1:5" s="2" customFormat="1" x14ac:dyDescent="0.3">
      <c r="A493" s="79"/>
      <c r="C493" s="24"/>
      <c r="D493" s="24"/>
      <c r="E493" s="24"/>
    </row>
    <row r="494" spans="1:5" s="2" customFormat="1" x14ac:dyDescent="0.3">
      <c r="A494" s="79"/>
      <c r="C494" s="24"/>
      <c r="D494" s="24"/>
      <c r="E494" s="24"/>
    </row>
    <row r="495" spans="1:5" s="2" customFormat="1" x14ac:dyDescent="0.3">
      <c r="A495" s="79"/>
      <c r="C495" s="24"/>
      <c r="D495" s="24"/>
      <c r="E495" s="24"/>
    </row>
    <row r="496" spans="1:5" s="2" customFormat="1" x14ac:dyDescent="0.3">
      <c r="A496" s="79"/>
      <c r="C496" s="24"/>
      <c r="D496" s="24"/>
      <c r="E496" s="24"/>
    </row>
    <row r="497" spans="1:5" s="2" customFormat="1" x14ac:dyDescent="0.3">
      <c r="A497" s="79"/>
      <c r="C497" s="24"/>
      <c r="D497" s="24"/>
      <c r="E497" s="24"/>
    </row>
    <row r="498" spans="1:5" s="2" customFormat="1" x14ac:dyDescent="0.3">
      <c r="A498" s="79"/>
      <c r="C498" s="24"/>
      <c r="D498" s="24"/>
      <c r="E498" s="24"/>
    </row>
    <row r="499" spans="1:5" s="2" customFormat="1" x14ac:dyDescent="0.3">
      <c r="A499" s="79"/>
      <c r="C499" s="24"/>
      <c r="D499" s="24"/>
      <c r="E499" s="24"/>
    </row>
    <row r="500" spans="1:5" s="2" customFormat="1" x14ac:dyDescent="0.3">
      <c r="A500" s="79"/>
      <c r="C500" s="24"/>
      <c r="D500" s="24"/>
      <c r="E500" s="24"/>
    </row>
    <row r="501" spans="1:5" s="2" customFormat="1" x14ac:dyDescent="0.3">
      <c r="A501" s="79"/>
      <c r="C501" s="24"/>
      <c r="D501" s="24"/>
      <c r="E501" s="24"/>
    </row>
    <row r="502" spans="1:5" s="2" customFormat="1" x14ac:dyDescent="0.3">
      <c r="A502" s="79"/>
      <c r="C502" s="24"/>
      <c r="D502" s="24"/>
      <c r="E502" s="24"/>
    </row>
    <row r="503" spans="1:5" s="2" customFormat="1" x14ac:dyDescent="0.3">
      <c r="A503" s="79"/>
      <c r="C503" s="24"/>
      <c r="D503" s="24"/>
      <c r="E503" s="24"/>
    </row>
    <row r="504" spans="1:5" s="2" customFormat="1" x14ac:dyDescent="0.3">
      <c r="A504" s="79"/>
      <c r="C504" s="24"/>
      <c r="D504" s="24"/>
      <c r="E504" s="24"/>
    </row>
    <row r="505" spans="1:5" s="2" customFormat="1" x14ac:dyDescent="0.3">
      <c r="A505" s="79"/>
      <c r="C505" s="24"/>
      <c r="D505" s="24"/>
      <c r="E505" s="24"/>
    </row>
    <row r="506" spans="1:5" s="2" customFormat="1" x14ac:dyDescent="0.3">
      <c r="A506" s="79"/>
      <c r="C506" s="24"/>
      <c r="D506" s="24"/>
      <c r="E506" s="24"/>
    </row>
    <row r="507" spans="1:5" s="2" customFormat="1" x14ac:dyDescent="0.3">
      <c r="A507" s="79"/>
      <c r="C507" s="24"/>
      <c r="D507" s="24"/>
      <c r="E507" s="24"/>
    </row>
    <row r="508" spans="1:5" s="2" customFormat="1" x14ac:dyDescent="0.3">
      <c r="A508" s="79"/>
      <c r="C508" s="24"/>
      <c r="D508" s="24"/>
      <c r="E508" s="24"/>
    </row>
    <row r="509" spans="1:5" s="2" customFormat="1" x14ac:dyDescent="0.3">
      <c r="A509" s="79"/>
      <c r="C509" s="24"/>
      <c r="D509" s="24"/>
      <c r="E509" s="24"/>
    </row>
    <row r="510" spans="1:5" s="2" customFormat="1" x14ac:dyDescent="0.3">
      <c r="A510" s="79"/>
      <c r="C510" s="24"/>
      <c r="D510" s="24"/>
      <c r="E510" s="24"/>
    </row>
    <row r="511" spans="1:5" s="2" customFormat="1" x14ac:dyDescent="0.3">
      <c r="A511" s="79"/>
      <c r="C511" s="24"/>
      <c r="D511" s="24"/>
      <c r="E511" s="24"/>
    </row>
    <row r="512" spans="1:5" s="2" customFormat="1" x14ac:dyDescent="0.3">
      <c r="A512" s="79"/>
      <c r="C512" s="24"/>
      <c r="D512" s="24"/>
      <c r="E512" s="24"/>
    </row>
    <row r="513" spans="1:5" s="2" customFormat="1" x14ac:dyDescent="0.3">
      <c r="A513" s="79"/>
      <c r="C513" s="24"/>
      <c r="D513" s="24"/>
      <c r="E513" s="24"/>
    </row>
    <row r="514" spans="1:5" s="2" customFormat="1" x14ac:dyDescent="0.3">
      <c r="A514" s="79"/>
      <c r="C514" s="24"/>
      <c r="D514" s="24"/>
      <c r="E514" s="24"/>
    </row>
    <row r="515" spans="1:5" s="2" customFormat="1" x14ac:dyDescent="0.3">
      <c r="A515" s="79"/>
      <c r="C515" s="24"/>
      <c r="D515" s="24"/>
      <c r="E515" s="24"/>
    </row>
    <row r="516" spans="1:5" s="2" customFormat="1" x14ac:dyDescent="0.3">
      <c r="A516" s="79"/>
      <c r="C516" s="24"/>
      <c r="D516" s="24"/>
      <c r="E516" s="24"/>
    </row>
    <row r="517" spans="1:5" s="2" customFormat="1" x14ac:dyDescent="0.3">
      <c r="A517" s="79"/>
      <c r="C517" s="24"/>
      <c r="D517" s="24"/>
      <c r="E517" s="24"/>
    </row>
    <row r="518" spans="1:5" s="2" customFormat="1" x14ac:dyDescent="0.3">
      <c r="A518" s="79"/>
      <c r="C518" s="24"/>
      <c r="D518" s="24"/>
      <c r="E518" s="24"/>
    </row>
    <row r="519" spans="1:5" s="2" customFormat="1" x14ac:dyDescent="0.3">
      <c r="A519" s="79"/>
      <c r="C519" s="24"/>
      <c r="D519" s="24"/>
      <c r="E519" s="24"/>
    </row>
    <row r="520" spans="1:5" s="2" customFormat="1" x14ac:dyDescent="0.3">
      <c r="A520" s="79"/>
      <c r="C520" s="24"/>
      <c r="D520" s="24"/>
      <c r="E520" s="24"/>
    </row>
    <row r="521" spans="1:5" s="2" customFormat="1" x14ac:dyDescent="0.3">
      <c r="A521" s="79"/>
      <c r="C521" s="24"/>
      <c r="D521" s="24"/>
      <c r="E521" s="24"/>
    </row>
    <row r="522" spans="1:5" s="2" customFormat="1" x14ac:dyDescent="0.3">
      <c r="A522" s="79"/>
      <c r="C522" s="24"/>
      <c r="D522" s="24"/>
      <c r="E522" s="24"/>
    </row>
    <row r="523" spans="1:5" s="2" customFormat="1" x14ac:dyDescent="0.3">
      <c r="A523" s="79"/>
      <c r="C523" s="24"/>
      <c r="D523" s="24"/>
      <c r="E523" s="24"/>
    </row>
    <row r="524" spans="1:5" s="2" customFormat="1" x14ac:dyDescent="0.3">
      <c r="A524" s="79"/>
      <c r="C524" s="24"/>
      <c r="D524" s="24"/>
      <c r="E524" s="24"/>
    </row>
    <row r="525" spans="1:5" s="2" customFormat="1" x14ac:dyDescent="0.3">
      <c r="A525" s="79"/>
      <c r="C525" s="24"/>
      <c r="D525" s="24"/>
      <c r="E525" s="24"/>
    </row>
    <row r="526" spans="1:5" s="2" customFormat="1" x14ac:dyDescent="0.3">
      <c r="A526" s="79"/>
      <c r="C526" s="24"/>
      <c r="D526" s="24"/>
      <c r="E526" s="24"/>
    </row>
    <row r="527" spans="1:5" s="2" customFormat="1" x14ac:dyDescent="0.3">
      <c r="A527" s="79"/>
      <c r="C527" s="24"/>
      <c r="D527" s="24"/>
      <c r="E527" s="24"/>
    </row>
    <row r="528" spans="1:5" s="2" customFormat="1" x14ac:dyDescent="0.3">
      <c r="A528" s="79"/>
      <c r="C528" s="24"/>
      <c r="D528" s="24"/>
      <c r="E528" s="24"/>
    </row>
    <row r="529" spans="1:5" s="2" customFormat="1" x14ac:dyDescent="0.3">
      <c r="A529" s="79"/>
      <c r="C529" s="24"/>
      <c r="D529" s="24"/>
      <c r="E529" s="24"/>
    </row>
    <row r="530" spans="1:5" s="2" customFormat="1" x14ac:dyDescent="0.3">
      <c r="A530" s="79"/>
      <c r="C530" s="24"/>
      <c r="D530" s="24"/>
      <c r="E530" s="24"/>
    </row>
    <row r="531" spans="1:5" s="2" customFormat="1" x14ac:dyDescent="0.3">
      <c r="A531" s="79"/>
      <c r="C531" s="24"/>
      <c r="D531" s="24"/>
      <c r="E531" s="24"/>
    </row>
    <row r="532" spans="1:5" s="2" customFormat="1" x14ac:dyDescent="0.3">
      <c r="A532" s="79"/>
      <c r="C532" s="24"/>
      <c r="D532" s="24"/>
      <c r="E532" s="24"/>
    </row>
    <row r="533" spans="1:5" s="2" customFormat="1" x14ac:dyDescent="0.3">
      <c r="A533" s="79"/>
      <c r="C533" s="24"/>
      <c r="D533" s="24"/>
      <c r="E533" s="24"/>
    </row>
    <row r="534" spans="1:5" s="2" customFormat="1" x14ac:dyDescent="0.3">
      <c r="A534" s="79"/>
      <c r="C534" s="24"/>
      <c r="D534" s="24"/>
      <c r="E534" s="24"/>
    </row>
    <row r="535" spans="1:5" s="2" customFormat="1" x14ac:dyDescent="0.3">
      <c r="A535" s="79"/>
      <c r="C535" s="24"/>
      <c r="D535" s="24"/>
      <c r="E535" s="24"/>
    </row>
    <row r="536" spans="1:5" s="2" customFormat="1" x14ac:dyDescent="0.3">
      <c r="A536" s="79"/>
      <c r="C536" s="24"/>
      <c r="D536" s="24"/>
      <c r="E536" s="24"/>
    </row>
    <row r="537" spans="1:5" s="2" customFormat="1" x14ac:dyDescent="0.3">
      <c r="A537" s="79"/>
      <c r="C537" s="24"/>
      <c r="D537" s="24"/>
      <c r="E537" s="24"/>
    </row>
    <row r="538" spans="1:5" s="2" customFormat="1" x14ac:dyDescent="0.3">
      <c r="A538" s="79"/>
      <c r="C538" s="24"/>
      <c r="D538" s="24"/>
      <c r="E538" s="24"/>
    </row>
    <row r="539" spans="1:5" s="2" customFormat="1" x14ac:dyDescent="0.3">
      <c r="A539" s="79"/>
      <c r="C539" s="24"/>
      <c r="D539" s="24"/>
      <c r="E539" s="24"/>
    </row>
    <row r="540" spans="1:5" s="2" customFormat="1" x14ac:dyDescent="0.3">
      <c r="A540" s="79"/>
      <c r="C540" s="24"/>
      <c r="D540" s="24"/>
      <c r="E540" s="24"/>
    </row>
    <row r="541" spans="1:5" s="2" customFormat="1" x14ac:dyDescent="0.3">
      <c r="A541" s="79"/>
      <c r="C541" s="24"/>
      <c r="D541" s="24"/>
      <c r="E541" s="24"/>
    </row>
    <row r="542" spans="1:5" s="2" customFormat="1" x14ac:dyDescent="0.3">
      <c r="A542" s="79"/>
      <c r="C542" s="24"/>
      <c r="D542" s="24"/>
      <c r="E542" s="24"/>
    </row>
    <row r="543" spans="1:5" s="2" customFormat="1" x14ac:dyDescent="0.3">
      <c r="A543" s="79"/>
      <c r="C543" s="24"/>
      <c r="D543" s="24"/>
      <c r="E543" s="24"/>
    </row>
    <row r="544" spans="1:5" s="2" customFormat="1" x14ac:dyDescent="0.3">
      <c r="A544" s="79"/>
      <c r="C544" s="24"/>
      <c r="D544" s="24"/>
      <c r="E544" s="24"/>
    </row>
    <row r="545" spans="1:5" s="2" customFormat="1" x14ac:dyDescent="0.3">
      <c r="A545" s="79"/>
      <c r="C545" s="24"/>
      <c r="D545" s="24"/>
      <c r="E545" s="24"/>
    </row>
    <row r="546" spans="1:5" s="2" customFormat="1" x14ac:dyDescent="0.3">
      <c r="A546" s="79"/>
      <c r="C546" s="24"/>
      <c r="D546" s="24"/>
      <c r="E546" s="24"/>
    </row>
    <row r="547" spans="1:5" s="2" customFormat="1" x14ac:dyDescent="0.3">
      <c r="A547" s="79"/>
      <c r="C547" s="24"/>
      <c r="D547" s="24"/>
      <c r="E547" s="24"/>
    </row>
    <row r="548" spans="1:5" s="2" customFormat="1" x14ac:dyDescent="0.3">
      <c r="A548" s="79"/>
      <c r="C548" s="24"/>
      <c r="D548" s="24"/>
      <c r="E548" s="24"/>
    </row>
    <row r="549" spans="1:5" s="2" customFormat="1" x14ac:dyDescent="0.3">
      <c r="A549" s="79"/>
      <c r="C549" s="24"/>
      <c r="D549" s="24"/>
      <c r="E549" s="24"/>
    </row>
    <row r="550" spans="1:5" s="2" customFormat="1" x14ac:dyDescent="0.3">
      <c r="A550" s="79"/>
      <c r="C550" s="24"/>
      <c r="D550" s="24"/>
      <c r="E550" s="24"/>
    </row>
    <row r="551" spans="1:5" s="2" customFormat="1" x14ac:dyDescent="0.3">
      <c r="A551" s="79"/>
      <c r="C551" s="24"/>
      <c r="D551" s="24"/>
      <c r="E551" s="24"/>
    </row>
    <row r="552" spans="1:5" s="2" customFormat="1" x14ac:dyDescent="0.3">
      <c r="A552" s="79"/>
      <c r="C552" s="24"/>
      <c r="D552" s="24"/>
      <c r="E552" s="24"/>
    </row>
    <row r="553" spans="1:5" s="2" customFormat="1" x14ac:dyDescent="0.3">
      <c r="A553" s="79"/>
      <c r="C553" s="24"/>
      <c r="D553" s="24"/>
      <c r="E553" s="24"/>
    </row>
    <row r="554" spans="1:5" s="2" customFormat="1" x14ac:dyDescent="0.3">
      <c r="A554" s="79"/>
      <c r="C554" s="24"/>
      <c r="D554" s="24"/>
      <c r="E554" s="24"/>
    </row>
    <row r="555" spans="1:5" s="2" customFormat="1" x14ac:dyDescent="0.3">
      <c r="A555" s="79"/>
      <c r="C555" s="24"/>
      <c r="D555" s="24"/>
      <c r="E555" s="24"/>
    </row>
    <row r="556" spans="1:5" s="2" customFormat="1" x14ac:dyDescent="0.3">
      <c r="A556" s="79"/>
      <c r="C556" s="24"/>
      <c r="D556" s="24"/>
      <c r="E556" s="24"/>
    </row>
    <row r="557" spans="1:5" s="2" customFormat="1" x14ac:dyDescent="0.3">
      <c r="A557" s="79"/>
      <c r="C557" s="24"/>
      <c r="D557" s="24"/>
      <c r="E557" s="24"/>
    </row>
    <row r="558" spans="1:5" s="2" customFormat="1" x14ac:dyDescent="0.3">
      <c r="A558" s="79"/>
      <c r="C558" s="24"/>
      <c r="D558" s="24"/>
      <c r="E558" s="24"/>
    </row>
    <row r="559" spans="1:5" s="2" customFormat="1" x14ac:dyDescent="0.3">
      <c r="A559" s="79"/>
      <c r="C559" s="24"/>
      <c r="D559" s="24"/>
      <c r="E559" s="24"/>
    </row>
    <row r="560" spans="1:5" s="2" customFormat="1" x14ac:dyDescent="0.3">
      <c r="A560" s="79"/>
      <c r="C560" s="24"/>
      <c r="D560" s="24"/>
      <c r="E560" s="24"/>
    </row>
    <row r="561" spans="1:5" s="2" customFormat="1" x14ac:dyDescent="0.3">
      <c r="A561" s="79"/>
      <c r="C561" s="24"/>
      <c r="D561" s="24"/>
      <c r="E561" s="24"/>
    </row>
    <row r="562" spans="1:5" s="2" customFormat="1" x14ac:dyDescent="0.3">
      <c r="A562" s="79"/>
      <c r="C562" s="24"/>
      <c r="D562" s="24"/>
      <c r="E562" s="24"/>
    </row>
    <row r="563" spans="1:5" s="2" customFormat="1" x14ac:dyDescent="0.3">
      <c r="A563" s="79"/>
      <c r="C563" s="24"/>
      <c r="D563" s="24"/>
      <c r="E563" s="24"/>
    </row>
    <row r="564" spans="1:5" s="2" customFormat="1" x14ac:dyDescent="0.3">
      <c r="A564" s="79"/>
      <c r="C564" s="24"/>
      <c r="D564" s="24"/>
      <c r="E564" s="24"/>
    </row>
    <row r="565" spans="1:5" s="2" customFormat="1" x14ac:dyDescent="0.3">
      <c r="A565" s="79"/>
      <c r="C565" s="24"/>
      <c r="D565" s="24"/>
      <c r="E565" s="24"/>
    </row>
    <row r="566" spans="1:5" s="2" customFormat="1" x14ac:dyDescent="0.3">
      <c r="A566" s="79"/>
      <c r="C566" s="24"/>
      <c r="D566" s="24"/>
      <c r="E566" s="24"/>
    </row>
    <row r="567" spans="1:5" s="2" customFormat="1" x14ac:dyDescent="0.3">
      <c r="A567" s="79"/>
      <c r="C567" s="24"/>
      <c r="D567" s="24"/>
      <c r="E567" s="24"/>
    </row>
    <row r="568" spans="1:5" s="2" customFormat="1" x14ac:dyDescent="0.3">
      <c r="A568" s="79"/>
      <c r="C568" s="24"/>
      <c r="D568" s="24"/>
      <c r="E568" s="24"/>
    </row>
    <row r="569" spans="1:5" s="2" customFormat="1" x14ac:dyDescent="0.3">
      <c r="A569" s="79"/>
      <c r="C569" s="24"/>
      <c r="D569" s="24"/>
      <c r="E569" s="24"/>
    </row>
    <row r="570" spans="1:5" s="2" customFormat="1" x14ac:dyDescent="0.3">
      <c r="A570" s="79"/>
      <c r="C570" s="24"/>
      <c r="D570" s="24"/>
      <c r="E570" s="24"/>
    </row>
    <row r="571" spans="1:5" s="2" customFormat="1" x14ac:dyDescent="0.3">
      <c r="A571" s="79"/>
      <c r="C571" s="24"/>
      <c r="D571" s="24"/>
      <c r="E571" s="24"/>
    </row>
    <row r="572" spans="1:5" s="2" customFormat="1" x14ac:dyDescent="0.3">
      <c r="A572" s="79"/>
      <c r="C572" s="24"/>
      <c r="D572" s="24"/>
      <c r="E572" s="24"/>
    </row>
    <row r="573" spans="1:5" s="2" customFormat="1" x14ac:dyDescent="0.3">
      <c r="A573" s="79"/>
      <c r="C573" s="24"/>
      <c r="D573" s="24"/>
      <c r="E573" s="24"/>
    </row>
    <row r="574" spans="1:5" s="2" customFormat="1" x14ac:dyDescent="0.3">
      <c r="A574" s="79"/>
      <c r="C574" s="24"/>
      <c r="D574" s="24"/>
      <c r="E574" s="24"/>
    </row>
    <row r="575" spans="1:5" s="2" customFormat="1" x14ac:dyDescent="0.3">
      <c r="A575" s="79"/>
      <c r="C575" s="24"/>
      <c r="D575" s="24"/>
      <c r="E575" s="24"/>
    </row>
    <row r="576" spans="1:5" s="2" customFormat="1" x14ac:dyDescent="0.3">
      <c r="A576" s="79"/>
      <c r="C576" s="24"/>
      <c r="D576" s="24"/>
      <c r="E576" s="24"/>
    </row>
    <row r="577" spans="1:5" s="2" customFormat="1" x14ac:dyDescent="0.3">
      <c r="A577" s="79"/>
      <c r="C577" s="24"/>
      <c r="D577" s="24"/>
      <c r="E577" s="24"/>
    </row>
    <row r="578" spans="1:5" s="2" customFormat="1" x14ac:dyDescent="0.3">
      <c r="A578" s="79"/>
      <c r="C578" s="24"/>
      <c r="D578" s="24"/>
      <c r="E578" s="24"/>
    </row>
    <row r="579" spans="1:5" s="2" customFormat="1" x14ac:dyDescent="0.3">
      <c r="A579" s="79"/>
      <c r="C579" s="24"/>
      <c r="D579" s="24"/>
      <c r="E579" s="24"/>
    </row>
    <row r="580" spans="1:5" s="2" customFormat="1" x14ac:dyDescent="0.3">
      <c r="A580" s="79"/>
      <c r="C580" s="24"/>
      <c r="D580" s="24"/>
      <c r="E580" s="24"/>
    </row>
    <row r="581" spans="1:5" s="2" customFormat="1" x14ac:dyDescent="0.3">
      <c r="A581" s="79"/>
      <c r="C581" s="24"/>
      <c r="D581" s="24"/>
      <c r="E581" s="24"/>
    </row>
    <row r="582" spans="1:5" s="2" customFormat="1" x14ac:dyDescent="0.3">
      <c r="A582" s="79"/>
      <c r="C582" s="24"/>
      <c r="D582" s="24"/>
      <c r="E582" s="24"/>
    </row>
    <row r="583" spans="1:5" s="2" customFormat="1" x14ac:dyDescent="0.3">
      <c r="A583" s="79"/>
      <c r="C583" s="24"/>
      <c r="D583" s="24"/>
      <c r="E583" s="24"/>
    </row>
    <row r="584" spans="1:5" s="2" customFormat="1" x14ac:dyDescent="0.3">
      <c r="A584" s="79"/>
      <c r="C584" s="24"/>
      <c r="D584" s="24"/>
      <c r="E584" s="24"/>
    </row>
    <row r="585" spans="1:5" s="2" customFormat="1" x14ac:dyDescent="0.3">
      <c r="A585" s="79"/>
      <c r="C585" s="24"/>
      <c r="D585" s="24"/>
      <c r="E585" s="24"/>
    </row>
    <row r="586" spans="1:5" s="2" customFormat="1" x14ac:dyDescent="0.3">
      <c r="A586" s="79"/>
      <c r="C586" s="24"/>
      <c r="D586" s="24"/>
      <c r="E586" s="24"/>
    </row>
    <row r="587" spans="1:5" s="2" customFormat="1" x14ac:dyDescent="0.3">
      <c r="A587" s="79"/>
      <c r="C587" s="24"/>
      <c r="D587" s="24"/>
      <c r="E587" s="24"/>
    </row>
    <row r="588" spans="1:5" s="2" customFormat="1" x14ac:dyDescent="0.3">
      <c r="A588" s="79"/>
      <c r="C588" s="24"/>
      <c r="D588" s="24"/>
      <c r="E588" s="24"/>
    </row>
    <row r="589" spans="1:5" s="2" customFormat="1" x14ac:dyDescent="0.3">
      <c r="A589" s="79"/>
      <c r="C589" s="24"/>
      <c r="D589" s="24"/>
      <c r="E589" s="24"/>
    </row>
    <row r="590" spans="1:5" s="2" customFormat="1" x14ac:dyDescent="0.3">
      <c r="A590" s="79"/>
      <c r="C590" s="24"/>
      <c r="D590" s="24"/>
      <c r="E590" s="24"/>
    </row>
    <row r="591" spans="1:5" s="2" customFormat="1" x14ac:dyDescent="0.3">
      <c r="A591" s="79"/>
      <c r="C591" s="24"/>
      <c r="D591" s="24"/>
      <c r="E591" s="24"/>
    </row>
    <row r="592" spans="1:5" s="2" customFormat="1" x14ac:dyDescent="0.3">
      <c r="A592" s="79"/>
      <c r="C592" s="24"/>
      <c r="D592" s="24"/>
      <c r="E592" s="24"/>
    </row>
    <row r="593" spans="1:5" s="2" customFormat="1" x14ac:dyDescent="0.3">
      <c r="A593" s="79"/>
      <c r="C593" s="24"/>
      <c r="D593" s="24"/>
      <c r="E593" s="24"/>
    </row>
    <row r="594" spans="1:5" s="2" customFormat="1" x14ac:dyDescent="0.3">
      <c r="A594" s="79"/>
      <c r="C594" s="24"/>
      <c r="D594" s="24"/>
      <c r="E594" s="24"/>
    </row>
    <row r="595" spans="1:5" s="2" customFormat="1" x14ac:dyDescent="0.3">
      <c r="A595" s="79"/>
      <c r="C595" s="24"/>
      <c r="D595" s="24"/>
      <c r="E595" s="24"/>
    </row>
    <row r="596" spans="1:5" s="2" customFormat="1" x14ac:dyDescent="0.3">
      <c r="A596" s="79"/>
      <c r="C596" s="24"/>
      <c r="D596" s="24"/>
      <c r="E596" s="24"/>
    </row>
    <row r="597" spans="1:5" s="2" customFormat="1" x14ac:dyDescent="0.3">
      <c r="A597" s="79"/>
      <c r="C597" s="24"/>
      <c r="D597" s="24"/>
      <c r="E597" s="24"/>
    </row>
    <row r="598" spans="1:5" s="2" customFormat="1" x14ac:dyDescent="0.3">
      <c r="A598" s="79"/>
      <c r="C598" s="24"/>
      <c r="D598" s="24"/>
      <c r="E598" s="24"/>
    </row>
    <row r="599" spans="1:5" s="2" customFormat="1" x14ac:dyDescent="0.3">
      <c r="A599" s="79"/>
      <c r="C599" s="24"/>
      <c r="D599" s="24"/>
      <c r="E599" s="24"/>
    </row>
    <row r="600" spans="1:5" s="2" customFormat="1" x14ac:dyDescent="0.3">
      <c r="A600" s="79"/>
      <c r="C600" s="24"/>
      <c r="D600" s="24"/>
      <c r="E600" s="24"/>
    </row>
    <row r="601" spans="1:5" s="2" customFormat="1" x14ac:dyDescent="0.3">
      <c r="A601" s="79"/>
      <c r="C601" s="24"/>
      <c r="D601" s="24"/>
      <c r="E601" s="24"/>
    </row>
    <row r="602" spans="1:5" s="2" customFormat="1" x14ac:dyDescent="0.3">
      <c r="A602" s="79"/>
      <c r="C602" s="24"/>
      <c r="D602" s="24"/>
      <c r="E602" s="24"/>
    </row>
    <row r="603" spans="1:5" s="2" customFormat="1" x14ac:dyDescent="0.3">
      <c r="A603" s="79"/>
      <c r="C603" s="24"/>
      <c r="D603" s="24"/>
      <c r="E603" s="24"/>
    </row>
    <row r="604" spans="1:5" s="2" customFormat="1" x14ac:dyDescent="0.3">
      <c r="A604" s="79"/>
      <c r="C604" s="24"/>
      <c r="D604" s="24"/>
      <c r="E604" s="24"/>
    </row>
    <row r="605" spans="1:5" s="2" customFormat="1" x14ac:dyDescent="0.3">
      <c r="A605" s="79"/>
      <c r="C605" s="24"/>
      <c r="D605" s="24"/>
      <c r="E605" s="24"/>
    </row>
    <row r="606" spans="1:5" s="2" customFormat="1" x14ac:dyDescent="0.3">
      <c r="A606" s="79"/>
      <c r="C606" s="24"/>
      <c r="D606" s="24"/>
      <c r="E606" s="24"/>
    </row>
    <row r="607" spans="1:5" s="2" customFormat="1" x14ac:dyDescent="0.3">
      <c r="A607" s="79"/>
      <c r="C607" s="24"/>
      <c r="D607" s="24"/>
      <c r="E607" s="24"/>
    </row>
    <row r="608" spans="1:5" s="2" customFormat="1" x14ac:dyDescent="0.3">
      <c r="A608" s="79"/>
      <c r="C608" s="24"/>
      <c r="D608" s="24"/>
      <c r="E608" s="24"/>
    </row>
    <row r="609" spans="1:5" s="2" customFormat="1" x14ac:dyDescent="0.3">
      <c r="A609" s="79"/>
      <c r="C609" s="24"/>
      <c r="D609" s="24"/>
      <c r="E609" s="24"/>
    </row>
    <row r="610" spans="1:5" s="2" customFormat="1" x14ac:dyDescent="0.3">
      <c r="A610" s="79"/>
      <c r="C610" s="24"/>
      <c r="D610" s="24"/>
      <c r="E610" s="24"/>
    </row>
    <row r="611" spans="1:5" s="2" customFormat="1" x14ac:dyDescent="0.3">
      <c r="A611" s="79"/>
      <c r="C611" s="24"/>
      <c r="D611" s="24"/>
      <c r="E611" s="24"/>
    </row>
    <row r="612" spans="1:5" s="2" customFormat="1" x14ac:dyDescent="0.3">
      <c r="A612" s="79"/>
      <c r="C612" s="24"/>
      <c r="D612" s="24"/>
      <c r="E612" s="24"/>
    </row>
    <row r="613" spans="1:5" s="2" customFormat="1" x14ac:dyDescent="0.3">
      <c r="A613" s="79"/>
      <c r="C613" s="24"/>
      <c r="D613" s="24"/>
      <c r="E613" s="24"/>
    </row>
    <row r="614" spans="1:5" s="2" customFormat="1" x14ac:dyDescent="0.3">
      <c r="A614" s="79"/>
      <c r="C614" s="24"/>
      <c r="D614" s="24"/>
      <c r="E614" s="24"/>
    </row>
    <row r="615" spans="1:5" s="2" customFormat="1" x14ac:dyDescent="0.3">
      <c r="A615" s="79"/>
      <c r="C615" s="24"/>
      <c r="D615" s="24"/>
      <c r="E615" s="24"/>
    </row>
    <row r="616" spans="1:5" s="2" customFormat="1" x14ac:dyDescent="0.3">
      <c r="A616" s="79"/>
      <c r="C616" s="24"/>
      <c r="D616" s="24"/>
      <c r="E616" s="24"/>
    </row>
    <row r="617" spans="1:5" s="2" customFormat="1" x14ac:dyDescent="0.3">
      <c r="A617" s="79"/>
      <c r="C617" s="24"/>
      <c r="D617" s="24"/>
      <c r="E617" s="24"/>
    </row>
    <row r="618" spans="1:5" s="2" customFormat="1" x14ac:dyDescent="0.3">
      <c r="A618" s="79"/>
      <c r="C618" s="24"/>
      <c r="D618" s="24"/>
      <c r="E618" s="24"/>
    </row>
    <row r="619" spans="1:5" s="2" customFormat="1" x14ac:dyDescent="0.3">
      <c r="A619" s="79"/>
      <c r="C619" s="24"/>
      <c r="D619" s="24"/>
      <c r="E619" s="24"/>
    </row>
    <row r="620" spans="1:5" s="2" customFormat="1" x14ac:dyDescent="0.3">
      <c r="A620" s="79"/>
      <c r="C620" s="24"/>
      <c r="D620" s="24"/>
      <c r="E620" s="24"/>
    </row>
    <row r="621" spans="1:5" s="2" customFormat="1" x14ac:dyDescent="0.3">
      <c r="A621" s="79"/>
      <c r="C621" s="24"/>
      <c r="D621" s="24"/>
      <c r="E621" s="24"/>
    </row>
    <row r="622" spans="1:5" s="2" customFormat="1" x14ac:dyDescent="0.3">
      <c r="A622" s="79"/>
      <c r="C622" s="24"/>
      <c r="D622" s="24"/>
      <c r="E622" s="24"/>
    </row>
    <row r="623" spans="1:5" s="2" customFormat="1" x14ac:dyDescent="0.3">
      <c r="A623" s="79"/>
      <c r="C623" s="24"/>
      <c r="D623" s="24"/>
      <c r="E623" s="24"/>
    </row>
    <row r="624" spans="1:5" s="2" customFormat="1" x14ac:dyDescent="0.3">
      <c r="A624" s="79"/>
      <c r="C624" s="24"/>
      <c r="D624" s="24"/>
      <c r="E624" s="24"/>
    </row>
    <row r="625" spans="1:5" s="2" customFormat="1" x14ac:dyDescent="0.3">
      <c r="A625" s="79"/>
      <c r="C625" s="24"/>
      <c r="D625" s="24"/>
      <c r="E625" s="24"/>
    </row>
    <row r="626" spans="1:5" s="2" customFormat="1" x14ac:dyDescent="0.3">
      <c r="A626" s="79"/>
      <c r="C626" s="24"/>
      <c r="D626" s="24"/>
      <c r="E626" s="24"/>
    </row>
    <row r="627" spans="1:5" s="2" customFormat="1" x14ac:dyDescent="0.3">
      <c r="A627" s="79"/>
      <c r="C627" s="24"/>
      <c r="D627" s="24"/>
      <c r="E627" s="24"/>
    </row>
    <row r="628" spans="1:5" s="2" customFormat="1" x14ac:dyDescent="0.3">
      <c r="A628" s="79"/>
      <c r="C628" s="24"/>
      <c r="D628" s="24"/>
      <c r="E628" s="24"/>
    </row>
    <row r="629" spans="1:5" s="2" customFormat="1" x14ac:dyDescent="0.3">
      <c r="A629" s="79"/>
      <c r="C629" s="24"/>
      <c r="D629" s="24"/>
      <c r="E629" s="24"/>
    </row>
    <row r="630" spans="1:5" s="2" customFormat="1" x14ac:dyDescent="0.3">
      <c r="A630" s="79"/>
      <c r="C630" s="24"/>
      <c r="D630" s="24"/>
      <c r="E630" s="24"/>
    </row>
    <row r="631" spans="1:5" s="2" customFormat="1" x14ac:dyDescent="0.3">
      <c r="A631" s="79"/>
      <c r="C631" s="24"/>
      <c r="D631" s="24"/>
      <c r="E631" s="24"/>
    </row>
    <row r="632" spans="1:5" s="2" customFormat="1" x14ac:dyDescent="0.3">
      <c r="A632" s="79"/>
      <c r="C632" s="24"/>
      <c r="D632" s="24"/>
      <c r="E632" s="24"/>
    </row>
    <row r="633" spans="1:5" s="2" customFormat="1" x14ac:dyDescent="0.3">
      <c r="A633" s="79"/>
      <c r="C633" s="24"/>
      <c r="D633" s="24"/>
      <c r="E633" s="24"/>
    </row>
    <row r="634" spans="1:5" s="2" customFormat="1" x14ac:dyDescent="0.3">
      <c r="A634" s="79"/>
      <c r="C634" s="24"/>
      <c r="D634" s="24"/>
      <c r="E634" s="24"/>
    </row>
    <row r="635" spans="1:5" s="2" customFormat="1" x14ac:dyDescent="0.3">
      <c r="A635" s="79"/>
      <c r="C635" s="24"/>
      <c r="D635" s="24"/>
      <c r="E635" s="24"/>
    </row>
    <row r="636" spans="1:5" s="2" customFormat="1" x14ac:dyDescent="0.3">
      <c r="A636" s="79"/>
      <c r="C636" s="24"/>
      <c r="D636" s="24"/>
      <c r="E636" s="24"/>
    </row>
    <row r="637" spans="1:5" s="2" customFormat="1" x14ac:dyDescent="0.3">
      <c r="A637" s="79"/>
      <c r="C637" s="24"/>
      <c r="D637" s="24"/>
      <c r="E637" s="24"/>
    </row>
    <row r="638" spans="1:5" s="2" customFormat="1" x14ac:dyDescent="0.3">
      <c r="A638" s="79"/>
      <c r="C638" s="24"/>
      <c r="D638" s="24"/>
      <c r="E638" s="24"/>
    </row>
    <row r="639" spans="1:5" s="2" customFormat="1" x14ac:dyDescent="0.3">
      <c r="A639" s="79"/>
      <c r="C639" s="24"/>
      <c r="D639" s="24"/>
      <c r="E639" s="24"/>
    </row>
    <row r="640" spans="1:5" s="2" customFormat="1" x14ac:dyDescent="0.3">
      <c r="A640" s="79"/>
      <c r="C640" s="24"/>
      <c r="D640" s="24"/>
      <c r="E640" s="24"/>
    </row>
    <row r="641" spans="1:5" s="2" customFormat="1" x14ac:dyDescent="0.3">
      <c r="A641" s="79"/>
      <c r="C641" s="24"/>
      <c r="D641" s="24"/>
      <c r="E641" s="24"/>
    </row>
    <row r="642" spans="1:5" s="2" customFormat="1" x14ac:dyDescent="0.3">
      <c r="A642" s="79"/>
      <c r="C642" s="24"/>
      <c r="D642" s="24"/>
      <c r="E642" s="24"/>
    </row>
    <row r="643" spans="1:5" s="2" customFormat="1" x14ac:dyDescent="0.3">
      <c r="A643" s="79"/>
      <c r="C643" s="24"/>
      <c r="D643" s="24"/>
      <c r="E643" s="24"/>
    </row>
    <row r="644" spans="1:5" s="2" customFormat="1" x14ac:dyDescent="0.3">
      <c r="A644" s="79"/>
      <c r="C644" s="24"/>
      <c r="D644" s="24"/>
      <c r="E644" s="24"/>
    </row>
    <row r="645" spans="1:5" s="2" customFormat="1" x14ac:dyDescent="0.3">
      <c r="A645" s="79"/>
      <c r="C645" s="24"/>
      <c r="D645" s="24"/>
      <c r="E645" s="24"/>
    </row>
    <row r="646" spans="1:5" s="2" customFormat="1" x14ac:dyDescent="0.3">
      <c r="A646" s="79"/>
      <c r="C646" s="24"/>
      <c r="D646" s="24"/>
      <c r="E646" s="24"/>
    </row>
    <row r="647" spans="1:5" s="2" customFormat="1" x14ac:dyDescent="0.3">
      <c r="A647" s="79"/>
      <c r="C647" s="24"/>
      <c r="D647" s="24"/>
      <c r="E647" s="24"/>
    </row>
    <row r="648" spans="1:5" s="2" customFormat="1" x14ac:dyDescent="0.3">
      <c r="A648" s="79"/>
      <c r="C648" s="24"/>
      <c r="D648" s="24"/>
      <c r="E648" s="24"/>
    </row>
    <row r="649" spans="1:5" s="2" customFormat="1" x14ac:dyDescent="0.3">
      <c r="A649" s="79"/>
      <c r="C649" s="24"/>
      <c r="D649" s="24"/>
      <c r="E649" s="24"/>
    </row>
    <row r="650" spans="1:5" s="2" customFormat="1" x14ac:dyDescent="0.3">
      <c r="A650" s="79"/>
      <c r="C650" s="24"/>
      <c r="D650" s="24"/>
      <c r="E650" s="24"/>
    </row>
    <row r="651" spans="1:5" s="2" customFormat="1" x14ac:dyDescent="0.3">
      <c r="A651" s="79"/>
      <c r="C651" s="24"/>
      <c r="D651" s="24"/>
      <c r="E651" s="24"/>
    </row>
    <row r="652" spans="1:5" s="2" customFormat="1" x14ac:dyDescent="0.3">
      <c r="A652" s="79"/>
      <c r="C652" s="24"/>
      <c r="D652" s="24"/>
      <c r="E652" s="24"/>
    </row>
    <row r="653" spans="1:5" s="2" customFormat="1" x14ac:dyDescent="0.3">
      <c r="A653" s="79"/>
      <c r="C653" s="24"/>
      <c r="D653" s="24"/>
      <c r="E653" s="24"/>
    </row>
    <row r="654" spans="1:5" s="2" customFormat="1" x14ac:dyDescent="0.3">
      <c r="A654" s="79"/>
      <c r="C654" s="24"/>
      <c r="D654" s="24"/>
      <c r="E654" s="24"/>
    </row>
    <row r="655" spans="1:5" s="2" customFormat="1" x14ac:dyDescent="0.3">
      <c r="A655" s="79"/>
      <c r="C655" s="24"/>
      <c r="D655" s="24"/>
      <c r="E655" s="24"/>
    </row>
    <row r="656" spans="1:5" s="2" customFormat="1" x14ac:dyDescent="0.3">
      <c r="A656" s="79"/>
      <c r="C656" s="24"/>
      <c r="D656" s="24"/>
      <c r="E656" s="24"/>
    </row>
    <row r="657" spans="1:5" s="2" customFormat="1" x14ac:dyDescent="0.3">
      <c r="A657" s="79"/>
      <c r="C657" s="24"/>
      <c r="D657" s="24"/>
      <c r="E657" s="24"/>
    </row>
    <row r="658" spans="1:5" s="2" customFormat="1" x14ac:dyDescent="0.3">
      <c r="A658" s="79"/>
      <c r="C658" s="24"/>
      <c r="D658" s="24"/>
      <c r="E658" s="24"/>
    </row>
    <row r="659" spans="1:5" s="2" customFormat="1" x14ac:dyDescent="0.3">
      <c r="A659" s="79"/>
      <c r="C659" s="24"/>
      <c r="D659" s="24"/>
      <c r="E659" s="24"/>
    </row>
    <row r="660" spans="1:5" s="2" customFormat="1" x14ac:dyDescent="0.3">
      <c r="A660" s="79"/>
      <c r="C660" s="24"/>
      <c r="D660" s="24"/>
      <c r="E660" s="24"/>
    </row>
    <row r="661" spans="1:5" s="2" customFormat="1" x14ac:dyDescent="0.3">
      <c r="A661" s="79"/>
      <c r="C661" s="24"/>
      <c r="D661" s="24"/>
      <c r="E661" s="24"/>
    </row>
    <row r="662" spans="1:5" s="2" customFormat="1" x14ac:dyDescent="0.3">
      <c r="A662" s="79"/>
      <c r="C662" s="24"/>
      <c r="D662" s="24"/>
      <c r="E662" s="24"/>
    </row>
    <row r="663" spans="1:5" s="2" customFormat="1" x14ac:dyDescent="0.3">
      <c r="A663" s="79"/>
      <c r="C663" s="24"/>
      <c r="D663" s="24"/>
      <c r="E663" s="24"/>
    </row>
    <row r="664" spans="1:5" s="2" customFormat="1" x14ac:dyDescent="0.3">
      <c r="A664" s="79"/>
      <c r="C664" s="24"/>
      <c r="D664" s="24"/>
      <c r="E664" s="24"/>
    </row>
    <row r="665" spans="1:5" s="2" customFormat="1" x14ac:dyDescent="0.3">
      <c r="A665" s="79"/>
      <c r="C665" s="24"/>
      <c r="D665" s="24"/>
      <c r="E665" s="24"/>
    </row>
    <row r="666" spans="1:5" s="2" customFormat="1" x14ac:dyDescent="0.3">
      <c r="A666" s="79"/>
      <c r="C666" s="24"/>
      <c r="D666" s="24"/>
      <c r="E666" s="24"/>
    </row>
    <row r="667" spans="1:5" s="2" customFormat="1" x14ac:dyDescent="0.3">
      <c r="A667" s="79"/>
      <c r="C667" s="24"/>
      <c r="D667" s="24"/>
      <c r="E667" s="24"/>
    </row>
    <row r="668" spans="1:5" s="2" customFormat="1" x14ac:dyDescent="0.3">
      <c r="A668" s="79"/>
      <c r="C668" s="24"/>
      <c r="D668" s="24"/>
      <c r="E668" s="24"/>
    </row>
    <row r="669" spans="1:5" s="2" customFormat="1" x14ac:dyDescent="0.3">
      <c r="A669" s="79"/>
      <c r="C669" s="24"/>
      <c r="D669" s="24"/>
      <c r="E669" s="24"/>
    </row>
    <row r="670" spans="1:5" s="2" customFormat="1" x14ac:dyDescent="0.3">
      <c r="A670" s="79"/>
      <c r="C670" s="24"/>
      <c r="D670" s="24"/>
      <c r="E670" s="24"/>
    </row>
    <row r="671" spans="1:5" s="2" customFormat="1" x14ac:dyDescent="0.3">
      <c r="A671" s="79"/>
      <c r="C671" s="24"/>
      <c r="D671" s="24"/>
      <c r="E671" s="24"/>
    </row>
    <row r="672" spans="1:5" s="2" customFormat="1" x14ac:dyDescent="0.3">
      <c r="A672" s="79"/>
      <c r="C672" s="24"/>
      <c r="D672" s="24"/>
      <c r="E672" s="24"/>
    </row>
    <row r="673" spans="1:5" s="2" customFormat="1" x14ac:dyDescent="0.3">
      <c r="A673" s="79"/>
      <c r="C673" s="24"/>
      <c r="D673" s="24"/>
      <c r="E673" s="24"/>
    </row>
    <row r="674" spans="1:5" s="2" customFormat="1" x14ac:dyDescent="0.3">
      <c r="A674" s="79"/>
      <c r="C674" s="24"/>
      <c r="D674" s="24"/>
      <c r="E674" s="24"/>
    </row>
    <row r="675" spans="1:5" s="2" customFormat="1" x14ac:dyDescent="0.3">
      <c r="A675" s="79"/>
      <c r="C675" s="24"/>
      <c r="D675" s="24"/>
      <c r="E675" s="24"/>
    </row>
    <row r="676" spans="1:5" s="2" customFormat="1" x14ac:dyDescent="0.3">
      <c r="A676" s="79"/>
      <c r="C676" s="24"/>
      <c r="D676" s="24"/>
      <c r="E676" s="24"/>
    </row>
    <row r="677" spans="1:5" s="2" customFormat="1" x14ac:dyDescent="0.3">
      <c r="A677" s="79"/>
      <c r="C677" s="24"/>
      <c r="D677" s="24"/>
      <c r="E677" s="24"/>
    </row>
    <row r="678" spans="1:5" s="2" customFormat="1" x14ac:dyDescent="0.3">
      <c r="A678" s="79"/>
      <c r="C678" s="24"/>
      <c r="D678" s="24"/>
      <c r="E678" s="24"/>
    </row>
    <row r="679" spans="1:5" s="2" customFormat="1" x14ac:dyDescent="0.3">
      <c r="A679" s="79"/>
      <c r="C679" s="24"/>
      <c r="D679" s="24"/>
      <c r="E679" s="24"/>
    </row>
    <row r="680" spans="1:5" s="2" customFormat="1" x14ac:dyDescent="0.3">
      <c r="A680" s="79"/>
      <c r="C680" s="24"/>
      <c r="D680" s="24"/>
      <c r="E680" s="24"/>
    </row>
    <row r="681" spans="1:5" s="2" customFormat="1" x14ac:dyDescent="0.3">
      <c r="A681" s="79"/>
      <c r="C681" s="24"/>
      <c r="D681" s="24"/>
      <c r="E681" s="24"/>
    </row>
    <row r="682" spans="1:5" s="2" customFormat="1" x14ac:dyDescent="0.3">
      <c r="A682" s="79"/>
      <c r="C682" s="24"/>
      <c r="D682" s="24"/>
      <c r="E682" s="24"/>
    </row>
    <row r="683" spans="1:5" s="2" customFormat="1" x14ac:dyDescent="0.3">
      <c r="A683" s="79"/>
      <c r="C683" s="24"/>
      <c r="D683" s="24"/>
      <c r="E683" s="24"/>
    </row>
    <row r="684" spans="1:5" s="2" customFormat="1" x14ac:dyDescent="0.3">
      <c r="A684" s="79"/>
      <c r="C684" s="24"/>
      <c r="D684" s="24"/>
      <c r="E684" s="24"/>
    </row>
    <row r="685" spans="1:5" s="2" customFormat="1" x14ac:dyDescent="0.3">
      <c r="A685" s="79"/>
      <c r="C685" s="24"/>
      <c r="D685" s="24"/>
      <c r="E685" s="24"/>
    </row>
    <row r="686" spans="1:5" s="2" customFormat="1" x14ac:dyDescent="0.3">
      <c r="A686" s="79"/>
      <c r="C686" s="24"/>
      <c r="D686" s="24"/>
      <c r="E686" s="24"/>
    </row>
    <row r="687" spans="1:5" s="2" customFormat="1" x14ac:dyDescent="0.3">
      <c r="A687" s="79"/>
      <c r="C687" s="24"/>
      <c r="D687" s="24"/>
      <c r="E687" s="24"/>
    </row>
    <row r="688" spans="1:5" s="2" customFormat="1" x14ac:dyDescent="0.3">
      <c r="A688" s="79"/>
      <c r="C688" s="24"/>
      <c r="D688" s="24"/>
      <c r="E688" s="24"/>
    </row>
    <row r="689" spans="1:5" s="2" customFormat="1" x14ac:dyDescent="0.3">
      <c r="A689" s="79"/>
      <c r="C689" s="24"/>
      <c r="D689" s="24"/>
      <c r="E689" s="24"/>
    </row>
    <row r="690" spans="1:5" s="2" customFormat="1" x14ac:dyDescent="0.3">
      <c r="A690" s="79"/>
      <c r="C690" s="24"/>
      <c r="D690" s="24"/>
      <c r="E690" s="24"/>
    </row>
    <row r="691" spans="1:5" s="2" customFormat="1" x14ac:dyDescent="0.3">
      <c r="A691" s="79"/>
      <c r="C691" s="24"/>
      <c r="D691" s="24"/>
      <c r="E691" s="24"/>
    </row>
    <row r="692" spans="1:5" s="2" customFormat="1" x14ac:dyDescent="0.3">
      <c r="A692" s="79"/>
      <c r="C692" s="24"/>
      <c r="D692" s="24"/>
      <c r="E692" s="24"/>
    </row>
    <row r="693" spans="1:5" s="2" customFormat="1" x14ac:dyDescent="0.3">
      <c r="A693" s="79"/>
      <c r="C693" s="24"/>
      <c r="D693" s="24"/>
      <c r="E693" s="24"/>
    </row>
    <row r="694" spans="1:5" s="2" customFormat="1" x14ac:dyDescent="0.3">
      <c r="A694" s="79"/>
      <c r="C694" s="24"/>
      <c r="D694" s="24"/>
      <c r="E694" s="24"/>
    </row>
    <row r="695" spans="1:5" s="2" customFormat="1" x14ac:dyDescent="0.3">
      <c r="A695" s="79"/>
      <c r="C695" s="24"/>
      <c r="D695" s="24"/>
      <c r="E695" s="24"/>
    </row>
    <row r="696" spans="1:5" s="2" customFormat="1" x14ac:dyDescent="0.3">
      <c r="A696" s="79"/>
      <c r="C696" s="24"/>
      <c r="D696" s="24"/>
      <c r="E696" s="24"/>
    </row>
    <row r="697" spans="1:5" s="2" customFormat="1" x14ac:dyDescent="0.3">
      <c r="A697" s="79"/>
      <c r="C697" s="24"/>
      <c r="D697" s="24"/>
      <c r="E697" s="24"/>
    </row>
    <row r="698" spans="1:5" s="2" customFormat="1" x14ac:dyDescent="0.3">
      <c r="A698" s="79"/>
      <c r="C698" s="24"/>
      <c r="D698" s="24"/>
      <c r="E698" s="24"/>
    </row>
    <row r="699" spans="1:5" s="2" customFormat="1" x14ac:dyDescent="0.3">
      <c r="A699" s="79"/>
      <c r="C699" s="24"/>
      <c r="D699" s="24"/>
      <c r="E699" s="24"/>
    </row>
    <row r="700" spans="1:5" s="2" customFormat="1" x14ac:dyDescent="0.3">
      <c r="A700" s="79"/>
      <c r="C700" s="24"/>
      <c r="D700" s="24"/>
      <c r="E700" s="24"/>
    </row>
    <row r="701" spans="1:5" s="2" customFormat="1" x14ac:dyDescent="0.3">
      <c r="A701" s="79"/>
      <c r="C701" s="24"/>
      <c r="D701" s="24"/>
      <c r="E701" s="24"/>
    </row>
    <row r="702" spans="1:5" s="2" customFormat="1" x14ac:dyDescent="0.3">
      <c r="A702" s="79"/>
      <c r="C702" s="24"/>
      <c r="D702" s="24"/>
      <c r="E702" s="24"/>
    </row>
  </sheetData>
  <sheetProtection algorithmName="SHA-512" hashValue="D4FWAIDrMyupdqZnAczLi1fPCuZ0hJh1quqDInTU8a7NKIZngem1xRhB/SgjlPBmPtMbXdeWYG1OQd/xpYwLaw==" saltValue="3p+vCRjScrRRRSLg1FTY6Q==" spinCount="100000" sheet="1" objects="1" scenarios="1"/>
  <mergeCells count="2">
    <mergeCell ref="A1:E1"/>
    <mergeCell ref="C16:D1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zoomScaleNormal="100" workbookViewId="0">
      <selection activeCell="C3" sqref="C3"/>
    </sheetView>
  </sheetViews>
  <sheetFormatPr defaultColWidth="8.88671875" defaultRowHeight="14.4" x14ac:dyDescent="0.3"/>
  <cols>
    <col min="1" max="1" width="4.6640625" style="1" customWidth="1"/>
    <col min="2" max="2" width="67.33203125" style="1" bestFit="1" customWidth="1"/>
    <col min="3" max="3" width="23.5546875" style="25" customWidth="1"/>
    <col min="4" max="4" width="21.44140625" style="24" customWidth="1"/>
    <col min="5" max="5" width="39.6640625" style="107" customWidth="1"/>
    <col min="6" max="69" width="9.109375" style="2" customWidth="1"/>
    <col min="70" max="16384" width="8.88671875" style="1"/>
  </cols>
  <sheetData>
    <row r="1" spans="1:5" ht="25.8" x14ac:dyDescent="0.5">
      <c r="A1" s="111" t="s">
        <v>93</v>
      </c>
      <c r="B1" s="112"/>
      <c r="C1" s="112"/>
      <c r="D1" s="112"/>
      <c r="E1" s="113"/>
    </row>
    <row r="2" spans="1:5" s="2" customFormat="1" x14ac:dyDescent="0.3">
      <c r="A2" s="8"/>
      <c r="B2" s="86" t="s">
        <v>41</v>
      </c>
      <c r="C2" s="95" t="s">
        <v>90</v>
      </c>
      <c r="D2" s="83" t="s">
        <v>91</v>
      </c>
      <c r="E2" s="104" t="s">
        <v>89</v>
      </c>
    </row>
    <row r="3" spans="1:5" s="2" customFormat="1" ht="18" customHeight="1" x14ac:dyDescent="0.3">
      <c r="A3" s="105"/>
      <c r="B3" s="100" t="s">
        <v>94</v>
      </c>
      <c r="C3" s="33"/>
      <c r="D3" s="106">
        <v>25000</v>
      </c>
      <c r="E3" s="97">
        <f>SUM(D3*C3)+D3</f>
        <v>25000</v>
      </c>
    </row>
    <row r="4" spans="1:5" s="2" customFormat="1" x14ac:dyDescent="0.3">
      <c r="C4" s="24"/>
      <c r="D4" s="24"/>
      <c r="E4" s="107"/>
    </row>
    <row r="5" spans="1:5" s="2" customFormat="1" ht="18" customHeight="1" x14ac:dyDescent="0.3">
      <c r="C5" s="24"/>
      <c r="D5" s="83" t="s">
        <v>48</v>
      </c>
      <c r="E5" s="103">
        <f>E3</f>
        <v>25000</v>
      </c>
    </row>
    <row r="6" spans="1:5" s="2" customFormat="1" x14ac:dyDescent="0.3">
      <c r="C6" s="24"/>
      <c r="D6" s="24"/>
      <c r="E6" s="107"/>
    </row>
    <row r="7" spans="1:5" s="2" customFormat="1" x14ac:dyDescent="0.3">
      <c r="C7" s="24"/>
      <c r="D7" s="24"/>
      <c r="E7" s="107"/>
    </row>
    <row r="8" spans="1:5" s="2" customFormat="1" x14ac:dyDescent="0.3">
      <c r="C8" s="24"/>
      <c r="D8" s="24"/>
      <c r="E8" s="107"/>
    </row>
    <row r="9" spans="1:5" s="2" customFormat="1" x14ac:dyDescent="0.3">
      <c r="C9" s="24"/>
      <c r="D9" s="24"/>
      <c r="E9" s="107"/>
    </row>
    <row r="10" spans="1:5" s="2" customFormat="1" x14ac:dyDescent="0.3">
      <c r="C10" s="24"/>
      <c r="D10" s="24"/>
      <c r="E10" s="107"/>
    </row>
    <row r="11" spans="1:5" s="2" customFormat="1" x14ac:dyDescent="0.3">
      <c r="C11" s="24"/>
      <c r="D11" s="24"/>
      <c r="E11" s="107"/>
    </row>
    <row r="12" spans="1:5" s="2" customFormat="1" x14ac:dyDescent="0.3">
      <c r="C12" s="24"/>
      <c r="D12" s="24"/>
      <c r="E12" s="107"/>
    </row>
    <row r="13" spans="1:5" s="2" customFormat="1" x14ac:dyDescent="0.3">
      <c r="C13" s="24"/>
      <c r="D13" s="24"/>
      <c r="E13" s="107"/>
    </row>
    <row r="14" spans="1:5" s="2" customFormat="1" x14ac:dyDescent="0.3">
      <c r="C14" s="24"/>
      <c r="D14" s="24"/>
      <c r="E14" s="107"/>
    </row>
    <row r="15" spans="1:5" s="2" customFormat="1" x14ac:dyDescent="0.3">
      <c r="C15" s="24"/>
      <c r="D15" s="24"/>
      <c r="E15" s="107"/>
    </row>
    <row r="16" spans="1:5" s="2" customFormat="1" x14ac:dyDescent="0.3">
      <c r="C16" s="24"/>
      <c r="D16" s="24"/>
      <c r="E16" s="107"/>
    </row>
    <row r="17" spans="3:5" s="2" customFormat="1" x14ac:dyDescent="0.3">
      <c r="C17" s="24"/>
      <c r="D17" s="24"/>
      <c r="E17" s="107"/>
    </row>
    <row r="18" spans="3:5" s="2" customFormat="1" x14ac:dyDescent="0.3">
      <c r="C18" s="24"/>
      <c r="D18" s="24"/>
      <c r="E18" s="107"/>
    </row>
    <row r="19" spans="3:5" s="2" customFormat="1" x14ac:dyDescent="0.3">
      <c r="C19" s="24"/>
      <c r="D19" s="24"/>
      <c r="E19" s="107"/>
    </row>
    <row r="20" spans="3:5" s="2" customFormat="1" x14ac:dyDescent="0.3">
      <c r="C20" s="24"/>
      <c r="D20" s="24"/>
      <c r="E20" s="107"/>
    </row>
    <row r="21" spans="3:5" s="2" customFormat="1" x14ac:dyDescent="0.3">
      <c r="C21" s="24"/>
      <c r="D21" s="24"/>
      <c r="E21" s="107"/>
    </row>
    <row r="22" spans="3:5" s="2" customFormat="1" x14ac:dyDescent="0.3">
      <c r="C22" s="24"/>
      <c r="D22" s="24"/>
      <c r="E22" s="107"/>
    </row>
    <row r="23" spans="3:5" s="2" customFormat="1" x14ac:dyDescent="0.3">
      <c r="C23" s="24"/>
      <c r="D23" s="24"/>
      <c r="E23" s="107"/>
    </row>
    <row r="24" spans="3:5" s="2" customFormat="1" x14ac:dyDescent="0.3">
      <c r="C24" s="24"/>
      <c r="D24" s="24"/>
      <c r="E24" s="107"/>
    </row>
    <row r="25" spans="3:5" s="2" customFormat="1" x14ac:dyDescent="0.3">
      <c r="C25" s="24"/>
      <c r="D25" s="24"/>
      <c r="E25" s="107"/>
    </row>
    <row r="26" spans="3:5" s="2" customFormat="1" x14ac:dyDescent="0.3">
      <c r="C26" s="24"/>
      <c r="D26" s="24"/>
      <c r="E26" s="107"/>
    </row>
    <row r="27" spans="3:5" s="2" customFormat="1" x14ac:dyDescent="0.3">
      <c r="C27" s="24"/>
      <c r="D27" s="24"/>
      <c r="E27" s="107"/>
    </row>
    <row r="28" spans="3:5" s="2" customFormat="1" x14ac:dyDescent="0.3">
      <c r="C28" s="24"/>
      <c r="D28" s="24"/>
      <c r="E28" s="107"/>
    </row>
    <row r="29" spans="3:5" s="2" customFormat="1" x14ac:dyDescent="0.3">
      <c r="C29" s="24"/>
      <c r="D29" s="24"/>
      <c r="E29" s="107"/>
    </row>
    <row r="30" spans="3:5" s="2" customFormat="1" x14ac:dyDescent="0.3">
      <c r="C30" s="24"/>
      <c r="D30" s="24"/>
      <c r="E30" s="107"/>
    </row>
    <row r="31" spans="3:5" s="2" customFormat="1" x14ac:dyDescent="0.3">
      <c r="C31" s="24"/>
      <c r="D31" s="24"/>
      <c r="E31" s="107"/>
    </row>
    <row r="32" spans="3:5" s="2" customFormat="1" x14ac:dyDescent="0.3">
      <c r="C32" s="24"/>
      <c r="D32" s="24"/>
      <c r="E32" s="107"/>
    </row>
    <row r="33" spans="3:5" s="2" customFormat="1" x14ac:dyDescent="0.3">
      <c r="C33" s="24"/>
      <c r="D33" s="24"/>
      <c r="E33" s="107"/>
    </row>
    <row r="34" spans="3:5" s="2" customFormat="1" x14ac:dyDescent="0.3">
      <c r="C34" s="24"/>
      <c r="D34" s="24"/>
      <c r="E34" s="107"/>
    </row>
    <row r="35" spans="3:5" s="2" customFormat="1" x14ac:dyDescent="0.3">
      <c r="C35" s="24"/>
      <c r="D35" s="24"/>
      <c r="E35" s="107"/>
    </row>
    <row r="36" spans="3:5" s="2" customFormat="1" x14ac:dyDescent="0.3">
      <c r="C36" s="24"/>
      <c r="D36" s="24"/>
      <c r="E36" s="107"/>
    </row>
    <row r="37" spans="3:5" s="2" customFormat="1" x14ac:dyDescent="0.3">
      <c r="C37" s="24"/>
      <c r="D37" s="24"/>
      <c r="E37" s="107"/>
    </row>
    <row r="38" spans="3:5" s="2" customFormat="1" x14ac:dyDescent="0.3">
      <c r="C38" s="24"/>
      <c r="D38" s="24"/>
      <c r="E38" s="107"/>
    </row>
    <row r="39" spans="3:5" s="2" customFormat="1" x14ac:dyDescent="0.3">
      <c r="C39" s="24"/>
      <c r="D39" s="24"/>
      <c r="E39" s="107"/>
    </row>
    <row r="40" spans="3:5" s="2" customFormat="1" x14ac:dyDescent="0.3">
      <c r="C40" s="24"/>
      <c r="D40" s="24"/>
      <c r="E40" s="107"/>
    </row>
    <row r="41" spans="3:5" s="2" customFormat="1" x14ac:dyDescent="0.3">
      <c r="C41" s="24"/>
      <c r="D41" s="24"/>
      <c r="E41" s="107"/>
    </row>
    <row r="42" spans="3:5" s="2" customFormat="1" x14ac:dyDescent="0.3">
      <c r="C42" s="24"/>
      <c r="D42" s="24"/>
      <c r="E42" s="107"/>
    </row>
    <row r="43" spans="3:5" s="2" customFormat="1" x14ac:dyDescent="0.3">
      <c r="C43" s="24"/>
      <c r="D43" s="24"/>
      <c r="E43" s="107"/>
    </row>
    <row r="44" spans="3:5" s="2" customFormat="1" x14ac:dyDescent="0.3">
      <c r="C44" s="24"/>
      <c r="D44" s="24"/>
      <c r="E44" s="107"/>
    </row>
    <row r="45" spans="3:5" s="2" customFormat="1" x14ac:dyDescent="0.3">
      <c r="C45" s="24"/>
      <c r="D45" s="24"/>
      <c r="E45" s="107"/>
    </row>
    <row r="46" spans="3:5" s="2" customFormat="1" x14ac:dyDescent="0.3">
      <c r="C46" s="24"/>
      <c r="D46" s="24"/>
      <c r="E46" s="107"/>
    </row>
    <row r="47" spans="3:5" s="2" customFormat="1" x14ac:dyDescent="0.3">
      <c r="C47" s="24"/>
      <c r="D47" s="24"/>
      <c r="E47" s="107"/>
    </row>
    <row r="48" spans="3:5" s="2" customFormat="1" x14ac:dyDescent="0.3">
      <c r="C48" s="24"/>
      <c r="D48" s="24"/>
      <c r="E48" s="107"/>
    </row>
    <row r="49" spans="3:5" s="2" customFormat="1" x14ac:dyDescent="0.3">
      <c r="C49" s="24"/>
      <c r="D49" s="24"/>
      <c r="E49" s="107"/>
    </row>
    <row r="50" spans="3:5" s="2" customFormat="1" x14ac:dyDescent="0.3">
      <c r="C50" s="24"/>
      <c r="D50" s="24"/>
      <c r="E50" s="107"/>
    </row>
    <row r="51" spans="3:5" s="2" customFormat="1" x14ac:dyDescent="0.3">
      <c r="C51" s="24"/>
      <c r="D51" s="24"/>
      <c r="E51" s="107"/>
    </row>
    <row r="52" spans="3:5" s="2" customFormat="1" x14ac:dyDescent="0.3">
      <c r="C52" s="24"/>
      <c r="D52" s="24"/>
      <c r="E52" s="107"/>
    </row>
    <row r="53" spans="3:5" s="2" customFormat="1" x14ac:dyDescent="0.3">
      <c r="C53" s="24"/>
      <c r="D53" s="24"/>
      <c r="E53" s="107"/>
    </row>
    <row r="54" spans="3:5" s="2" customFormat="1" x14ac:dyDescent="0.3">
      <c r="C54" s="24"/>
      <c r="D54" s="24"/>
      <c r="E54" s="107"/>
    </row>
    <row r="55" spans="3:5" s="2" customFormat="1" x14ac:dyDescent="0.3">
      <c r="C55" s="24"/>
      <c r="D55" s="24"/>
      <c r="E55" s="107"/>
    </row>
    <row r="56" spans="3:5" s="2" customFormat="1" x14ac:dyDescent="0.3">
      <c r="C56" s="24"/>
      <c r="D56" s="24"/>
      <c r="E56" s="107"/>
    </row>
    <row r="57" spans="3:5" s="2" customFormat="1" x14ac:dyDescent="0.3">
      <c r="C57" s="24"/>
      <c r="D57" s="24"/>
      <c r="E57" s="107"/>
    </row>
    <row r="58" spans="3:5" s="2" customFormat="1" x14ac:dyDescent="0.3">
      <c r="C58" s="24"/>
      <c r="D58" s="24"/>
      <c r="E58" s="107"/>
    </row>
    <row r="59" spans="3:5" s="2" customFormat="1" x14ac:dyDescent="0.3">
      <c r="C59" s="24"/>
      <c r="D59" s="24"/>
      <c r="E59" s="107"/>
    </row>
    <row r="60" spans="3:5" s="2" customFormat="1" x14ac:dyDescent="0.3">
      <c r="C60" s="24"/>
      <c r="D60" s="24"/>
      <c r="E60" s="107"/>
    </row>
    <row r="61" spans="3:5" s="2" customFormat="1" x14ac:dyDescent="0.3">
      <c r="C61" s="24"/>
      <c r="D61" s="24"/>
      <c r="E61" s="107"/>
    </row>
    <row r="62" spans="3:5" s="2" customFormat="1" x14ac:dyDescent="0.3">
      <c r="C62" s="24"/>
      <c r="D62" s="24"/>
      <c r="E62" s="107"/>
    </row>
    <row r="63" spans="3:5" s="2" customFormat="1" x14ac:dyDescent="0.3">
      <c r="C63" s="24"/>
      <c r="D63" s="24"/>
      <c r="E63" s="107"/>
    </row>
    <row r="64" spans="3:5" s="2" customFormat="1" x14ac:dyDescent="0.3">
      <c r="C64" s="24"/>
      <c r="D64" s="24"/>
      <c r="E64" s="107"/>
    </row>
    <row r="65" spans="3:5" s="2" customFormat="1" x14ac:dyDescent="0.3">
      <c r="C65" s="24"/>
      <c r="D65" s="24"/>
      <c r="E65" s="107"/>
    </row>
    <row r="66" spans="3:5" s="2" customFormat="1" x14ac:dyDescent="0.3">
      <c r="C66" s="24"/>
      <c r="D66" s="24"/>
      <c r="E66" s="107"/>
    </row>
    <row r="67" spans="3:5" s="2" customFormat="1" x14ac:dyDescent="0.3">
      <c r="C67" s="24"/>
      <c r="D67" s="24"/>
      <c r="E67" s="107"/>
    </row>
    <row r="68" spans="3:5" s="2" customFormat="1" x14ac:dyDescent="0.3">
      <c r="C68" s="24"/>
      <c r="D68" s="24"/>
      <c r="E68" s="107"/>
    </row>
    <row r="69" spans="3:5" s="2" customFormat="1" x14ac:dyDescent="0.3">
      <c r="C69" s="24"/>
      <c r="D69" s="24"/>
      <c r="E69" s="107"/>
    </row>
    <row r="70" spans="3:5" s="2" customFormat="1" x14ac:dyDescent="0.3">
      <c r="C70" s="24"/>
      <c r="D70" s="24"/>
      <c r="E70" s="107"/>
    </row>
    <row r="71" spans="3:5" s="2" customFormat="1" x14ac:dyDescent="0.3">
      <c r="C71" s="24"/>
      <c r="D71" s="24"/>
      <c r="E71" s="107"/>
    </row>
    <row r="72" spans="3:5" s="2" customFormat="1" x14ac:dyDescent="0.3">
      <c r="C72" s="24"/>
      <c r="D72" s="24"/>
      <c r="E72" s="107"/>
    </row>
    <row r="73" spans="3:5" s="2" customFormat="1" x14ac:dyDescent="0.3">
      <c r="C73" s="24"/>
      <c r="D73" s="24"/>
      <c r="E73" s="107"/>
    </row>
    <row r="74" spans="3:5" s="2" customFormat="1" x14ac:dyDescent="0.3">
      <c r="C74" s="24"/>
      <c r="D74" s="24"/>
      <c r="E74" s="107"/>
    </row>
    <row r="75" spans="3:5" s="2" customFormat="1" x14ac:dyDescent="0.3">
      <c r="C75" s="24"/>
      <c r="D75" s="24"/>
      <c r="E75" s="107"/>
    </row>
    <row r="76" spans="3:5" s="2" customFormat="1" x14ac:dyDescent="0.3">
      <c r="C76" s="24"/>
      <c r="D76" s="24"/>
      <c r="E76" s="107"/>
    </row>
    <row r="77" spans="3:5" s="2" customFormat="1" x14ac:dyDescent="0.3">
      <c r="C77" s="24"/>
      <c r="D77" s="24"/>
      <c r="E77" s="107"/>
    </row>
    <row r="78" spans="3:5" s="2" customFormat="1" x14ac:dyDescent="0.3">
      <c r="C78" s="24"/>
      <c r="D78" s="24"/>
      <c r="E78" s="107"/>
    </row>
    <row r="79" spans="3:5" s="2" customFormat="1" x14ac:dyDescent="0.3">
      <c r="C79" s="24"/>
      <c r="D79" s="24"/>
      <c r="E79" s="107"/>
    </row>
    <row r="80" spans="3:5" s="2" customFormat="1" x14ac:dyDescent="0.3">
      <c r="C80" s="24"/>
      <c r="D80" s="24"/>
      <c r="E80" s="107"/>
    </row>
    <row r="81" spans="3:5" s="2" customFormat="1" x14ac:dyDescent="0.3">
      <c r="C81" s="24"/>
      <c r="D81" s="24"/>
      <c r="E81" s="107"/>
    </row>
    <row r="82" spans="3:5" s="2" customFormat="1" x14ac:dyDescent="0.3">
      <c r="C82" s="24"/>
      <c r="D82" s="24"/>
      <c r="E82" s="107"/>
    </row>
    <row r="83" spans="3:5" s="2" customFormat="1" x14ac:dyDescent="0.3">
      <c r="C83" s="24"/>
      <c r="D83" s="24"/>
      <c r="E83" s="107"/>
    </row>
    <row r="84" spans="3:5" s="2" customFormat="1" x14ac:dyDescent="0.3">
      <c r="C84" s="24"/>
      <c r="D84" s="24"/>
      <c r="E84" s="107"/>
    </row>
    <row r="85" spans="3:5" s="2" customFormat="1" x14ac:dyDescent="0.3">
      <c r="C85" s="24"/>
      <c r="D85" s="24"/>
      <c r="E85" s="107"/>
    </row>
    <row r="86" spans="3:5" s="2" customFormat="1" x14ac:dyDescent="0.3">
      <c r="C86" s="24"/>
      <c r="D86" s="24"/>
      <c r="E86" s="107"/>
    </row>
    <row r="87" spans="3:5" s="2" customFormat="1" x14ac:dyDescent="0.3">
      <c r="C87" s="24"/>
      <c r="D87" s="24"/>
      <c r="E87" s="107"/>
    </row>
    <row r="88" spans="3:5" s="2" customFormat="1" x14ac:dyDescent="0.3">
      <c r="C88" s="24"/>
      <c r="D88" s="24"/>
      <c r="E88" s="107"/>
    </row>
    <row r="89" spans="3:5" s="2" customFormat="1" x14ac:dyDescent="0.3">
      <c r="C89" s="24"/>
      <c r="D89" s="24"/>
      <c r="E89" s="107"/>
    </row>
    <row r="90" spans="3:5" s="2" customFormat="1" x14ac:dyDescent="0.3">
      <c r="C90" s="24"/>
      <c r="D90" s="24"/>
      <c r="E90" s="107"/>
    </row>
    <row r="91" spans="3:5" s="2" customFormat="1" x14ac:dyDescent="0.3">
      <c r="C91" s="24"/>
      <c r="D91" s="24"/>
      <c r="E91" s="107"/>
    </row>
    <row r="92" spans="3:5" s="2" customFormat="1" x14ac:dyDescent="0.3">
      <c r="C92" s="24"/>
      <c r="D92" s="24"/>
      <c r="E92" s="107"/>
    </row>
    <row r="93" spans="3:5" s="2" customFormat="1" x14ac:dyDescent="0.3">
      <c r="C93" s="24"/>
      <c r="D93" s="24"/>
      <c r="E93" s="107"/>
    </row>
    <row r="94" spans="3:5" s="2" customFormat="1" x14ac:dyDescent="0.3">
      <c r="C94" s="24"/>
      <c r="D94" s="24"/>
      <c r="E94" s="107"/>
    </row>
    <row r="95" spans="3:5" s="2" customFormat="1" x14ac:dyDescent="0.3">
      <c r="C95" s="24"/>
      <c r="D95" s="24"/>
      <c r="E95" s="107"/>
    </row>
    <row r="96" spans="3:5" s="2" customFormat="1" x14ac:dyDescent="0.3">
      <c r="C96" s="24"/>
      <c r="D96" s="24"/>
      <c r="E96" s="107"/>
    </row>
    <row r="97" spans="3:5" s="2" customFormat="1" x14ac:dyDescent="0.3">
      <c r="C97" s="24"/>
      <c r="D97" s="24"/>
      <c r="E97" s="107"/>
    </row>
    <row r="98" spans="3:5" s="2" customFormat="1" x14ac:dyDescent="0.3">
      <c r="C98" s="24"/>
      <c r="D98" s="24"/>
      <c r="E98" s="107"/>
    </row>
    <row r="99" spans="3:5" s="2" customFormat="1" x14ac:dyDescent="0.3">
      <c r="C99" s="24"/>
      <c r="D99" s="24"/>
      <c r="E99" s="107"/>
    </row>
    <row r="100" spans="3:5" s="2" customFormat="1" x14ac:dyDescent="0.3">
      <c r="C100" s="24"/>
      <c r="D100" s="24"/>
      <c r="E100" s="107"/>
    </row>
    <row r="101" spans="3:5" s="2" customFormat="1" x14ac:dyDescent="0.3">
      <c r="C101" s="24"/>
      <c r="D101" s="24"/>
      <c r="E101" s="107"/>
    </row>
    <row r="102" spans="3:5" s="2" customFormat="1" x14ac:dyDescent="0.3">
      <c r="C102" s="24"/>
      <c r="D102" s="24"/>
      <c r="E102" s="107"/>
    </row>
    <row r="103" spans="3:5" s="2" customFormat="1" x14ac:dyDescent="0.3">
      <c r="C103" s="24"/>
      <c r="D103" s="24"/>
      <c r="E103" s="107"/>
    </row>
    <row r="104" spans="3:5" s="2" customFormat="1" x14ac:dyDescent="0.3">
      <c r="C104" s="24"/>
      <c r="D104" s="24"/>
      <c r="E104" s="107"/>
    </row>
    <row r="105" spans="3:5" s="2" customFormat="1" x14ac:dyDescent="0.3">
      <c r="C105" s="24"/>
      <c r="D105" s="24"/>
      <c r="E105" s="107"/>
    </row>
    <row r="106" spans="3:5" s="2" customFormat="1" x14ac:dyDescent="0.3">
      <c r="C106" s="24"/>
      <c r="D106" s="24"/>
      <c r="E106" s="107"/>
    </row>
    <row r="107" spans="3:5" s="2" customFormat="1" x14ac:dyDescent="0.3">
      <c r="C107" s="24"/>
      <c r="D107" s="24"/>
      <c r="E107" s="107"/>
    </row>
    <row r="108" spans="3:5" s="2" customFormat="1" x14ac:dyDescent="0.3">
      <c r="C108" s="24"/>
      <c r="D108" s="24"/>
      <c r="E108" s="107"/>
    </row>
    <row r="109" spans="3:5" s="2" customFormat="1" x14ac:dyDescent="0.3">
      <c r="C109" s="24"/>
      <c r="D109" s="24"/>
      <c r="E109" s="107"/>
    </row>
    <row r="110" spans="3:5" s="2" customFormat="1" x14ac:dyDescent="0.3">
      <c r="C110" s="24"/>
      <c r="D110" s="24"/>
      <c r="E110" s="107"/>
    </row>
    <row r="111" spans="3:5" s="2" customFormat="1" x14ac:dyDescent="0.3">
      <c r="C111" s="24"/>
      <c r="D111" s="24"/>
      <c r="E111" s="107"/>
    </row>
    <row r="112" spans="3:5" s="2" customFormat="1" x14ac:dyDescent="0.3">
      <c r="C112" s="24"/>
      <c r="D112" s="24"/>
      <c r="E112" s="107"/>
    </row>
    <row r="113" spans="3:5" s="2" customFormat="1" x14ac:dyDescent="0.3">
      <c r="C113" s="24"/>
      <c r="D113" s="24"/>
      <c r="E113" s="107"/>
    </row>
    <row r="114" spans="3:5" s="2" customFormat="1" x14ac:dyDescent="0.3">
      <c r="C114" s="24"/>
      <c r="D114" s="24"/>
      <c r="E114" s="107"/>
    </row>
    <row r="115" spans="3:5" s="2" customFormat="1" x14ac:dyDescent="0.3">
      <c r="C115" s="24"/>
      <c r="D115" s="24"/>
      <c r="E115" s="107"/>
    </row>
    <row r="116" spans="3:5" s="2" customFormat="1" x14ac:dyDescent="0.3">
      <c r="C116" s="24"/>
      <c r="D116" s="24"/>
      <c r="E116" s="107"/>
    </row>
    <row r="117" spans="3:5" s="2" customFormat="1" x14ac:dyDescent="0.3">
      <c r="C117" s="24"/>
      <c r="D117" s="24"/>
      <c r="E117" s="107"/>
    </row>
    <row r="118" spans="3:5" s="2" customFormat="1" x14ac:dyDescent="0.3">
      <c r="C118" s="24"/>
      <c r="D118" s="24"/>
      <c r="E118" s="107"/>
    </row>
    <row r="119" spans="3:5" s="2" customFormat="1" x14ac:dyDescent="0.3">
      <c r="C119" s="24"/>
      <c r="D119" s="24"/>
      <c r="E119" s="107"/>
    </row>
    <row r="120" spans="3:5" s="2" customFormat="1" x14ac:dyDescent="0.3">
      <c r="C120" s="24"/>
      <c r="D120" s="24"/>
      <c r="E120" s="107"/>
    </row>
    <row r="121" spans="3:5" s="2" customFormat="1" x14ac:dyDescent="0.3">
      <c r="C121" s="24"/>
      <c r="D121" s="24"/>
      <c r="E121" s="107"/>
    </row>
    <row r="122" spans="3:5" s="2" customFormat="1" x14ac:dyDescent="0.3">
      <c r="C122" s="24"/>
      <c r="D122" s="24"/>
      <c r="E122" s="107"/>
    </row>
    <row r="123" spans="3:5" s="2" customFormat="1" x14ac:dyDescent="0.3">
      <c r="C123" s="24"/>
      <c r="D123" s="24"/>
      <c r="E123" s="107"/>
    </row>
    <row r="124" spans="3:5" s="2" customFormat="1" x14ac:dyDescent="0.3">
      <c r="C124" s="24"/>
      <c r="D124" s="24"/>
      <c r="E124" s="107"/>
    </row>
    <row r="125" spans="3:5" s="2" customFormat="1" x14ac:dyDescent="0.3">
      <c r="C125" s="24"/>
      <c r="D125" s="24"/>
      <c r="E125" s="107"/>
    </row>
    <row r="126" spans="3:5" s="2" customFormat="1" x14ac:dyDescent="0.3">
      <c r="C126" s="24"/>
      <c r="D126" s="24"/>
      <c r="E126" s="107"/>
    </row>
    <row r="127" spans="3:5" s="2" customFormat="1" x14ac:dyDescent="0.3">
      <c r="C127" s="24"/>
      <c r="D127" s="24"/>
      <c r="E127" s="107"/>
    </row>
    <row r="128" spans="3:5" s="2" customFormat="1" x14ac:dyDescent="0.3">
      <c r="C128" s="24"/>
      <c r="D128" s="24"/>
      <c r="E128" s="107"/>
    </row>
    <row r="129" spans="3:5" s="2" customFormat="1" x14ac:dyDescent="0.3">
      <c r="C129" s="24"/>
      <c r="D129" s="24"/>
      <c r="E129" s="107"/>
    </row>
    <row r="130" spans="3:5" s="2" customFormat="1" x14ac:dyDescent="0.3">
      <c r="C130" s="24"/>
      <c r="D130" s="24"/>
      <c r="E130" s="107"/>
    </row>
    <row r="131" spans="3:5" s="2" customFormat="1" x14ac:dyDescent="0.3">
      <c r="C131" s="24"/>
      <c r="D131" s="24"/>
      <c r="E131" s="107"/>
    </row>
    <row r="132" spans="3:5" s="2" customFormat="1" x14ac:dyDescent="0.3">
      <c r="C132" s="24"/>
      <c r="D132" s="24"/>
      <c r="E132" s="107"/>
    </row>
    <row r="133" spans="3:5" s="2" customFormat="1" x14ac:dyDescent="0.3">
      <c r="C133" s="24"/>
      <c r="D133" s="24"/>
      <c r="E133" s="107"/>
    </row>
    <row r="134" spans="3:5" s="2" customFormat="1" x14ac:dyDescent="0.3">
      <c r="C134" s="24"/>
      <c r="D134" s="24"/>
      <c r="E134" s="107"/>
    </row>
    <row r="135" spans="3:5" s="2" customFormat="1" x14ac:dyDescent="0.3">
      <c r="C135" s="24"/>
      <c r="D135" s="24"/>
      <c r="E135" s="107"/>
    </row>
    <row r="136" spans="3:5" s="2" customFormat="1" x14ac:dyDescent="0.3">
      <c r="C136" s="24"/>
      <c r="D136" s="24"/>
      <c r="E136" s="107"/>
    </row>
    <row r="137" spans="3:5" s="2" customFormat="1" x14ac:dyDescent="0.3">
      <c r="C137" s="24"/>
      <c r="D137" s="24"/>
      <c r="E137" s="107"/>
    </row>
    <row r="138" spans="3:5" s="2" customFormat="1" x14ac:dyDescent="0.3">
      <c r="C138" s="24"/>
      <c r="D138" s="24"/>
      <c r="E138" s="107"/>
    </row>
    <row r="139" spans="3:5" s="2" customFormat="1" x14ac:dyDescent="0.3">
      <c r="C139" s="24"/>
      <c r="D139" s="24"/>
      <c r="E139" s="107"/>
    </row>
    <row r="140" spans="3:5" s="2" customFormat="1" x14ac:dyDescent="0.3">
      <c r="C140" s="24"/>
      <c r="D140" s="24"/>
      <c r="E140" s="107"/>
    </row>
    <row r="141" spans="3:5" s="2" customFormat="1" x14ac:dyDescent="0.3">
      <c r="C141" s="24"/>
      <c r="D141" s="24"/>
      <c r="E141" s="107"/>
    </row>
    <row r="142" spans="3:5" s="2" customFormat="1" x14ac:dyDescent="0.3">
      <c r="C142" s="24"/>
      <c r="D142" s="24"/>
      <c r="E142" s="107"/>
    </row>
    <row r="143" spans="3:5" s="2" customFormat="1" x14ac:dyDescent="0.3">
      <c r="C143" s="24"/>
      <c r="D143" s="24"/>
      <c r="E143" s="107"/>
    </row>
    <row r="144" spans="3:5" s="2" customFormat="1" x14ac:dyDescent="0.3">
      <c r="C144" s="24"/>
      <c r="D144" s="24"/>
      <c r="E144" s="107"/>
    </row>
    <row r="145" spans="3:5" s="2" customFormat="1" x14ac:dyDescent="0.3">
      <c r="C145" s="24"/>
      <c r="D145" s="24"/>
      <c r="E145" s="107"/>
    </row>
    <row r="146" spans="3:5" s="2" customFormat="1" x14ac:dyDescent="0.3">
      <c r="C146" s="24"/>
      <c r="D146" s="24"/>
      <c r="E146" s="107"/>
    </row>
    <row r="147" spans="3:5" s="2" customFormat="1" x14ac:dyDescent="0.3">
      <c r="C147" s="24"/>
      <c r="D147" s="24"/>
      <c r="E147" s="107"/>
    </row>
    <row r="148" spans="3:5" s="2" customFormat="1" x14ac:dyDescent="0.3">
      <c r="C148" s="24"/>
      <c r="D148" s="24"/>
      <c r="E148" s="107"/>
    </row>
    <row r="149" spans="3:5" s="2" customFormat="1" x14ac:dyDescent="0.3">
      <c r="C149" s="24"/>
      <c r="D149" s="24"/>
      <c r="E149" s="107"/>
    </row>
    <row r="150" spans="3:5" s="2" customFormat="1" x14ac:dyDescent="0.3">
      <c r="C150" s="24"/>
      <c r="D150" s="24"/>
      <c r="E150" s="107"/>
    </row>
    <row r="151" spans="3:5" s="2" customFormat="1" x14ac:dyDescent="0.3">
      <c r="C151" s="24"/>
      <c r="D151" s="24"/>
      <c r="E151" s="107"/>
    </row>
    <row r="152" spans="3:5" s="2" customFormat="1" x14ac:dyDescent="0.3">
      <c r="C152" s="24"/>
      <c r="D152" s="24"/>
      <c r="E152" s="107"/>
    </row>
    <row r="153" spans="3:5" s="2" customFormat="1" x14ac:dyDescent="0.3">
      <c r="C153" s="24"/>
      <c r="D153" s="24"/>
      <c r="E153" s="107"/>
    </row>
    <row r="154" spans="3:5" s="2" customFormat="1" x14ac:dyDescent="0.3">
      <c r="C154" s="24"/>
      <c r="D154" s="24"/>
      <c r="E154" s="107"/>
    </row>
    <row r="155" spans="3:5" s="2" customFormat="1" x14ac:dyDescent="0.3">
      <c r="C155" s="24"/>
      <c r="D155" s="24"/>
      <c r="E155" s="107"/>
    </row>
    <row r="156" spans="3:5" s="2" customFormat="1" x14ac:dyDescent="0.3">
      <c r="C156" s="24"/>
      <c r="D156" s="24"/>
      <c r="E156" s="107"/>
    </row>
    <row r="157" spans="3:5" s="2" customFormat="1" x14ac:dyDescent="0.3">
      <c r="C157" s="24"/>
      <c r="D157" s="24"/>
      <c r="E157" s="107"/>
    </row>
    <row r="158" spans="3:5" s="2" customFormat="1" x14ac:dyDescent="0.3">
      <c r="C158" s="24"/>
      <c r="D158" s="24"/>
      <c r="E158" s="107"/>
    </row>
    <row r="159" spans="3:5" s="2" customFormat="1" x14ac:dyDescent="0.3">
      <c r="C159" s="24"/>
      <c r="D159" s="24"/>
      <c r="E159" s="107"/>
    </row>
    <row r="160" spans="3:5" s="2" customFormat="1" x14ac:dyDescent="0.3">
      <c r="C160" s="24"/>
      <c r="D160" s="24"/>
      <c r="E160" s="107"/>
    </row>
    <row r="161" spans="3:5" s="2" customFormat="1" x14ac:dyDescent="0.3">
      <c r="C161" s="24"/>
      <c r="D161" s="24"/>
      <c r="E161" s="107"/>
    </row>
    <row r="162" spans="3:5" s="2" customFormat="1" x14ac:dyDescent="0.3">
      <c r="C162" s="24"/>
      <c r="D162" s="24"/>
      <c r="E162" s="107"/>
    </row>
    <row r="163" spans="3:5" s="2" customFormat="1" x14ac:dyDescent="0.3">
      <c r="C163" s="24"/>
      <c r="D163" s="24"/>
      <c r="E163" s="107"/>
    </row>
    <row r="164" spans="3:5" s="2" customFormat="1" x14ac:dyDescent="0.3">
      <c r="C164" s="24"/>
      <c r="D164" s="24"/>
      <c r="E164" s="107"/>
    </row>
    <row r="165" spans="3:5" s="2" customFormat="1" x14ac:dyDescent="0.3">
      <c r="C165" s="24"/>
      <c r="D165" s="24"/>
      <c r="E165" s="107"/>
    </row>
    <row r="166" spans="3:5" s="2" customFormat="1" x14ac:dyDescent="0.3">
      <c r="C166" s="24"/>
      <c r="D166" s="24"/>
      <c r="E166" s="107"/>
    </row>
    <row r="167" spans="3:5" s="2" customFormat="1" x14ac:dyDescent="0.3">
      <c r="C167" s="24"/>
      <c r="D167" s="24"/>
      <c r="E167" s="107"/>
    </row>
    <row r="168" spans="3:5" s="2" customFormat="1" x14ac:dyDescent="0.3">
      <c r="C168" s="24"/>
      <c r="D168" s="24"/>
      <c r="E168" s="107"/>
    </row>
    <row r="169" spans="3:5" s="2" customFormat="1" x14ac:dyDescent="0.3">
      <c r="C169" s="24"/>
      <c r="D169" s="24"/>
      <c r="E169" s="107"/>
    </row>
    <row r="170" spans="3:5" s="2" customFormat="1" x14ac:dyDescent="0.3">
      <c r="C170" s="24"/>
      <c r="D170" s="24"/>
      <c r="E170" s="107"/>
    </row>
    <row r="171" spans="3:5" s="2" customFormat="1" x14ac:dyDescent="0.3">
      <c r="C171" s="24"/>
      <c r="D171" s="24"/>
      <c r="E171" s="107"/>
    </row>
    <row r="172" spans="3:5" s="2" customFormat="1" x14ac:dyDescent="0.3">
      <c r="C172" s="24"/>
      <c r="D172" s="24"/>
      <c r="E172" s="107"/>
    </row>
    <row r="173" spans="3:5" s="2" customFormat="1" x14ac:dyDescent="0.3">
      <c r="C173" s="24"/>
      <c r="D173" s="24"/>
      <c r="E173" s="107"/>
    </row>
    <row r="174" spans="3:5" s="2" customFormat="1" x14ac:dyDescent="0.3">
      <c r="C174" s="24"/>
      <c r="D174" s="24"/>
      <c r="E174" s="107"/>
    </row>
    <row r="175" spans="3:5" s="2" customFormat="1" x14ac:dyDescent="0.3">
      <c r="C175" s="24"/>
      <c r="D175" s="24"/>
      <c r="E175" s="107"/>
    </row>
    <row r="176" spans="3:5" s="2" customFormat="1" x14ac:dyDescent="0.3">
      <c r="C176" s="24"/>
      <c r="D176" s="24"/>
      <c r="E176" s="107"/>
    </row>
    <row r="177" spans="3:5" s="2" customFormat="1" x14ac:dyDescent="0.3">
      <c r="C177" s="24"/>
      <c r="D177" s="24"/>
      <c r="E177" s="107"/>
    </row>
    <row r="178" spans="3:5" s="2" customFormat="1" x14ac:dyDescent="0.3">
      <c r="C178" s="24"/>
      <c r="D178" s="24"/>
      <c r="E178" s="107"/>
    </row>
    <row r="179" spans="3:5" s="2" customFormat="1" x14ac:dyDescent="0.3">
      <c r="C179" s="24"/>
      <c r="D179" s="24"/>
      <c r="E179" s="107"/>
    </row>
    <row r="180" spans="3:5" s="2" customFormat="1" x14ac:dyDescent="0.3">
      <c r="C180" s="24"/>
      <c r="D180" s="24"/>
      <c r="E180" s="107"/>
    </row>
    <row r="181" spans="3:5" s="2" customFormat="1" x14ac:dyDescent="0.3">
      <c r="C181" s="24"/>
      <c r="D181" s="24"/>
      <c r="E181" s="107"/>
    </row>
    <row r="182" spans="3:5" s="2" customFormat="1" x14ac:dyDescent="0.3">
      <c r="C182" s="24"/>
      <c r="D182" s="24"/>
      <c r="E182" s="107"/>
    </row>
    <row r="183" spans="3:5" s="2" customFormat="1" x14ac:dyDescent="0.3">
      <c r="C183" s="24"/>
      <c r="D183" s="24"/>
      <c r="E183" s="107"/>
    </row>
    <row r="184" spans="3:5" s="2" customFormat="1" x14ac:dyDescent="0.3">
      <c r="C184" s="24"/>
      <c r="D184" s="24"/>
      <c r="E184" s="107"/>
    </row>
    <row r="185" spans="3:5" s="2" customFormat="1" x14ac:dyDescent="0.3">
      <c r="C185" s="24"/>
      <c r="D185" s="24"/>
      <c r="E185" s="107"/>
    </row>
    <row r="186" spans="3:5" s="2" customFormat="1" x14ac:dyDescent="0.3">
      <c r="C186" s="24"/>
      <c r="D186" s="24"/>
      <c r="E186" s="107"/>
    </row>
    <row r="187" spans="3:5" s="2" customFormat="1" x14ac:dyDescent="0.3">
      <c r="C187" s="24"/>
      <c r="D187" s="24"/>
      <c r="E187" s="107"/>
    </row>
    <row r="188" spans="3:5" s="2" customFormat="1" x14ac:dyDescent="0.3">
      <c r="C188" s="24"/>
      <c r="D188" s="24"/>
      <c r="E188" s="107"/>
    </row>
    <row r="189" spans="3:5" s="2" customFormat="1" x14ac:dyDescent="0.3">
      <c r="C189" s="24"/>
      <c r="D189" s="24"/>
      <c r="E189" s="107"/>
    </row>
    <row r="190" spans="3:5" s="2" customFormat="1" x14ac:dyDescent="0.3">
      <c r="C190" s="24"/>
      <c r="D190" s="24"/>
      <c r="E190" s="107"/>
    </row>
    <row r="191" spans="3:5" s="2" customFormat="1" x14ac:dyDescent="0.3">
      <c r="C191" s="24"/>
      <c r="D191" s="24"/>
      <c r="E191" s="107"/>
    </row>
    <row r="192" spans="3:5" s="2" customFormat="1" x14ac:dyDescent="0.3">
      <c r="C192" s="24"/>
      <c r="D192" s="24"/>
      <c r="E192" s="107"/>
    </row>
    <row r="193" spans="3:5" s="2" customFormat="1" x14ac:dyDescent="0.3">
      <c r="C193" s="24"/>
      <c r="D193" s="24"/>
      <c r="E193" s="107"/>
    </row>
    <row r="194" spans="3:5" s="2" customFormat="1" x14ac:dyDescent="0.3">
      <c r="C194" s="24"/>
      <c r="D194" s="24"/>
      <c r="E194" s="107"/>
    </row>
    <row r="195" spans="3:5" s="2" customFormat="1" x14ac:dyDescent="0.3">
      <c r="C195" s="24"/>
      <c r="D195" s="24"/>
      <c r="E195" s="107"/>
    </row>
    <row r="196" spans="3:5" s="2" customFormat="1" x14ac:dyDescent="0.3">
      <c r="C196" s="24"/>
      <c r="D196" s="24"/>
      <c r="E196" s="107"/>
    </row>
    <row r="197" spans="3:5" s="2" customFormat="1" x14ac:dyDescent="0.3">
      <c r="C197" s="24"/>
      <c r="D197" s="24"/>
      <c r="E197" s="107"/>
    </row>
    <row r="198" spans="3:5" s="2" customFormat="1" x14ac:dyDescent="0.3">
      <c r="C198" s="24"/>
      <c r="D198" s="24"/>
      <c r="E198" s="107"/>
    </row>
    <row r="199" spans="3:5" s="2" customFormat="1" x14ac:dyDescent="0.3">
      <c r="C199" s="24"/>
      <c r="D199" s="24"/>
      <c r="E199" s="107"/>
    </row>
    <row r="200" spans="3:5" s="2" customFormat="1" x14ac:dyDescent="0.3">
      <c r="C200" s="24"/>
      <c r="D200" s="24"/>
      <c r="E200" s="107"/>
    </row>
    <row r="201" spans="3:5" s="2" customFormat="1" x14ac:dyDescent="0.3">
      <c r="C201" s="24"/>
      <c r="D201" s="24"/>
      <c r="E201" s="107"/>
    </row>
    <row r="202" spans="3:5" s="2" customFormat="1" x14ac:dyDescent="0.3">
      <c r="C202" s="24"/>
      <c r="D202" s="24"/>
      <c r="E202" s="107"/>
    </row>
    <row r="203" spans="3:5" s="2" customFormat="1" x14ac:dyDescent="0.3">
      <c r="C203" s="24"/>
      <c r="D203" s="24"/>
      <c r="E203" s="107"/>
    </row>
    <row r="204" spans="3:5" s="2" customFormat="1" x14ac:dyDescent="0.3">
      <c r="C204" s="24"/>
      <c r="D204" s="24"/>
      <c r="E204" s="107"/>
    </row>
    <row r="205" spans="3:5" s="2" customFormat="1" x14ac:dyDescent="0.3">
      <c r="C205" s="24"/>
      <c r="D205" s="24"/>
      <c r="E205" s="107"/>
    </row>
    <row r="206" spans="3:5" s="2" customFormat="1" x14ac:dyDescent="0.3">
      <c r="C206" s="24"/>
      <c r="D206" s="24"/>
      <c r="E206" s="107"/>
    </row>
    <row r="207" spans="3:5" s="2" customFormat="1" x14ac:dyDescent="0.3">
      <c r="C207" s="24"/>
      <c r="D207" s="24"/>
      <c r="E207" s="107"/>
    </row>
    <row r="208" spans="3:5" s="2" customFormat="1" x14ac:dyDescent="0.3">
      <c r="C208" s="24"/>
      <c r="D208" s="24"/>
      <c r="E208" s="107"/>
    </row>
    <row r="209" spans="3:5" s="2" customFormat="1" x14ac:dyDescent="0.3">
      <c r="C209" s="24"/>
      <c r="D209" s="24"/>
      <c r="E209" s="107"/>
    </row>
    <row r="210" spans="3:5" s="2" customFormat="1" x14ac:dyDescent="0.3">
      <c r="C210" s="24"/>
      <c r="D210" s="24"/>
      <c r="E210" s="107"/>
    </row>
    <row r="211" spans="3:5" s="2" customFormat="1" x14ac:dyDescent="0.3">
      <c r="C211" s="24"/>
      <c r="D211" s="24"/>
      <c r="E211" s="107"/>
    </row>
    <row r="212" spans="3:5" s="2" customFormat="1" x14ac:dyDescent="0.3">
      <c r="C212" s="24"/>
      <c r="D212" s="24"/>
      <c r="E212" s="107"/>
    </row>
    <row r="213" spans="3:5" s="2" customFormat="1" x14ac:dyDescent="0.3">
      <c r="C213" s="24"/>
      <c r="D213" s="24"/>
      <c r="E213" s="107"/>
    </row>
    <row r="214" spans="3:5" s="2" customFormat="1" x14ac:dyDescent="0.3">
      <c r="C214" s="24"/>
      <c r="D214" s="24"/>
      <c r="E214" s="107"/>
    </row>
    <row r="215" spans="3:5" s="2" customFormat="1" x14ac:dyDescent="0.3">
      <c r="C215" s="24"/>
      <c r="D215" s="24"/>
      <c r="E215" s="107"/>
    </row>
    <row r="216" spans="3:5" s="2" customFormat="1" x14ac:dyDescent="0.3">
      <c r="C216" s="24"/>
      <c r="D216" s="24"/>
      <c r="E216" s="107"/>
    </row>
    <row r="217" spans="3:5" s="2" customFormat="1" x14ac:dyDescent="0.3">
      <c r="C217" s="24"/>
      <c r="D217" s="24"/>
      <c r="E217" s="107"/>
    </row>
    <row r="218" spans="3:5" s="2" customFormat="1" x14ac:dyDescent="0.3">
      <c r="C218" s="24"/>
      <c r="D218" s="24"/>
      <c r="E218" s="107"/>
    </row>
    <row r="219" spans="3:5" s="2" customFormat="1" x14ac:dyDescent="0.3">
      <c r="C219" s="24"/>
      <c r="D219" s="24"/>
      <c r="E219" s="107"/>
    </row>
    <row r="220" spans="3:5" s="2" customFormat="1" x14ac:dyDescent="0.3">
      <c r="C220" s="24"/>
      <c r="D220" s="24"/>
      <c r="E220" s="107"/>
    </row>
    <row r="221" spans="3:5" s="2" customFormat="1" x14ac:dyDescent="0.3">
      <c r="C221" s="24"/>
      <c r="D221" s="24"/>
      <c r="E221" s="107"/>
    </row>
    <row r="222" spans="3:5" s="2" customFormat="1" x14ac:dyDescent="0.3">
      <c r="C222" s="24"/>
      <c r="D222" s="24"/>
      <c r="E222" s="107"/>
    </row>
    <row r="223" spans="3:5" s="2" customFormat="1" x14ac:dyDescent="0.3">
      <c r="C223" s="24"/>
      <c r="D223" s="24"/>
      <c r="E223" s="107"/>
    </row>
    <row r="224" spans="3:5" s="2" customFormat="1" x14ac:dyDescent="0.3">
      <c r="C224" s="24"/>
      <c r="D224" s="24"/>
      <c r="E224" s="107"/>
    </row>
    <row r="225" spans="3:5" s="2" customFormat="1" x14ac:dyDescent="0.3">
      <c r="C225" s="24"/>
      <c r="D225" s="24"/>
      <c r="E225" s="107"/>
    </row>
    <row r="226" spans="3:5" s="2" customFormat="1" x14ac:dyDescent="0.3">
      <c r="C226" s="24"/>
      <c r="D226" s="24"/>
      <c r="E226" s="107"/>
    </row>
    <row r="227" spans="3:5" s="2" customFormat="1" x14ac:dyDescent="0.3">
      <c r="C227" s="24"/>
      <c r="D227" s="24"/>
      <c r="E227" s="107"/>
    </row>
    <row r="228" spans="3:5" s="2" customFormat="1" x14ac:dyDescent="0.3">
      <c r="C228" s="24"/>
      <c r="D228" s="24"/>
      <c r="E228" s="107"/>
    </row>
    <row r="229" spans="3:5" s="2" customFormat="1" x14ac:dyDescent="0.3">
      <c r="C229" s="24"/>
      <c r="D229" s="24"/>
      <c r="E229" s="107"/>
    </row>
    <row r="230" spans="3:5" s="2" customFormat="1" x14ac:dyDescent="0.3">
      <c r="C230" s="24"/>
      <c r="D230" s="24"/>
      <c r="E230" s="107"/>
    </row>
    <row r="231" spans="3:5" s="2" customFormat="1" x14ac:dyDescent="0.3">
      <c r="C231" s="24"/>
      <c r="D231" s="24"/>
      <c r="E231" s="107"/>
    </row>
    <row r="232" spans="3:5" s="2" customFormat="1" x14ac:dyDescent="0.3">
      <c r="C232" s="24"/>
      <c r="D232" s="24"/>
      <c r="E232" s="107"/>
    </row>
    <row r="233" spans="3:5" s="2" customFormat="1" x14ac:dyDescent="0.3">
      <c r="C233" s="24"/>
      <c r="D233" s="24"/>
      <c r="E233" s="107"/>
    </row>
    <row r="234" spans="3:5" s="2" customFormat="1" x14ac:dyDescent="0.3">
      <c r="C234" s="24"/>
      <c r="D234" s="24"/>
      <c r="E234" s="107"/>
    </row>
    <row r="235" spans="3:5" s="2" customFormat="1" x14ac:dyDescent="0.3">
      <c r="C235" s="24"/>
      <c r="D235" s="24"/>
      <c r="E235" s="107"/>
    </row>
    <row r="236" spans="3:5" s="2" customFormat="1" x14ac:dyDescent="0.3">
      <c r="C236" s="24"/>
      <c r="D236" s="24"/>
      <c r="E236" s="107"/>
    </row>
    <row r="237" spans="3:5" s="2" customFormat="1" x14ac:dyDescent="0.3">
      <c r="C237" s="24"/>
      <c r="D237" s="24"/>
      <c r="E237" s="107"/>
    </row>
    <row r="238" spans="3:5" s="2" customFormat="1" x14ac:dyDescent="0.3">
      <c r="C238" s="24"/>
      <c r="D238" s="24"/>
      <c r="E238" s="107"/>
    </row>
    <row r="239" spans="3:5" s="2" customFormat="1" x14ac:dyDescent="0.3">
      <c r="C239" s="24"/>
      <c r="D239" s="24"/>
      <c r="E239" s="107"/>
    </row>
    <row r="240" spans="3:5" s="2" customFormat="1" x14ac:dyDescent="0.3">
      <c r="C240" s="24"/>
      <c r="D240" s="24"/>
      <c r="E240" s="107"/>
    </row>
    <row r="241" spans="3:5" s="2" customFormat="1" x14ac:dyDescent="0.3">
      <c r="C241" s="24"/>
      <c r="D241" s="24"/>
      <c r="E241" s="107"/>
    </row>
    <row r="242" spans="3:5" s="2" customFormat="1" x14ac:dyDescent="0.3">
      <c r="C242" s="24"/>
      <c r="D242" s="24"/>
      <c r="E242" s="107"/>
    </row>
    <row r="243" spans="3:5" s="2" customFormat="1" x14ac:dyDescent="0.3">
      <c r="C243" s="24"/>
      <c r="D243" s="24"/>
      <c r="E243" s="107"/>
    </row>
    <row r="244" spans="3:5" s="2" customFormat="1" x14ac:dyDescent="0.3">
      <c r="C244" s="24"/>
      <c r="D244" s="24"/>
      <c r="E244" s="107"/>
    </row>
    <row r="245" spans="3:5" s="2" customFormat="1" x14ac:dyDescent="0.3">
      <c r="C245" s="24"/>
      <c r="D245" s="24"/>
      <c r="E245" s="107"/>
    </row>
    <row r="246" spans="3:5" s="2" customFormat="1" x14ac:dyDescent="0.3">
      <c r="C246" s="24"/>
      <c r="D246" s="24"/>
      <c r="E246" s="107"/>
    </row>
    <row r="247" spans="3:5" s="2" customFormat="1" x14ac:dyDescent="0.3">
      <c r="C247" s="24"/>
      <c r="D247" s="24"/>
      <c r="E247" s="107"/>
    </row>
    <row r="248" spans="3:5" s="2" customFormat="1" x14ac:dyDescent="0.3">
      <c r="C248" s="24"/>
      <c r="D248" s="24"/>
      <c r="E248" s="107"/>
    </row>
    <row r="249" spans="3:5" s="2" customFormat="1" x14ac:dyDescent="0.3">
      <c r="C249" s="24"/>
      <c r="D249" s="24"/>
      <c r="E249" s="107"/>
    </row>
    <row r="250" spans="3:5" s="2" customFormat="1" x14ac:dyDescent="0.3">
      <c r="C250" s="24"/>
      <c r="D250" s="24"/>
      <c r="E250" s="107"/>
    </row>
    <row r="251" spans="3:5" s="2" customFormat="1" x14ac:dyDescent="0.3">
      <c r="C251" s="24"/>
      <c r="D251" s="24"/>
      <c r="E251" s="107"/>
    </row>
    <row r="252" spans="3:5" s="2" customFormat="1" x14ac:dyDescent="0.3">
      <c r="C252" s="24"/>
      <c r="D252" s="24"/>
      <c r="E252" s="107"/>
    </row>
    <row r="253" spans="3:5" s="2" customFormat="1" x14ac:dyDescent="0.3">
      <c r="C253" s="24"/>
      <c r="D253" s="24"/>
      <c r="E253" s="107"/>
    </row>
    <row r="254" spans="3:5" s="2" customFormat="1" x14ac:dyDescent="0.3">
      <c r="C254" s="24"/>
      <c r="D254" s="24"/>
      <c r="E254" s="107"/>
    </row>
    <row r="255" spans="3:5" s="2" customFormat="1" x14ac:dyDescent="0.3">
      <c r="C255" s="24"/>
      <c r="D255" s="24"/>
      <c r="E255" s="107"/>
    </row>
    <row r="256" spans="3:5" s="2" customFormat="1" x14ac:dyDescent="0.3">
      <c r="C256" s="24"/>
      <c r="D256" s="24"/>
      <c r="E256" s="107"/>
    </row>
    <row r="257" spans="3:5" s="2" customFormat="1" x14ac:dyDescent="0.3">
      <c r="C257" s="24"/>
      <c r="D257" s="24"/>
      <c r="E257" s="107"/>
    </row>
    <row r="258" spans="3:5" s="2" customFormat="1" x14ac:dyDescent="0.3">
      <c r="C258" s="24"/>
      <c r="D258" s="24"/>
      <c r="E258" s="107"/>
    </row>
    <row r="259" spans="3:5" s="2" customFormat="1" x14ac:dyDescent="0.3">
      <c r="C259" s="24"/>
      <c r="D259" s="24"/>
      <c r="E259" s="107"/>
    </row>
    <row r="260" spans="3:5" s="2" customFormat="1" x14ac:dyDescent="0.3">
      <c r="C260" s="24"/>
      <c r="D260" s="24"/>
      <c r="E260" s="107"/>
    </row>
    <row r="261" spans="3:5" s="2" customFormat="1" x14ac:dyDescent="0.3">
      <c r="C261" s="24"/>
      <c r="D261" s="24"/>
      <c r="E261" s="107"/>
    </row>
    <row r="262" spans="3:5" s="2" customFormat="1" x14ac:dyDescent="0.3">
      <c r="C262" s="24"/>
      <c r="D262" s="24"/>
      <c r="E262" s="107"/>
    </row>
    <row r="263" spans="3:5" s="2" customFormat="1" x14ac:dyDescent="0.3">
      <c r="C263" s="24"/>
      <c r="D263" s="24"/>
      <c r="E263" s="107"/>
    </row>
    <row r="264" spans="3:5" s="2" customFormat="1" x14ac:dyDescent="0.3">
      <c r="C264" s="24"/>
      <c r="D264" s="24"/>
      <c r="E264" s="107"/>
    </row>
    <row r="265" spans="3:5" s="2" customFormat="1" x14ac:dyDescent="0.3">
      <c r="C265" s="24"/>
      <c r="D265" s="24"/>
      <c r="E265" s="107"/>
    </row>
    <row r="266" spans="3:5" s="2" customFormat="1" x14ac:dyDescent="0.3">
      <c r="C266" s="24"/>
      <c r="D266" s="24"/>
      <c r="E266" s="107"/>
    </row>
    <row r="267" spans="3:5" s="2" customFormat="1" x14ac:dyDescent="0.3">
      <c r="C267" s="24"/>
      <c r="D267" s="24"/>
      <c r="E267" s="107"/>
    </row>
    <row r="268" spans="3:5" s="2" customFormat="1" x14ac:dyDescent="0.3">
      <c r="C268" s="24"/>
      <c r="D268" s="24"/>
      <c r="E268" s="107"/>
    </row>
    <row r="269" spans="3:5" s="2" customFormat="1" x14ac:dyDescent="0.3">
      <c r="C269" s="24"/>
      <c r="D269" s="24"/>
      <c r="E269" s="107"/>
    </row>
    <row r="270" spans="3:5" s="2" customFormat="1" x14ac:dyDescent="0.3">
      <c r="C270" s="24"/>
      <c r="D270" s="24"/>
      <c r="E270" s="107"/>
    </row>
    <row r="271" spans="3:5" s="2" customFormat="1" x14ac:dyDescent="0.3">
      <c r="C271" s="24"/>
      <c r="D271" s="24"/>
      <c r="E271" s="107"/>
    </row>
    <row r="272" spans="3:5" s="2" customFormat="1" x14ac:dyDescent="0.3">
      <c r="C272" s="24"/>
      <c r="D272" s="24"/>
      <c r="E272" s="107"/>
    </row>
    <row r="273" spans="3:5" s="2" customFormat="1" x14ac:dyDescent="0.3">
      <c r="C273" s="24"/>
      <c r="D273" s="24"/>
      <c r="E273" s="107"/>
    </row>
    <row r="274" spans="3:5" s="2" customFormat="1" x14ac:dyDescent="0.3">
      <c r="C274" s="24"/>
      <c r="D274" s="24"/>
      <c r="E274" s="107"/>
    </row>
    <row r="275" spans="3:5" s="2" customFormat="1" x14ac:dyDescent="0.3">
      <c r="C275" s="24"/>
      <c r="D275" s="24"/>
      <c r="E275" s="107"/>
    </row>
    <row r="276" spans="3:5" s="2" customFormat="1" x14ac:dyDescent="0.3">
      <c r="C276" s="24"/>
      <c r="D276" s="24"/>
      <c r="E276" s="107"/>
    </row>
    <row r="277" spans="3:5" s="2" customFormat="1" x14ac:dyDescent="0.3">
      <c r="C277" s="24"/>
      <c r="D277" s="24"/>
      <c r="E277" s="107"/>
    </row>
    <row r="278" spans="3:5" s="2" customFormat="1" x14ac:dyDescent="0.3">
      <c r="C278" s="24"/>
      <c r="D278" s="24"/>
      <c r="E278" s="107"/>
    </row>
    <row r="279" spans="3:5" s="2" customFormat="1" x14ac:dyDescent="0.3">
      <c r="C279" s="24"/>
      <c r="D279" s="24"/>
      <c r="E279" s="107"/>
    </row>
    <row r="280" spans="3:5" s="2" customFormat="1" x14ac:dyDescent="0.3">
      <c r="C280" s="24"/>
      <c r="D280" s="24"/>
      <c r="E280" s="107"/>
    </row>
    <row r="281" spans="3:5" s="2" customFormat="1" x14ac:dyDescent="0.3">
      <c r="C281" s="24"/>
      <c r="D281" s="24"/>
      <c r="E281" s="107"/>
    </row>
    <row r="282" spans="3:5" s="2" customFormat="1" x14ac:dyDescent="0.3">
      <c r="C282" s="24"/>
      <c r="D282" s="24"/>
      <c r="E282" s="107"/>
    </row>
    <row r="283" spans="3:5" s="2" customFormat="1" x14ac:dyDescent="0.3">
      <c r="C283" s="24"/>
      <c r="D283" s="24"/>
      <c r="E283" s="107"/>
    </row>
    <row r="284" spans="3:5" s="2" customFormat="1" x14ac:dyDescent="0.3">
      <c r="C284" s="24"/>
      <c r="D284" s="24"/>
      <c r="E284" s="107"/>
    </row>
    <row r="285" spans="3:5" s="2" customFormat="1" x14ac:dyDescent="0.3">
      <c r="C285" s="24"/>
      <c r="D285" s="24"/>
      <c r="E285" s="107"/>
    </row>
    <row r="286" spans="3:5" s="2" customFormat="1" x14ac:dyDescent="0.3">
      <c r="C286" s="24"/>
      <c r="D286" s="24"/>
      <c r="E286" s="107"/>
    </row>
    <row r="287" spans="3:5" s="2" customFormat="1" x14ac:dyDescent="0.3">
      <c r="C287" s="24"/>
      <c r="D287" s="24"/>
      <c r="E287" s="107"/>
    </row>
    <row r="288" spans="3:5" s="2" customFormat="1" x14ac:dyDescent="0.3">
      <c r="C288" s="24"/>
      <c r="D288" s="24"/>
      <c r="E288" s="107"/>
    </row>
    <row r="289" spans="3:5" s="2" customFormat="1" x14ac:dyDescent="0.3">
      <c r="C289" s="24"/>
      <c r="D289" s="24"/>
      <c r="E289" s="107"/>
    </row>
    <row r="290" spans="3:5" s="2" customFormat="1" x14ac:dyDescent="0.3">
      <c r="C290" s="24"/>
      <c r="D290" s="24"/>
      <c r="E290" s="107"/>
    </row>
    <row r="291" spans="3:5" s="2" customFormat="1" x14ac:dyDescent="0.3">
      <c r="C291" s="24"/>
      <c r="D291" s="24"/>
      <c r="E291" s="107"/>
    </row>
    <row r="292" spans="3:5" s="2" customFormat="1" x14ac:dyDescent="0.3">
      <c r="C292" s="24"/>
      <c r="D292" s="24"/>
      <c r="E292" s="107"/>
    </row>
    <row r="293" spans="3:5" s="2" customFormat="1" x14ac:dyDescent="0.3">
      <c r="C293" s="24"/>
      <c r="D293" s="24"/>
      <c r="E293" s="107"/>
    </row>
    <row r="294" spans="3:5" s="2" customFormat="1" x14ac:dyDescent="0.3">
      <c r="C294" s="24"/>
      <c r="D294" s="24"/>
      <c r="E294" s="107"/>
    </row>
    <row r="295" spans="3:5" s="2" customFormat="1" x14ac:dyDescent="0.3">
      <c r="C295" s="24"/>
      <c r="D295" s="24"/>
      <c r="E295" s="107"/>
    </row>
    <row r="296" spans="3:5" s="2" customFormat="1" x14ac:dyDescent="0.3">
      <c r="C296" s="24"/>
      <c r="D296" s="24"/>
      <c r="E296" s="107"/>
    </row>
    <row r="297" spans="3:5" s="2" customFormat="1" x14ac:dyDescent="0.3">
      <c r="C297" s="24"/>
      <c r="D297" s="24"/>
      <c r="E297" s="107"/>
    </row>
    <row r="298" spans="3:5" s="2" customFormat="1" x14ac:dyDescent="0.3">
      <c r="C298" s="24"/>
      <c r="D298" s="24"/>
      <c r="E298" s="107"/>
    </row>
    <row r="299" spans="3:5" s="2" customFormat="1" x14ac:dyDescent="0.3">
      <c r="C299" s="24"/>
      <c r="D299" s="24"/>
      <c r="E299" s="107"/>
    </row>
    <row r="300" spans="3:5" s="2" customFormat="1" x14ac:dyDescent="0.3">
      <c r="C300" s="24"/>
      <c r="D300" s="24"/>
      <c r="E300" s="107"/>
    </row>
    <row r="301" spans="3:5" s="2" customFormat="1" x14ac:dyDescent="0.3">
      <c r="C301" s="24"/>
      <c r="D301" s="24"/>
      <c r="E301" s="107"/>
    </row>
    <row r="302" spans="3:5" s="2" customFormat="1" x14ac:dyDescent="0.3">
      <c r="C302" s="24"/>
      <c r="D302" s="24"/>
      <c r="E302" s="107"/>
    </row>
    <row r="303" spans="3:5" s="2" customFormat="1" x14ac:dyDescent="0.3">
      <c r="C303" s="24"/>
      <c r="D303" s="24"/>
      <c r="E303" s="107"/>
    </row>
    <row r="304" spans="3:5" s="2" customFormat="1" x14ac:dyDescent="0.3">
      <c r="C304" s="24"/>
      <c r="D304" s="24"/>
      <c r="E304" s="107"/>
    </row>
    <row r="305" spans="3:5" s="2" customFormat="1" x14ac:dyDescent="0.3">
      <c r="C305" s="24"/>
      <c r="D305" s="24"/>
      <c r="E305" s="107"/>
    </row>
    <row r="306" spans="3:5" s="2" customFormat="1" x14ac:dyDescent="0.3">
      <c r="C306" s="24"/>
      <c r="D306" s="24"/>
      <c r="E306" s="107"/>
    </row>
    <row r="307" spans="3:5" s="2" customFormat="1" x14ac:dyDescent="0.3">
      <c r="C307" s="24"/>
      <c r="D307" s="24"/>
      <c r="E307" s="107"/>
    </row>
    <row r="308" spans="3:5" s="2" customFormat="1" x14ac:dyDescent="0.3">
      <c r="C308" s="24"/>
      <c r="D308" s="24"/>
      <c r="E308" s="107"/>
    </row>
    <row r="309" spans="3:5" s="2" customFormat="1" x14ac:dyDescent="0.3">
      <c r="C309" s="24"/>
      <c r="D309" s="24"/>
      <c r="E309" s="107"/>
    </row>
    <row r="310" spans="3:5" s="2" customFormat="1" x14ac:dyDescent="0.3">
      <c r="C310" s="24"/>
      <c r="D310" s="24"/>
      <c r="E310" s="107"/>
    </row>
    <row r="311" spans="3:5" s="2" customFormat="1" x14ac:dyDescent="0.3">
      <c r="C311" s="24"/>
      <c r="D311" s="24"/>
      <c r="E311" s="107"/>
    </row>
    <row r="312" spans="3:5" s="2" customFormat="1" x14ac:dyDescent="0.3">
      <c r="C312" s="24"/>
      <c r="D312" s="24"/>
      <c r="E312" s="107"/>
    </row>
    <row r="313" spans="3:5" s="2" customFormat="1" x14ac:dyDescent="0.3">
      <c r="C313" s="24"/>
      <c r="D313" s="24"/>
      <c r="E313" s="107"/>
    </row>
    <row r="314" spans="3:5" s="2" customFormat="1" x14ac:dyDescent="0.3">
      <c r="C314" s="24"/>
      <c r="D314" s="24"/>
      <c r="E314" s="107"/>
    </row>
    <row r="315" spans="3:5" s="2" customFormat="1" x14ac:dyDescent="0.3">
      <c r="C315" s="24"/>
      <c r="D315" s="24"/>
      <c r="E315" s="107"/>
    </row>
    <row r="316" spans="3:5" s="2" customFormat="1" x14ac:dyDescent="0.3">
      <c r="C316" s="24"/>
      <c r="D316" s="24"/>
      <c r="E316" s="107"/>
    </row>
    <row r="317" spans="3:5" s="2" customFormat="1" x14ac:dyDescent="0.3">
      <c r="C317" s="24"/>
      <c r="D317" s="24"/>
      <c r="E317" s="107"/>
    </row>
    <row r="318" spans="3:5" s="2" customFormat="1" x14ac:dyDescent="0.3">
      <c r="C318" s="24"/>
      <c r="D318" s="24"/>
      <c r="E318" s="107"/>
    </row>
    <row r="319" spans="3:5" s="2" customFormat="1" x14ac:dyDescent="0.3">
      <c r="C319" s="24"/>
      <c r="D319" s="24"/>
      <c r="E319" s="107"/>
    </row>
    <row r="320" spans="3:5" s="2" customFormat="1" x14ac:dyDescent="0.3">
      <c r="C320" s="24"/>
      <c r="D320" s="24"/>
      <c r="E320" s="107"/>
    </row>
    <row r="321" spans="3:5" s="2" customFormat="1" x14ac:dyDescent="0.3">
      <c r="C321" s="24"/>
      <c r="D321" s="24"/>
      <c r="E321" s="107"/>
    </row>
    <row r="322" spans="3:5" s="2" customFormat="1" x14ac:dyDescent="0.3">
      <c r="C322" s="24"/>
      <c r="D322" s="24"/>
      <c r="E322" s="107"/>
    </row>
    <row r="323" spans="3:5" s="2" customFormat="1" x14ac:dyDescent="0.3">
      <c r="C323" s="24"/>
      <c r="D323" s="24"/>
      <c r="E323" s="107"/>
    </row>
    <row r="324" spans="3:5" s="2" customFormat="1" x14ac:dyDescent="0.3">
      <c r="C324" s="24"/>
      <c r="D324" s="24"/>
      <c r="E324" s="107"/>
    </row>
    <row r="325" spans="3:5" s="2" customFormat="1" x14ac:dyDescent="0.3">
      <c r="C325" s="24"/>
      <c r="D325" s="24"/>
      <c r="E325" s="107"/>
    </row>
    <row r="326" spans="3:5" s="2" customFormat="1" x14ac:dyDescent="0.3">
      <c r="C326" s="24"/>
      <c r="D326" s="24"/>
      <c r="E326" s="107"/>
    </row>
    <row r="327" spans="3:5" s="2" customFormat="1" x14ac:dyDescent="0.3">
      <c r="C327" s="24"/>
      <c r="D327" s="24"/>
      <c r="E327" s="107"/>
    </row>
    <row r="328" spans="3:5" s="2" customFormat="1" x14ac:dyDescent="0.3">
      <c r="C328" s="24"/>
      <c r="D328" s="24"/>
      <c r="E328" s="107"/>
    </row>
    <row r="329" spans="3:5" s="2" customFormat="1" x14ac:dyDescent="0.3">
      <c r="C329" s="24"/>
      <c r="D329" s="24"/>
      <c r="E329" s="107"/>
    </row>
    <row r="330" spans="3:5" s="2" customFormat="1" x14ac:dyDescent="0.3">
      <c r="C330" s="24"/>
      <c r="D330" s="24"/>
      <c r="E330" s="107"/>
    </row>
    <row r="331" spans="3:5" s="2" customFormat="1" x14ac:dyDescent="0.3">
      <c r="C331" s="24"/>
      <c r="D331" s="24"/>
      <c r="E331" s="107"/>
    </row>
    <row r="332" spans="3:5" s="2" customFormat="1" x14ac:dyDescent="0.3">
      <c r="C332" s="24"/>
      <c r="D332" s="24"/>
      <c r="E332" s="107"/>
    </row>
    <row r="333" spans="3:5" s="2" customFormat="1" x14ac:dyDescent="0.3">
      <c r="C333" s="24"/>
      <c r="D333" s="24"/>
      <c r="E333" s="107"/>
    </row>
    <row r="334" spans="3:5" s="2" customFormat="1" x14ac:dyDescent="0.3">
      <c r="C334" s="24"/>
      <c r="D334" s="24"/>
      <c r="E334" s="107"/>
    </row>
    <row r="335" spans="3:5" s="2" customFormat="1" x14ac:dyDescent="0.3">
      <c r="C335" s="24"/>
      <c r="D335" s="24"/>
      <c r="E335" s="107"/>
    </row>
    <row r="336" spans="3:5" s="2" customFormat="1" x14ac:dyDescent="0.3">
      <c r="C336" s="24"/>
      <c r="D336" s="24"/>
      <c r="E336" s="107"/>
    </row>
    <row r="337" spans="3:5" s="2" customFormat="1" x14ac:dyDescent="0.3">
      <c r="C337" s="24"/>
      <c r="D337" s="24"/>
      <c r="E337" s="107"/>
    </row>
    <row r="338" spans="3:5" s="2" customFormat="1" x14ac:dyDescent="0.3">
      <c r="C338" s="24"/>
      <c r="D338" s="24"/>
      <c r="E338" s="107"/>
    </row>
    <row r="339" spans="3:5" s="2" customFormat="1" x14ac:dyDescent="0.3">
      <c r="C339" s="24"/>
      <c r="D339" s="24"/>
      <c r="E339" s="107"/>
    </row>
    <row r="340" spans="3:5" s="2" customFormat="1" x14ac:dyDescent="0.3">
      <c r="C340" s="24"/>
      <c r="D340" s="24"/>
      <c r="E340" s="107"/>
    </row>
    <row r="341" spans="3:5" s="2" customFormat="1" x14ac:dyDescent="0.3">
      <c r="C341" s="24"/>
      <c r="D341" s="24"/>
      <c r="E341" s="107"/>
    </row>
    <row r="342" spans="3:5" s="2" customFormat="1" x14ac:dyDescent="0.3">
      <c r="C342" s="24"/>
      <c r="D342" s="24"/>
      <c r="E342" s="107"/>
    </row>
    <row r="343" spans="3:5" s="2" customFormat="1" x14ac:dyDescent="0.3">
      <c r="C343" s="24"/>
      <c r="D343" s="24"/>
      <c r="E343" s="107"/>
    </row>
    <row r="344" spans="3:5" s="2" customFormat="1" x14ac:dyDescent="0.3">
      <c r="C344" s="24"/>
      <c r="D344" s="24"/>
      <c r="E344" s="107"/>
    </row>
    <row r="345" spans="3:5" s="2" customFormat="1" x14ac:dyDescent="0.3">
      <c r="C345" s="24"/>
      <c r="D345" s="24"/>
      <c r="E345" s="107"/>
    </row>
    <row r="346" spans="3:5" s="2" customFormat="1" x14ac:dyDescent="0.3">
      <c r="C346" s="24"/>
      <c r="D346" s="24"/>
      <c r="E346" s="107"/>
    </row>
    <row r="347" spans="3:5" s="2" customFormat="1" x14ac:dyDescent="0.3">
      <c r="C347" s="24"/>
      <c r="D347" s="24"/>
      <c r="E347" s="107"/>
    </row>
    <row r="348" spans="3:5" s="2" customFormat="1" x14ac:dyDescent="0.3">
      <c r="C348" s="24"/>
      <c r="D348" s="24"/>
      <c r="E348" s="107"/>
    </row>
    <row r="349" spans="3:5" s="2" customFormat="1" x14ac:dyDescent="0.3">
      <c r="C349" s="24"/>
      <c r="D349" s="24"/>
      <c r="E349" s="107"/>
    </row>
    <row r="350" spans="3:5" s="2" customFormat="1" x14ac:dyDescent="0.3">
      <c r="C350" s="24"/>
      <c r="D350" s="24"/>
      <c r="E350" s="107"/>
    </row>
    <row r="351" spans="3:5" s="2" customFormat="1" x14ac:dyDescent="0.3">
      <c r="C351" s="24"/>
      <c r="D351" s="24"/>
      <c r="E351" s="107"/>
    </row>
    <row r="352" spans="3:5" s="2" customFormat="1" x14ac:dyDescent="0.3">
      <c r="C352" s="24"/>
      <c r="D352" s="24"/>
      <c r="E352" s="107"/>
    </row>
    <row r="353" spans="3:5" s="2" customFormat="1" x14ac:dyDescent="0.3">
      <c r="C353" s="24"/>
      <c r="D353" s="24"/>
      <c r="E353" s="107"/>
    </row>
    <row r="354" spans="3:5" s="2" customFormat="1" x14ac:dyDescent="0.3">
      <c r="C354" s="24"/>
      <c r="D354" s="24"/>
      <c r="E354" s="107"/>
    </row>
    <row r="355" spans="3:5" s="2" customFormat="1" x14ac:dyDescent="0.3">
      <c r="C355" s="24"/>
      <c r="D355" s="24"/>
      <c r="E355" s="107"/>
    </row>
    <row r="356" spans="3:5" s="2" customFormat="1" x14ac:dyDescent="0.3">
      <c r="C356" s="24"/>
      <c r="D356" s="24"/>
      <c r="E356" s="107"/>
    </row>
    <row r="357" spans="3:5" s="2" customFormat="1" x14ac:dyDescent="0.3">
      <c r="C357" s="24"/>
      <c r="D357" s="24"/>
      <c r="E357" s="107"/>
    </row>
    <row r="358" spans="3:5" s="2" customFormat="1" x14ac:dyDescent="0.3">
      <c r="C358" s="24"/>
      <c r="D358" s="24"/>
      <c r="E358" s="107"/>
    </row>
    <row r="359" spans="3:5" s="2" customFormat="1" x14ac:dyDescent="0.3">
      <c r="C359" s="24"/>
      <c r="D359" s="24"/>
      <c r="E359" s="107"/>
    </row>
    <row r="360" spans="3:5" s="2" customFormat="1" x14ac:dyDescent="0.3">
      <c r="C360" s="24"/>
      <c r="D360" s="24"/>
      <c r="E360" s="107"/>
    </row>
    <row r="361" spans="3:5" s="2" customFormat="1" x14ac:dyDescent="0.3">
      <c r="C361" s="24"/>
      <c r="D361" s="24"/>
      <c r="E361" s="107"/>
    </row>
    <row r="362" spans="3:5" s="2" customFormat="1" x14ac:dyDescent="0.3">
      <c r="C362" s="24"/>
      <c r="D362" s="24"/>
      <c r="E362" s="107"/>
    </row>
    <row r="363" spans="3:5" s="2" customFormat="1" x14ac:dyDescent="0.3">
      <c r="C363" s="24"/>
      <c r="D363" s="24"/>
      <c r="E363" s="107"/>
    </row>
    <row r="364" spans="3:5" s="2" customFormat="1" x14ac:dyDescent="0.3">
      <c r="C364" s="24"/>
      <c r="D364" s="24"/>
      <c r="E364" s="107"/>
    </row>
    <row r="365" spans="3:5" s="2" customFormat="1" x14ac:dyDescent="0.3">
      <c r="C365" s="24"/>
      <c r="D365" s="24"/>
      <c r="E365" s="107"/>
    </row>
    <row r="366" spans="3:5" s="2" customFormat="1" x14ac:dyDescent="0.3">
      <c r="C366" s="24"/>
      <c r="D366" s="24"/>
      <c r="E366" s="107"/>
    </row>
    <row r="367" spans="3:5" s="2" customFormat="1" x14ac:dyDescent="0.3">
      <c r="C367" s="24"/>
      <c r="D367" s="24"/>
      <c r="E367" s="107"/>
    </row>
    <row r="368" spans="3:5" s="2" customFormat="1" x14ac:dyDescent="0.3">
      <c r="C368" s="24"/>
      <c r="D368" s="24"/>
      <c r="E368" s="107"/>
    </row>
    <row r="369" spans="3:5" s="2" customFormat="1" x14ac:dyDescent="0.3">
      <c r="C369" s="24"/>
      <c r="D369" s="24"/>
      <c r="E369" s="107"/>
    </row>
    <row r="370" spans="3:5" s="2" customFormat="1" x14ac:dyDescent="0.3">
      <c r="C370" s="24"/>
      <c r="D370" s="24"/>
      <c r="E370" s="107"/>
    </row>
    <row r="371" spans="3:5" s="2" customFormat="1" x14ac:dyDescent="0.3">
      <c r="C371" s="24"/>
      <c r="D371" s="24"/>
      <c r="E371" s="107"/>
    </row>
    <row r="372" spans="3:5" s="2" customFormat="1" x14ac:dyDescent="0.3">
      <c r="C372" s="24"/>
      <c r="D372" s="24"/>
      <c r="E372" s="107"/>
    </row>
    <row r="373" spans="3:5" s="2" customFormat="1" x14ac:dyDescent="0.3">
      <c r="C373" s="24"/>
      <c r="D373" s="24"/>
      <c r="E373" s="107"/>
    </row>
    <row r="374" spans="3:5" s="2" customFormat="1" x14ac:dyDescent="0.3">
      <c r="C374" s="24"/>
      <c r="D374" s="24"/>
      <c r="E374" s="107"/>
    </row>
    <row r="375" spans="3:5" s="2" customFormat="1" x14ac:dyDescent="0.3">
      <c r="C375" s="24"/>
      <c r="D375" s="24"/>
      <c r="E375" s="107"/>
    </row>
    <row r="376" spans="3:5" s="2" customFormat="1" x14ac:dyDescent="0.3">
      <c r="C376" s="24"/>
      <c r="D376" s="24"/>
      <c r="E376" s="107"/>
    </row>
    <row r="377" spans="3:5" s="2" customFormat="1" x14ac:dyDescent="0.3">
      <c r="C377" s="24"/>
      <c r="D377" s="24"/>
      <c r="E377" s="107"/>
    </row>
    <row r="378" spans="3:5" s="2" customFormat="1" x14ac:dyDescent="0.3">
      <c r="C378" s="24"/>
      <c r="D378" s="24"/>
      <c r="E378" s="107"/>
    </row>
    <row r="379" spans="3:5" s="2" customFormat="1" x14ac:dyDescent="0.3">
      <c r="C379" s="24"/>
      <c r="D379" s="24"/>
      <c r="E379" s="107"/>
    </row>
    <row r="380" spans="3:5" s="2" customFormat="1" x14ac:dyDescent="0.3">
      <c r="C380" s="24"/>
      <c r="D380" s="24"/>
      <c r="E380" s="107"/>
    </row>
    <row r="381" spans="3:5" s="2" customFormat="1" x14ac:dyDescent="0.3">
      <c r="C381" s="24"/>
      <c r="D381" s="24"/>
      <c r="E381" s="107"/>
    </row>
    <row r="382" spans="3:5" s="2" customFormat="1" x14ac:dyDescent="0.3">
      <c r="C382" s="24"/>
      <c r="D382" s="24"/>
      <c r="E382" s="107"/>
    </row>
    <row r="383" spans="3:5" s="2" customFormat="1" x14ac:dyDescent="0.3">
      <c r="C383" s="24"/>
      <c r="D383" s="24"/>
      <c r="E383" s="107"/>
    </row>
    <row r="384" spans="3:5" s="2" customFormat="1" x14ac:dyDescent="0.3">
      <c r="C384" s="24"/>
      <c r="D384" s="24"/>
      <c r="E384" s="107"/>
    </row>
    <row r="385" spans="3:5" s="2" customFormat="1" x14ac:dyDescent="0.3">
      <c r="C385" s="24"/>
      <c r="D385" s="24"/>
      <c r="E385" s="107"/>
    </row>
    <row r="386" spans="3:5" s="2" customFormat="1" x14ac:dyDescent="0.3">
      <c r="C386" s="24"/>
      <c r="D386" s="24"/>
      <c r="E386" s="107"/>
    </row>
    <row r="387" spans="3:5" s="2" customFormat="1" x14ac:dyDescent="0.3">
      <c r="C387" s="24"/>
      <c r="D387" s="24"/>
      <c r="E387" s="107"/>
    </row>
    <row r="388" spans="3:5" s="2" customFormat="1" x14ac:dyDescent="0.3">
      <c r="C388" s="24"/>
      <c r="D388" s="24"/>
      <c r="E388" s="107"/>
    </row>
    <row r="389" spans="3:5" s="2" customFormat="1" x14ac:dyDescent="0.3">
      <c r="C389" s="24"/>
      <c r="D389" s="24"/>
      <c r="E389" s="107"/>
    </row>
    <row r="390" spans="3:5" s="2" customFormat="1" x14ac:dyDescent="0.3">
      <c r="C390" s="24"/>
      <c r="D390" s="24"/>
      <c r="E390" s="107"/>
    </row>
    <row r="391" spans="3:5" s="2" customFormat="1" x14ac:dyDescent="0.3">
      <c r="C391" s="24"/>
      <c r="D391" s="24"/>
      <c r="E391" s="107"/>
    </row>
    <row r="392" spans="3:5" s="2" customFormat="1" x14ac:dyDescent="0.3">
      <c r="C392" s="24"/>
      <c r="D392" s="24"/>
      <c r="E392" s="107"/>
    </row>
    <row r="393" spans="3:5" s="2" customFormat="1" x14ac:dyDescent="0.3">
      <c r="C393" s="24"/>
      <c r="D393" s="24"/>
      <c r="E393" s="107"/>
    </row>
    <row r="394" spans="3:5" s="2" customFormat="1" x14ac:dyDescent="0.3">
      <c r="C394" s="24"/>
      <c r="D394" s="24"/>
      <c r="E394" s="107"/>
    </row>
    <row r="395" spans="3:5" s="2" customFormat="1" x14ac:dyDescent="0.3">
      <c r="C395" s="24"/>
      <c r="D395" s="24"/>
      <c r="E395" s="107"/>
    </row>
    <row r="396" spans="3:5" s="2" customFormat="1" x14ac:dyDescent="0.3">
      <c r="C396" s="24"/>
      <c r="D396" s="24"/>
      <c r="E396" s="107"/>
    </row>
    <row r="397" spans="3:5" s="2" customFormat="1" x14ac:dyDescent="0.3">
      <c r="C397" s="24"/>
      <c r="D397" s="24"/>
      <c r="E397" s="107"/>
    </row>
    <row r="398" spans="3:5" s="2" customFormat="1" x14ac:dyDescent="0.3">
      <c r="C398" s="24"/>
      <c r="D398" s="24"/>
      <c r="E398" s="107"/>
    </row>
    <row r="399" spans="3:5" s="2" customFormat="1" x14ac:dyDescent="0.3">
      <c r="C399" s="24"/>
      <c r="D399" s="24"/>
      <c r="E399" s="107"/>
    </row>
    <row r="400" spans="3:5" s="2" customFormat="1" x14ac:dyDescent="0.3">
      <c r="C400" s="24"/>
      <c r="D400" s="24"/>
      <c r="E400" s="107"/>
    </row>
    <row r="401" spans="3:5" s="2" customFormat="1" x14ac:dyDescent="0.3">
      <c r="C401" s="24"/>
      <c r="D401" s="24"/>
      <c r="E401" s="107"/>
    </row>
    <row r="402" spans="3:5" s="2" customFormat="1" x14ac:dyDescent="0.3">
      <c r="C402" s="24"/>
      <c r="D402" s="24"/>
      <c r="E402" s="107"/>
    </row>
    <row r="403" spans="3:5" s="2" customFormat="1" x14ac:dyDescent="0.3">
      <c r="C403" s="24"/>
      <c r="D403" s="24"/>
      <c r="E403" s="107"/>
    </row>
    <row r="404" spans="3:5" s="2" customFormat="1" x14ac:dyDescent="0.3">
      <c r="C404" s="24"/>
      <c r="D404" s="24"/>
      <c r="E404" s="107"/>
    </row>
    <row r="405" spans="3:5" s="2" customFormat="1" x14ac:dyDescent="0.3">
      <c r="C405" s="24"/>
      <c r="D405" s="24"/>
      <c r="E405" s="107"/>
    </row>
    <row r="406" spans="3:5" s="2" customFormat="1" x14ac:dyDescent="0.3">
      <c r="C406" s="24"/>
      <c r="D406" s="24"/>
      <c r="E406" s="107"/>
    </row>
    <row r="407" spans="3:5" s="2" customFormat="1" x14ac:dyDescent="0.3">
      <c r="C407" s="24"/>
      <c r="D407" s="24"/>
      <c r="E407" s="107"/>
    </row>
    <row r="408" spans="3:5" s="2" customFormat="1" x14ac:dyDescent="0.3">
      <c r="C408" s="24"/>
      <c r="D408" s="24"/>
      <c r="E408" s="107"/>
    </row>
    <row r="409" spans="3:5" s="2" customFormat="1" x14ac:dyDescent="0.3">
      <c r="C409" s="24"/>
      <c r="D409" s="24"/>
      <c r="E409" s="107"/>
    </row>
    <row r="410" spans="3:5" s="2" customFormat="1" x14ac:dyDescent="0.3">
      <c r="C410" s="24"/>
      <c r="D410" s="24"/>
      <c r="E410" s="107"/>
    </row>
    <row r="411" spans="3:5" s="2" customFormat="1" x14ac:dyDescent="0.3">
      <c r="C411" s="24"/>
      <c r="D411" s="24"/>
      <c r="E411" s="107"/>
    </row>
    <row r="412" spans="3:5" s="2" customFormat="1" x14ac:dyDescent="0.3">
      <c r="C412" s="24"/>
      <c r="D412" s="24"/>
      <c r="E412" s="107"/>
    </row>
    <row r="413" spans="3:5" s="2" customFormat="1" x14ac:dyDescent="0.3">
      <c r="C413" s="24"/>
      <c r="D413" s="24"/>
      <c r="E413" s="107"/>
    </row>
    <row r="414" spans="3:5" s="2" customFormat="1" x14ac:dyDescent="0.3">
      <c r="C414" s="24"/>
      <c r="D414" s="24"/>
      <c r="E414" s="107"/>
    </row>
    <row r="415" spans="3:5" s="2" customFormat="1" x14ac:dyDescent="0.3">
      <c r="C415" s="24"/>
      <c r="D415" s="24"/>
      <c r="E415" s="107"/>
    </row>
    <row r="416" spans="3:5" s="2" customFormat="1" x14ac:dyDescent="0.3">
      <c r="C416" s="24"/>
      <c r="D416" s="24"/>
      <c r="E416" s="107"/>
    </row>
    <row r="417" spans="3:5" s="2" customFormat="1" x14ac:dyDescent="0.3">
      <c r="C417" s="24"/>
      <c r="D417" s="24"/>
      <c r="E417" s="107"/>
    </row>
    <row r="418" spans="3:5" s="2" customFormat="1" x14ac:dyDescent="0.3">
      <c r="C418" s="24"/>
      <c r="D418" s="24"/>
      <c r="E418" s="107"/>
    </row>
    <row r="419" spans="3:5" s="2" customFormat="1" x14ac:dyDescent="0.3">
      <c r="C419" s="24"/>
      <c r="D419" s="24"/>
      <c r="E419" s="107"/>
    </row>
    <row r="420" spans="3:5" s="2" customFormat="1" x14ac:dyDescent="0.3">
      <c r="C420" s="24"/>
      <c r="D420" s="24"/>
      <c r="E420" s="107"/>
    </row>
    <row r="421" spans="3:5" s="2" customFormat="1" x14ac:dyDescent="0.3">
      <c r="C421" s="24"/>
      <c r="D421" s="24"/>
      <c r="E421" s="107"/>
    </row>
    <row r="422" spans="3:5" s="2" customFormat="1" x14ac:dyDescent="0.3">
      <c r="C422" s="24"/>
      <c r="D422" s="24"/>
      <c r="E422" s="107"/>
    </row>
    <row r="423" spans="3:5" s="2" customFormat="1" x14ac:dyDescent="0.3">
      <c r="C423" s="24"/>
      <c r="D423" s="24"/>
      <c r="E423" s="107"/>
    </row>
    <row r="424" spans="3:5" s="2" customFormat="1" x14ac:dyDescent="0.3">
      <c r="C424" s="24"/>
      <c r="D424" s="24"/>
      <c r="E424" s="107"/>
    </row>
    <row r="425" spans="3:5" s="2" customFormat="1" x14ac:dyDescent="0.3">
      <c r="C425" s="24"/>
      <c r="D425" s="24"/>
      <c r="E425" s="107"/>
    </row>
    <row r="426" spans="3:5" s="2" customFormat="1" x14ac:dyDescent="0.3">
      <c r="C426" s="24"/>
      <c r="D426" s="24"/>
      <c r="E426" s="107"/>
    </row>
    <row r="427" spans="3:5" s="2" customFormat="1" x14ac:dyDescent="0.3">
      <c r="C427" s="24"/>
      <c r="D427" s="24"/>
      <c r="E427" s="107"/>
    </row>
    <row r="428" spans="3:5" s="2" customFormat="1" x14ac:dyDescent="0.3">
      <c r="C428" s="24"/>
      <c r="D428" s="24"/>
      <c r="E428" s="107"/>
    </row>
    <row r="429" spans="3:5" s="2" customFormat="1" x14ac:dyDescent="0.3">
      <c r="C429" s="24"/>
      <c r="D429" s="24"/>
      <c r="E429" s="107"/>
    </row>
    <row r="430" spans="3:5" s="2" customFormat="1" x14ac:dyDescent="0.3">
      <c r="C430" s="24"/>
      <c r="D430" s="24"/>
      <c r="E430" s="107"/>
    </row>
    <row r="431" spans="3:5" s="2" customFormat="1" x14ac:dyDescent="0.3">
      <c r="C431" s="24"/>
      <c r="D431" s="24"/>
      <c r="E431" s="107"/>
    </row>
    <row r="432" spans="3:5" s="2" customFormat="1" x14ac:dyDescent="0.3">
      <c r="C432" s="24"/>
      <c r="D432" s="24"/>
      <c r="E432" s="107"/>
    </row>
    <row r="433" spans="3:5" s="2" customFormat="1" x14ac:dyDescent="0.3">
      <c r="C433" s="24"/>
      <c r="D433" s="24"/>
      <c r="E433" s="107"/>
    </row>
    <row r="434" spans="3:5" s="2" customFormat="1" x14ac:dyDescent="0.3">
      <c r="C434" s="24"/>
      <c r="D434" s="24"/>
      <c r="E434" s="107"/>
    </row>
    <row r="435" spans="3:5" s="2" customFormat="1" x14ac:dyDescent="0.3">
      <c r="C435" s="24"/>
      <c r="D435" s="24"/>
      <c r="E435" s="107"/>
    </row>
    <row r="436" spans="3:5" s="2" customFormat="1" x14ac:dyDescent="0.3">
      <c r="C436" s="24"/>
      <c r="D436" s="24"/>
      <c r="E436" s="107"/>
    </row>
    <row r="437" spans="3:5" s="2" customFormat="1" x14ac:dyDescent="0.3">
      <c r="C437" s="24"/>
      <c r="D437" s="24"/>
      <c r="E437" s="107"/>
    </row>
    <row r="438" spans="3:5" s="2" customFormat="1" x14ac:dyDescent="0.3">
      <c r="C438" s="24"/>
      <c r="D438" s="24"/>
      <c r="E438" s="107"/>
    </row>
    <row r="439" spans="3:5" s="2" customFormat="1" x14ac:dyDescent="0.3">
      <c r="C439" s="24"/>
      <c r="D439" s="24"/>
      <c r="E439" s="107"/>
    </row>
    <row r="440" spans="3:5" s="2" customFormat="1" x14ac:dyDescent="0.3">
      <c r="C440" s="24"/>
      <c r="D440" s="24"/>
      <c r="E440" s="107"/>
    </row>
    <row r="441" spans="3:5" s="2" customFormat="1" x14ac:dyDescent="0.3">
      <c r="C441" s="24"/>
      <c r="D441" s="24"/>
      <c r="E441" s="107"/>
    </row>
    <row r="442" spans="3:5" s="2" customFormat="1" x14ac:dyDescent="0.3">
      <c r="C442" s="24"/>
      <c r="D442" s="24"/>
      <c r="E442" s="107"/>
    </row>
    <row r="443" spans="3:5" s="2" customFormat="1" x14ac:dyDescent="0.3">
      <c r="C443" s="24"/>
      <c r="D443" s="24"/>
      <c r="E443" s="107"/>
    </row>
    <row r="444" spans="3:5" s="2" customFormat="1" x14ac:dyDescent="0.3">
      <c r="C444" s="24"/>
      <c r="D444" s="24"/>
      <c r="E444" s="107"/>
    </row>
    <row r="445" spans="3:5" s="2" customFormat="1" x14ac:dyDescent="0.3">
      <c r="C445" s="24"/>
      <c r="D445" s="24"/>
      <c r="E445" s="107"/>
    </row>
    <row r="446" spans="3:5" s="2" customFormat="1" x14ac:dyDescent="0.3">
      <c r="C446" s="24"/>
      <c r="D446" s="24"/>
      <c r="E446" s="107"/>
    </row>
    <row r="447" spans="3:5" s="2" customFormat="1" x14ac:dyDescent="0.3">
      <c r="C447" s="24"/>
      <c r="D447" s="24"/>
      <c r="E447" s="107"/>
    </row>
    <row r="448" spans="3:5" s="2" customFormat="1" x14ac:dyDescent="0.3">
      <c r="C448" s="24"/>
      <c r="D448" s="24"/>
      <c r="E448" s="107"/>
    </row>
    <row r="449" spans="3:5" s="2" customFormat="1" x14ac:dyDescent="0.3">
      <c r="C449" s="24"/>
      <c r="D449" s="24"/>
      <c r="E449" s="107"/>
    </row>
    <row r="450" spans="3:5" s="2" customFormat="1" x14ac:dyDescent="0.3">
      <c r="C450" s="24"/>
      <c r="D450" s="24"/>
      <c r="E450" s="107"/>
    </row>
    <row r="451" spans="3:5" s="2" customFormat="1" x14ac:dyDescent="0.3">
      <c r="C451" s="24"/>
      <c r="D451" s="24"/>
      <c r="E451" s="107"/>
    </row>
    <row r="452" spans="3:5" s="2" customFormat="1" x14ac:dyDescent="0.3">
      <c r="C452" s="24"/>
      <c r="D452" s="24"/>
      <c r="E452" s="107"/>
    </row>
    <row r="453" spans="3:5" s="2" customFormat="1" x14ac:dyDescent="0.3">
      <c r="C453" s="24"/>
      <c r="D453" s="24"/>
      <c r="E453" s="107"/>
    </row>
    <row r="454" spans="3:5" s="2" customFormat="1" x14ac:dyDescent="0.3">
      <c r="C454" s="24"/>
      <c r="D454" s="24"/>
      <c r="E454" s="107"/>
    </row>
    <row r="455" spans="3:5" s="2" customFormat="1" x14ac:dyDescent="0.3">
      <c r="C455" s="24"/>
      <c r="D455" s="24"/>
      <c r="E455" s="107"/>
    </row>
    <row r="456" spans="3:5" s="2" customFormat="1" x14ac:dyDescent="0.3">
      <c r="C456" s="24"/>
      <c r="D456" s="24"/>
      <c r="E456" s="107"/>
    </row>
    <row r="457" spans="3:5" s="2" customFormat="1" x14ac:dyDescent="0.3">
      <c r="C457" s="24"/>
      <c r="D457" s="24"/>
      <c r="E457" s="107"/>
    </row>
    <row r="458" spans="3:5" s="2" customFormat="1" x14ac:dyDescent="0.3">
      <c r="C458" s="24"/>
      <c r="D458" s="24"/>
      <c r="E458" s="107"/>
    </row>
    <row r="459" spans="3:5" s="2" customFormat="1" x14ac:dyDescent="0.3">
      <c r="C459" s="24"/>
      <c r="D459" s="24"/>
      <c r="E459" s="107"/>
    </row>
    <row r="460" spans="3:5" s="2" customFormat="1" x14ac:dyDescent="0.3">
      <c r="C460" s="24"/>
      <c r="D460" s="24"/>
      <c r="E460" s="107"/>
    </row>
    <row r="461" spans="3:5" s="2" customFormat="1" x14ac:dyDescent="0.3">
      <c r="C461" s="24"/>
      <c r="D461" s="24"/>
      <c r="E461" s="107"/>
    </row>
    <row r="462" spans="3:5" s="2" customFormat="1" x14ac:dyDescent="0.3">
      <c r="C462" s="24"/>
      <c r="D462" s="24"/>
      <c r="E462" s="107"/>
    </row>
    <row r="463" spans="3:5" s="2" customFormat="1" x14ac:dyDescent="0.3">
      <c r="C463" s="24"/>
      <c r="D463" s="24"/>
      <c r="E463" s="107"/>
    </row>
    <row r="464" spans="3:5" s="2" customFormat="1" x14ac:dyDescent="0.3">
      <c r="C464" s="24"/>
      <c r="D464" s="24"/>
      <c r="E464" s="107"/>
    </row>
    <row r="465" spans="3:5" s="2" customFormat="1" x14ac:dyDescent="0.3">
      <c r="C465" s="24"/>
      <c r="D465" s="24"/>
      <c r="E465" s="107"/>
    </row>
    <row r="466" spans="3:5" s="2" customFormat="1" x14ac:dyDescent="0.3">
      <c r="C466" s="24"/>
      <c r="D466" s="24"/>
      <c r="E466" s="107"/>
    </row>
    <row r="467" spans="3:5" s="2" customFormat="1" x14ac:dyDescent="0.3">
      <c r="C467" s="24"/>
      <c r="D467" s="24"/>
      <c r="E467" s="107"/>
    </row>
    <row r="468" spans="3:5" s="2" customFormat="1" x14ac:dyDescent="0.3">
      <c r="C468" s="24"/>
      <c r="D468" s="24"/>
      <c r="E468" s="107"/>
    </row>
    <row r="469" spans="3:5" s="2" customFormat="1" x14ac:dyDescent="0.3">
      <c r="C469" s="24"/>
      <c r="D469" s="24"/>
      <c r="E469" s="107"/>
    </row>
    <row r="470" spans="3:5" s="2" customFormat="1" x14ac:dyDescent="0.3">
      <c r="C470" s="24"/>
      <c r="D470" s="24"/>
      <c r="E470" s="107"/>
    </row>
    <row r="471" spans="3:5" s="2" customFormat="1" x14ac:dyDescent="0.3">
      <c r="C471" s="24"/>
      <c r="D471" s="24"/>
      <c r="E471" s="107"/>
    </row>
    <row r="472" spans="3:5" s="2" customFormat="1" x14ac:dyDescent="0.3">
      <c r="C472" s="24"/>
      <c r="D472" s="24"/>
      <c r="E472" s="107"/>
    </row>
    <row r="473" spans="3:5" s="2" customFormat="1" x14ac:dyDescent="0.3">
      <c r="C473" s="24"/>
      <c r="D473" s="24"/>
      <c r="E473" s="107"/>
    </row>
    <row r="474" spans="3:5" s="2" customFormat="1" x14ac:dyDescent="0.3">
      <c r="C474" s="24"/>
      <c r="D474" s="24"/>
      <c r="E474" s="107"/>
    </row>
    <row r="475" spans="3:5" s="2" customFormat="1" x14ac:dyDescent="0.3">
      <c r="C475" s="24"/>
      <c r="D475" s="24"/>
      <c r="E475" s="107"/>
    </row>
    <row r="476" spans="3:5" s="2" customFormat="1" x14ac:dyDescent="0.3">
      <c r="C476" s="24"/>
      <c r="D476" s="24"/>
      <c r="E476" s="107"/>
    </row>
    <row r="477" spans="3:5" s="2" customFormat="1" x14ac:dyDescent="0.3">
      <c r="C477" s="24"/>
      <c r="D477" s="24"/>
      <c r="E477" s="107"/>
    </row>
    <row r="478" spans="3:5" s="2" customFormat="1" x14ac:dyDescent="0.3">
      <c r="C478" s="24"/>
      <c r="D478" s="24"/>
      <c r="E478" s="107"/>
    </row>
    <row r="479" spans="3:5" s="2" customFormat="1" x14ac:dyDescent="0.3">
      <c r="C479" s="24"/>
      <c r="D479" s="24"/>
      <c r="E479" s="107"/>
    </row>
    <row r="480" spans="3:5" s="2" customFormat="1" x14ac:dyDescent="0.3">
      <c r="C480" s="24"/>
      <c r="D480" s="24"/>
      <c r="E480" s="107"/>
    </row>
    <row r="481" spans="3:5" s="2" customFormat="1" x14ac:dyDescent="0.3">
      <c r="C481" s="24"/>
      <c r="D481" s="24"/>
      <c r="E481" s="107"/>
    </row>
    <row r="482" spans="3:5" s="2" customFormat="1" x14ac:dyDescent="0.3">
      <c r="C482" s="24"/>
      <c r="D482" s="24"/>
      <c r="E482" s="107"/>
    </row>
    <row r="483" spans="3:5" s="2" customFormat="1" x14ac:dyDescent="0.3">
      <c r="C483" s="24"/>
      <c r="D483" s="24"/>
      <c r="E483" s="107"/>
    </row>
    <row r="484" spans="3:5" s="2" customFormat="1" x14ac:dyDescent="0.3">
      <c r="C484" s="24"/>
      <c r="D484" s="24"/>
      <c r="E484" s="107"/>
    </row>
    <row r="485" spans="3:5" s="2" customFormat="1" x14ac:dyDescent="0.3">
      <c r="C485" s="24"/>
      <c r="D485" s="24"/>
      <c r="E485" s="107"/>
    </row>
    <row r="486" spans="3:5" s="2" customFormat="1" x14ac:dyDescent="0.3">
      <c r="C486" s="24"/>
      <c r="D486" s="24"/>
      <c r="E486" s="107"/>
    </row>
    <row r="487" spans="3:5" s="2" customFormat="1" x14ac:dyDescent="0.3">
      <c r="C487" s="24"/>
      <c r="D487" s="24"/>
      <c r="E487" s="107"/>
    </row>
    <row r="488" spans="3:5" s="2" customFormat="1" x14ac:dyDescent="0.3">
      <c r="C488" s="24"/>
      <c r="D488" s="24"/>
      <c r="E488" s="107"/>
    </row>
    <row r="489" spans="3:5" s="2" customFormat="1" x14ac:dyDescent="0.3">
      <c r="C489" s="24"/>
      <c r="D489" s="24"/>
      <c r="E489" s="107"/>
    </row>
    <row r="490" spans="3:5" s="2" customFormat="1" x14ac:dyDescent="0.3">
      <c r="C490" s="24"/>
      <c r="D490" s="24"/>
      <c r="E490" s="107"/>
    </row>
    <row r="491" spans="3:5" s="2" customFormat="1" x14ac:dyDescent="0.3">
      <c r="C491" s="24"/>
      <c r="D491" s="24"/>
      <c r="E491" s="107"/>
    </row>
    <row r="492" spans="3:5" s="2" customFormat="1" x14ac:dyDescent="0.3">
      <c r="C492" s="24"/>
      <c r="D492" s="24"/>
      <c r="E492" s="107"/>
    </row>
    <row r="493" spans="3:5" s="2" customFormat="1" x14ac:dyDescent="0.3">
      <c r="C493" s="24"/>
      <c r="D493" s="24"/>
      <c r="E493" s="107"/>
    </row>
    <row r="494" spans="3:5" s="2" customFormat="1" x14ac:dyDescent="0.3">
      <c r="C494" s="24"/>
      <c r="D494" s="24"/>
      <c r="E494" s="107"/>
    </row>
    <row r="495" spans="3:5" s="2" customFormat="1" x14ac:dyDescent="0.3">
      <c r="C495" s="24"/>
      <c r="D495" s="24"/>
      <c r="E495" s="107"/>
    </row>
    <row r="496" spans="3:5" s="2" customFormat="1" x14ac:dyDescent="0.3">
      <c r="C496" s="24"/>
      <c r="D496" s="24"/>
      <c r="E496" s="107"/>
    </row>
    <row r="497" spans="3:5" s="2" customFormat="1" x14ac:dyDescent="0.3">
      <c r="C497" s="24"/>
      <c r="D497" s="24"/>
      <c r="E497" s="107"/>
    </row>
    <row r="498" spans="3:5" s="2" customFormat="1" x14ac:dyDescent="0.3">
      <c r="C498" s="24"/>
      <c r="D498" s="24"/>
      <c r="E498" s="107"/>
    </row>
    <row r="499" spans="3:5" s="2" customFormat="1" x14ac:dyDescent="0.3">
      <c r="C499" s="24"/>
      <c r="D499" s="24"/>
      <c r="E499" s="107"/>
    </row>
    <row r="500" spans="3:5" s="2" customFormat="1" x14ac:dyDescent="0.3">
      <c r="C500" s="24"/>
      <c r="D500" s="24"/>
      <c r="E500" s="107"/>
    </row>
    <row r="501" spans="3:5" s="2" customFormat="1" x14ac:dyDescent="0.3">
      <c r="C501" s="24"/>
      <c r="D501" s="24"/>
      <c r="E501" s="107"/>
    </row>
    <row r="502" spans="3:5" s="2" customFormat="1" x14ac:dyDescent="0.3">
      <c r="C502" s="24"/>
      <c r="D502" s="24"/>
      <c r="E502" s="107"/>
    </row>
    <row r="503" spans="3:5" s="2" customFormat="1" x14ac:dyDescent="0.3">
      <c r="C503" s="24"/>
      <c r="D503" s="24"/>
      <c r="E503" s="107"/>
    </row>
    <row r="504" spans="3:5" s="2" customFormat="1" x14ac:dyDescent="0.3">
      <c r="C504" s="24"/>
      <c r="D504" s="24"/>
      <c r="E504" s="107"/>
    </row>
    <row r="505" spans="3:5" s="2" customFormat="1" x14ac:dyDescent="0.3">
      <c r="C505" s="24"/>
      <c r="D505" s="24"/>
      <c r="E505" s="107"/>
    </row>
    <row r="506" spans="3:5" s="2" customFormat="1" x14ac:dyDescent="0.3">
      <c r="C506" s="24"/>
      <c r="D506" s="24"/>
      <c r="E506" s="107"/>
    </row>
    <row r="507" spans="3:5" s="2" customFormat="1" x14ac:dyDescent="0.3">
      <c r="C507" s="24"/>
      <c r="D507" s="24"/>
      <c r="E507" s="107"/>
    </row>
    <row r="508" spans="3:5" s="2" customFormat="1" x14ac:dyDescent="0.3">
      <c r="C508" s="24"/>
      <c r="D508" s="24"/>
      <c r="E508" s="107"/>
    </row>
    <row r="509" spans="3:5" s="2" customFormat="1" x14ac:dyDescent="0.3">
      <c r="C509" s="24"/>
      <c r="D509" s="24"/>
      <c r="E509" s="107"/>
    </row>
    <row r="510" spans="3:5" s="2" customFormat="1" x14ac:dyDescent="0.3">
      <c r="C510" s="24"/>
      <c r="D510" s="24"/>
      <c r="E510" s="107"/>
    </row>
    <row r="511" spans="3:5" s="2" customFormat="1" x14ac:dyDescent="0.3">
      <c r="C511" s="24"/>
      <c r="D511" s="24"/>
      <c r="E511" s="107"/>
    </row>
    <row r="512" spans="3:5" s="2" customFormat="1" x14ac:dyDescent="0.3">
      <c r="C512" s="24"/>
      <c r="D512" s="24"/>
      <c r="E512" s="107"/>
    </row>
    <row r="513" spans="3:5" s="2" customFormat="1" x14ac:dyDescent="0.3">
      <c r="C513" s="24"/>
      <c r="D513" s="24"/>
      <c r="E513" s="107"/>
    </row>
    <row r="514" spans="3:5" s="2" customFormat="1" x14ac:dyDescent="0.3">
      <c r="C514" s="24"/>
      <c r="D514" s="24"/>
      <c r="E514" s="107"/>
    </row>
    <row r="515" spans="3:5" s="2" customFormat="1" x14ac:dyDescent="0.3">
      <c r="C515" s="24"/>
      <c r="D515" s="24"/>
      <c r="E515" s="107"/>
    </row>
    <row r="516" spans="3:5" s="2" customFormat="1" x14ac:dyDescent="0.3">
      <c r="C516" s="24"/>
      <c r="D516" s="24"/>
      <c r="E516" s="107"/>
    </row>
    <row r="517" spans="3:5" s="2" customFormat="1" x14ac:dyDescent="0.3">
      <c r="C517" s="24"/>
      <c r="D517" s="24"/>
      <c r="E517" s="107"/>
    </row>
    <row r="518" spans="3:5" s="2" customFormat="1" x14ac:dyDescent="0.3">
      <c r="C518" s="24"/>
      <c r="D518" s="24"/>
      <c r="E518" s="107"/>
    </row>
    <row r="519" spans="3:5" s="2" customFormat="1" x14ac:dyDescent="0.3">
      <c r="C519" s="24"/>
      <c r="D519" s="24"/>
      <c r="E519" s="107"/>
    </row>
    <row r="520" spans="3:5" s="2" customFormat="1" x14ac:dyDescent="0.3">
      <c r="C520" s="24"/>
      <c r="D520" s="24"/>
      <c r="E520" s="107"/>
    </row>
    <row r="521" spans="3:5" s="2" customFormat="1" x14ac:dyDescent="0.3">
      <c r="C521" s="24"/>
      <c r="D521" s="24"/>
      <c r="E521" s="107"/>
    </row>
    <row r="522" spans="3:5" s="2" customFormat="1" x14ac:dyDescent="0.3">
      <c r="C522" s="24"/>
      <c r="D522" s="24"/>
      <c r="E522" s="107"/>
    </row>
    <row r="523" spans="3:5" s="2" customFormat="1" x14ac:dyDescent="0.3">
      <c r="C523" s="24"/>
      <c r="D523" s="24"/>
      <c r="E523" s="107"/>
    </row>
    <row r="524" spans="3:5" s="2" customFormat="1" x14ac:dyDescent="0.3">
      <c r="C524" s="24"/>
      <c r="D524" s="24"/>
      <c r="E524" s="107"/>
    </row>
    <row r="525" spans="3:5" s="2" customFormat="1" x14ac:dyDescent="0.3">
      <c r="C525" s="24"/>
      <c r="D525" s="24"/>
      <c r="E525" s="107"/>
    </row>
    <row r="526" spans="3:5" s="2" customFormat="1" x14ac:dyDescent="0.3">
      <c r="C526" s="24"/>
      <c r="D526" s="24"/>
      <c r="E526" s="107"/>
    </row>
    <row r="527" spans="3:5" s="2" customFormat="1" x14ac:dyDescent="0.3">
      <c r="C527" s="24"/>
      <c r="D527" s="24"/>
      <c r="E527" s="107"/>
    </row>
    <row r="528" spans="3:5" s="2" customFormat="1" x14ac:dyDescent="0.3">
      <c r="C528" s="24"/>
      <c r="D528" s="24"/>
      <c r="E528" s="107"/>
    </row>
    <row r="529" spans="3:5" s="2" customFormat="1" x14ac:dyDescent="0.3">
      <c r="C529" s="24"/>
      <c r="D529" s="24"/>
      <c r="E529" s="107"/>
    </row>
    <row r="530" spans="3:5" s="2" customFormat="1" x14ac:dyDescent="0.3">
      <c r="C530" s="24"/>
      <c r="D530" s="24"/>
      <c r="E530" s="107"/>
    </row>
    <row r="531" spans="3:5" s="2" customFormat="1" x14ac:dyDescent="0.3">
      <c r="C531" s="24"/>
      <c r="D531" s="24"/>
      <c r="E531" s="107"/>
    </row>
    <row r="532" spans="3:5" s="2" customFormat="1" x14ac:dyDescent="0.3">
      <c r="C532" s="24"/>
      <c r="D532" s="24"/>
      <c r="E532" s="107"/>
    </row>
    <row r="533" spans="3:5" s="2" customFormat="1" x14ac:dyDescent="0.3">
      <c r="C533" s="24"/>
      <c r="D533" s="24"/>
      <c r="E533" s="107"/>
    </row>
    <row r="534" spans="3:5" s="2" customFormat="1" x14ac:dyDescent="0.3">
      <c r="C534" s="24"/>
      <c r="D534" s="24"/>
      <c r="E534" s="107"/>
    </row>
    <row r="535" spans="3:5" s="2" customFormat="1" x14ac:dyDescent="0.3">
      <c r="C535" s="24"/>
      <c r="D535" s="24"/>
      <c r="E535" s="107"/>
    </row>
    <row r="536" spans="3:5" s="2" customFormat="1" x14ac:dyDescent="0.3">
      <c r="C536" s="24"/>
      <c r="D536" s="24"/>
      <c r="E536" s="107"/>
    </row>
    <row r="537" spans="3:5" s="2" customFormat="1" x14ac:dyDescent="0.3">
      <c r="C537" s="24"/>
      <c r="D537" s="24"/>
      <c r="E537" s="107"/>
    </row>
    <row r="538" spans="3:5" s="2" customFormat="1" x14ac:dyDescent="0.3">
      <c r="C538" s="24"/>
      <c r="D538" s="24"/>
      <c r="E538" s="107"/>
    </row>
    <row r="539" spans="3:5" s="2" customFormat="1" x14ac:dyDescent="0.3">
      <c r="C539" s="24"/>
      <c r="D539" s="24"/>
      <c r="E539" s="107"/>
    </row>
    <row r="540" spans="3:5" s="2" customFormat="1" x14ac:dyDescent="0.3">
      <c r="C540" s="24"/>
      <c r="D540" s="24"/>
      <c r="E540" s="107"/>
    </row>
    <row r="541" spans="3:5" s="2" customFormat="1" x14ac:dyDescent="0.3">
      <c r="C541" s="24"/>
      <c r="D541" s="24"/>
      <c r="E541" s="107"/>
    </row>
    <row r="542" spans="3:5" s="2" customFormat="1" x14ac:dyDescent="0.3">
      <c r="C542" s="24"/>
      <c r="D542" s="24"/>
      <c r="E542" s="107"/>
    </row>
    <row r="543" spans="3:5" s="2" customFormat="1" x14ac:dyDescent="0.3">
      <c r="C543" s="24"/>
      <c r="D543" s="24"/>
      <c r="E543" s="107"/>
    </row>
    <row r="544" spans="3:5" s="2" customFormat="1" x14ac:dyDescent="0.3">
      <c r="C544" s="24"/>
      <c r="D544" s="24"/>
      <c r="E544" s="107"/>
    </row>
    <row r="545" spans="3:5" s="2" customFormat="1" x14ac:dyDescent="0.3">
      <c r="C545" s="24"/>
      <c r="D545" s="24"/>
      <c r="E545" s="107"/>
    </row>
    <row r="546" spans="3:5" s="2" customFormat="1" x14ac:dyDescent="0.3">
      <c r="C546" s="24"/>
      <c r="D546" s="24"/>
      <c r="E546" s="107"/>
    </row>
    <row r="547" spans="3:5" s="2" customFormat="1" x14ac:dyDescent="0.3">
      <c r="C547" s="24"/>
      <c r="D547" s="24"/>
      <c r="E547" s="107"/>
    </row>
    <row r="548" spans="3:5" s="2" customFormat="1" x14ac:dyDescent="0.3">
      <c r="C548" s="24"/>
      <c r="D548" s="24"/>
      <c r="E548" s="107"/>
    </row>
    <row r="549" spans="3:5" s="2" customFormat="1" x14ac:dyDescent="0.3">
      <c r="C549" s="24"/>
      <c r="D549" s="24"/>
      <c r="E549" s="107"/>
    </row>
    <row r="550" spans="3:5" s="2" customFormat="1" x14ac:dyDescent="0.3">
      <c r="C550" s="24"/>
      <c r="D550" s="24"/>
      <c r="E550" s="107"/>
    </row>
    <row r="551" spans="3:5" s="2" customFormat="1" x14ac:dyDescent="0.3">
      <c r="C551" s="24"/>
      <c r="D551" s="24"/>
      <c r="E551" s="107"/>
    </row>
    <row r="552" spans="3:5" s="2" customFormat="1" x14ac:dyDescent="0.3">
      <c r="C552" s="24"/>
      <c r="D552" s="24"/>
      <c r="E552" s="107"/>
    </row>
    <row r="553" spans="3:5" s="2" customFormat="1" x14ac:dyDescent="0.3">
      <c r="C553" s="24"/>
      <c r="D553" s="24"/>
      <c r="E553" s="107"/>
    </row>
    <row r="554" spans="3:5" s="2" customFormat="1" x14ac:dyDescent="0.3">
      <c r="C554" s="24"/>
      <c r="D554" s="24"/>
      <c r="E554" s="107"/>
    </row>
    <row r="555" spans="3:5" s="2" customFormat="1" x14ac:dyDescent="0.3">
      <c r="C555" s="24"/>
      <c r="D555" s="24"/>
      <c r="E555" s="107"/>
    </row>
    <row r="556" spans="3:5" s="2" customFormat="1" x14ac:dyDescent="0.3">
      <c r="C556" s="24"/>
      <c r="D556" s="24"/>
      <c r="E556" s="107"/>
    </row>
    <row r="557" spans="3:5" s="2" customFormat="1" x14ac:dyDescent="0.3">
      <c r="C557" s="24"/>
      <c r="D557" s="24"/>
      <c r="E557" s="107"/>
    </row>
    <row r="558" spans="3:5" s="2" customFormat="1" x14ac:dyDescent="0.3">
      <c r="C558" s="24"/>
      <c r="D558" s="24"/>
      <c r="E558" s="107"/>
    </row>
    <row r="559" spans="3:5" s="2" customFormat="1" x14ac:dyDescent="0.3">
      <c r="C559" s="24"/>
      <c r="D559" s="24"/>
      <c r="E559" s="107"/>
    </row>
    <row r="560" spans="3:5" s="2" customFormat="1" x14ac:dyDescent="0.3">
      <c r="C560" s="24"/>
      <c r="D560" s="24"/>
      <c r="E560" s="107"/>
    </row>
    <row r="561" spans="3:5" s="2" customFormat="1" x14ac:dyDescent="0.3">
      <c r="C561" s="24"/>
      <c r="D561" s="24"/>
      <c r="E561" s="107"/>
    </row>
    <row r="562" spans="3:5" s="2" customFormat="1" x14ac:dyDescent="0.3">
      <c r="C562" s="24"/>
      <c r="D562" s="24"/>
      <c r="E562" s="107"/>
    </row>
    <row r="563" spans="3:5" s="2" customFormat="1" x14ac:dyDescent="0.3">
      <c r="C563" s="24"/>
      <c r="D563" s="24"/>
      <c r="E563" s="107"/>
    </row>
    <row r="564" spans="3:5" s="2" customFormat="1" x14ac:dyDescent="0.3">
      <c r="C564" s="24"/>
      <c r="D564" s="24"/>
      <c r="E564" s="107"/>
    </row>
    <row r="565" spans="3:5" s="2" customFormat="1" x14ac:dyDescent="0.3">
      <c r="C565" s="24"/>
      <c r="D565" s="24"/>
      <c r="E565" s="107"/>
    </row>
    <row r="566" spans="3:5" s="2" customFormat="1" x14ac:dyDescent="0.3">
      <c r="C566" s="24"/>
      <c r="D566" s="24"/>
      <c r="E566" s="107"/>
    </row>
    <row r="567" spans="3:5" s="2" customFormat="1" x14ac:dyDescent="0.3">
      <c r="C567" s="24"/>
      <c r="D567" s="24"/>
      <c r="E567" s="107"/>
    </row>
    <row r="568" spans="3:5" s="2" customFormat="1" x14ac:dyDescent="0.3">
      <c r="C568" s="24"/>
      <c r="D568" s="24"/>
      <c r="E568" s="107"/>
    </row>
    <row r="569" spans="3:5" s="2" customFormat="1" x14ac:dyDescent="0.3">
      <c r="C569" s="24"/>
      <c r="D569" s="24"/>
      <c r="E569" s="107"/>
    </row>
    <row r="570" spans="3:5" s="2" customFormat="1" x14ac:dyDescent="0.3">
      <c r="C570" s="24"/>
      <c r="D570" s="24"/>
      <c r="E570" s="107"/>
    </row>
    <row r="571" spans="3:5" s="2" customFormat="1" x14ac:dyDescent="0.3">
      <c r="C571" s="24"/>
      <c r="D571" s="24"/>
      <c r="E571" s="107"/>
    </row>
    <row r="572" spans="3:5" s="2" customFormat="1" x14ac:dyDescent="0.3">
      <c r="C572" s="24"/>
      <c r="D572" s="24"/>
      <c r="E572" s="107"/>
    </row>
    <row r="573" spans="3:5" s="2" customFormat="1" x14ac:dyDescent="0.3">
      <c r="C573" s="24"/>
      <c r="D573" s="24"/>
      <c r="E573" s="107"/>
    </row>
    <row r="574" spans="3:5" s="2" customFormat="1" x14ac:dyDescent="0.3">
      <c r="C574" s="24"/>
      <c r="D574" s="24"/>
      <c r="E574" s="107"/>
    </row>
    <row r="575" spans="3:5" s="2" customFormat="1" x14ac:dyDescent="0.3">
      <c r="C575" s="24"/>
      <c r="D575" s="24"/>
      <c r="E575" s="107"/>
    </row>
    <row r="576" spans="3:5" s="2" customFormat="1" x14ac:dyDescent="0.3">
      <c r="C576" s="24"/>
      <c r="D576" s="24"/>
      <c r="E576" s="107"/>
    </row>
    <row r="577" spans="3:5" s="2" customFormat="1" x14ac:dyDescent="0.3">
      <c r="C577" s="24"/>
      <c r="D577" s="24"/>
      <c r="E577" s="107"/>
    </row>
    <row r="578" spans="3:5" s="2" customFormat="1" x14ac:dyDescent="0.3">
      <c r="C578" s="24"/>
      <c r="D578" s="24"/>
      <c r="E578" s="107"/>
    </row>
    <row r="579" spans="3:5" s="2" customFormat="1" x14ac:dyDescent="0.3">
      <c r="C579" s="24"/>
      <c r="D579" s="24"/>
      <c r="E579" s="107"/>
    </row>
    <row r="580" spans="3:5" s="2" customFormat="1" x14ac:dyDescent="0.3">
      <c r="C580" s="24"/>
      <c r="D580" s="24"/>
      <c r="E580" s="107"/>
    </row>
    <row r="581" spans="3:5" s="2" customFormat="1" x14ac:dyDescent="0.3">
      <c r="C581" s="24"/>
      <c r="D581" s="24"/>
      <c r="E581" s="107"/>
    </row>
    <row r="582" spans="3:5" s="2" customFormat="1" x14ac:dyDescent="0.3">
      <c r="C582" s="24"/>
      <c r="D582" s="24"/>
      <c r="E582" s="107"/>
    </row>
    <row r="583" spans="3:5" s="2" customFormat="1" x14ac:dyDescent="0.3">
      <c r="C583" s="24"/>
      <c r="D583" s="24"/>
      <c r="E583" s="107"/>
    </row>
    <row r="584" spans="3:5" s="2" customFormat="1" x14ac:dyDescent="0.3">
      <c r="C584" s="24"/>
      <c r="D584" s="24"/>
      <c r="E584" s="107"/>
    </row>
    <row r="585" spans="3:5" s="2" customFormat="1" x14ac:dyDescent="0.3">
      <c r="C585" s="24"/>
      <c r="D585" s="24"/>
      <c r="E585" s="107"/>
    </row>
    <row r="586" spans="3:5" s="2" customFormat="1" x14ac:dyDescent="0.3">
      <c r="C586" s="24"/>
      <c r="D586" s="24"/>
      <c r="E586" s="107"/>
    </row>
    <row r="587" spans="3:5" s="2" customFormat="1" x14ac:dyDescent="0.3">
      <c r="C587" s="24"/>
      <c r="D587" s="24"/>
      <c r="E587" s="107"/>
    </row>
    <row r="588" spans="3:5" s="2" customFormat="1" x14ac:dyDescent="0.3">
      <c r="C588" s="24"/>
      <c r="D588" s="24"/>
      <c r="E588" s="107"/>
    </row>
    <row r="589" spans="3:5" s="2" customFormat="1" x14ac:dyDescent="0.3">
      <c r="C589" s="24"/>
      <c r="D589" s="24"/>
      <c r="E589" s="107"/>
    </row>
    <row r="590" spans="3:5" s="2" customFormat="1" x14ac:dyDescent="0.3">
      <c r="C590" s="24"/>
      <c r="D590" s="24"/>
      <c r="E590" s="107"/>
    </row>
    <row r="591" spans="3:5" s="2" customFormat="1" x14ac:dyDescent="0.3">
      <c r="C591" s="24"/>
      <c r="D591" s="24"/>
      <c r="E591" s="107"/>
    </row>
    <row r="592" spans="3:5" s="2" customFormat="1" x14ac:dyDescent="0.3">
      <c r="C592" s="24"/>
      <c r="D592" s="24"/>
      <c r="E592" s="107"/>
    </row>
    <row r="593" spans="3:5" s="2" customFormat="1" x14ac:dyDescent="0.3">
      <c r="C593" s="24"/>
      <c r="D593" s="24"/>
      <c r="E593" s="107"/>
    </row>
    <row r="594" spans="3:5" s="2" customFormat="1" x14ac:dyDescent="0.3">
      <c r="C594" s="24"/>
      <c r="D594" s="24"/>
      <c r="E594" s="107"/>
    </row>
    <row r="595" spans="3:5" s="2" customFormat="1" x14ac:dyDescent="0.3">
      <c r="C595" s="24"/>
      <c r="D595" s="24"/>
      <c r="E595" s="107"/>
    </row>
    <row r="596" spans="3:5" s="2" customFormat="1" x14ac:dyDescent="0.3">
      <c r="C596" s="24"/>
      <c r="D596" s="24"/>
      <c r="E596" s="107"/>
    </row>
    <row r="597" spans="3:5" s="2" customFormat="1" x14ac:dyDescent="0.3">
      <c r="C597" s="24"/>
      <c r="D597" s="24"/>
      <c r="E597" s="107"/>
    </row>
    <row r="598" spans="3:5" s="2" customFormat="1" x14ac:dyDescent="0.3">
      <c r="C598" s="24"/>
      <c r="D598" s="24"/>
      <c r="E598" s="107"/>
    </row>
    <row r="599" spans="3:5" s="2" customFormat="1" x14ac:dyDescent="0.3">
      <c r="C599" s="24"/>
      <c r="D599" s="24"/>
      <c r="E599" s="107"/>
    </row>
    <row r="600" spans="3:5" s="2" customFormat="1" x14ac:dyDescent="0.3">
      <c r="C600" s="24"/>
      <c r="D600" s="24"/>
      <c r="E600" s="107"/>
    </row>
    <row r="601" spans="3:5" s="2" customFormat="1" x14ac:dyDescent="0.3">
      <c r="C601" s="24"/>
      <c r="D601" s="24"/>
      <c r="E601" s="107"/>
    </row>
    <row r="602" spans="3:5" s="2" customFormat="1" x14ac:dyDescent="0.3">
      <c r="C602" s="24"/>
      <c r="D602" s="24"/>
      <c r="E602" s="107"/>
    </row>
    <row r="603" spans="3:5" s="2" customFormat="1" x14ac:dyDescent="0.3">
      <c r="C603" s="24"/>
      <c r="D603" s="24"/>
      <c r="E603" s="107"/>
    </row>
    <row r="604" spans="3:5" s="2" customFormat="1" x14ac:dyDescent="0.3">
      <c r="C604" s="24"/>
      <c r="D604" s="24"/>
      <c r="E604" s="107"/>
    </row>
    <row r="605" spans="3:5" s="2" customFormat="1" x14ac:dyDescent="0.3">
      <c r="C605" s="24"/>
      <c r="D605" s="24"/>
      <c r="E605" s="107"/>
    </row>
    <row r="606" spans="3:5" s="2" customFormat="1" x14ac:dyDescent="0.3">
      <c r="C606" s="24"/>
      <c r="D606" s="24"/>
      <c r="E606" s="107"/>
    </row>
    <row r="607" spans="3:5" s="2" customFormat="1" x14ac:dyDescent="0.3">
      <c r="C607" s="24"/>
      <c r="D607" s="24"/>
      <c r="E607" s="107"/>
    </row>
    <row r="608" spans="3:5" s="2" customFormat="1" x14ac:dyDescent="0.3">
      <c r="C608" s="24"/>
      <c r="D608" s="24"/>
      <c r="E608" s="107"/>
    </row>
    <row r="609" spans="3:5" s="2" customFormat="1" x14ac:dyDescent="0.3">
      <c r="C609" s="24"/>
      <c r="D609" s="24"/>
      <c r="E609" s="107"/>
    </row>
    <row r="610" spans="3:5" s="2" customFormat="1" x14ac:dyDescent="0.3">
      <c r="C610" s="24"/>
      <c r="D610" s="24"/>
      <c r="E610" s="107"/>
    </row>
    <row r="611" spans="3:5" s="2" customFormat="1" x14ac:dyDescent="0.3">
      <c r="C611" s="24"/>
      <c r="D611" s="24"/>
      <c r="E611" s="107"/>
    </row>
    <row r="612" spans="3:5" s="2" customFormat="1" x14ac:dyDescent="0.3">
      <c r="C612" s="24"/>
      <c r="D612" s="24"/>
      <c r="E612" s="107"/>
    </row>
    <row r="613" spans="3:5" s="2" customFormat="1" x14ac:dyDescent="0.3">
      <c r="C613" s="24"/>
      <c r="D613" s="24"/>
      <c r="E613" s="107"/>
    </row>
    <row r="614" spans="3:5" s="2" customFormat="1" x14ac:dyDescent="0.3">
      <c r="C614" s="24"/>
      <c r="D614" s="24"/>
      <c r="E614" s="107"/>
    </row>
    <row r="615" spans="3:5" s="2" customFormat="1" x14ac:dyDescent="0.3">
      <c r="C615" s="24"/>
      <c r="D615" s="24"/>
      <c r="E615" s="107"/>
    </row>
    <row r="616" spans="3:5" s="2" customFormat="1" x14ac:dyDescent="0.3">
      <c r="C616" s="24"/>
      <c r="D616" s="24"/>
      <c r="E616" s="107"/>
    </row>
    <row r="617" spans="3:5" s="2" customFormat="1" x14ac:dyDescent="0.3">
      <c r="C617" s="24"/>
      <c r="D617" s="24"/>
      <c r="E617" s="107"/>
    </row>
    <row r="618" spans="3:5" s="2" customFormat="1" x14ac:dyDescent="0.3">
      <c r="C618" s="24"/>
      <c r="D618" s="24"/>
      <c r="E618" s="107"/>
    </row>
    <row r="619" spans="3:5" s="2" customFormat="1" x14ac:dyDescent="0.3">
      <c r="C619" s="24"/>
      <c r="D619" s="24"/>
      <c r="E619" s="107"/>
    </row>
    <row r="620" spans="3:5" s="2" customFormat="1" x14ac:dyDescent="0.3">
      <c r="C620" s="24"/>
      <c r="D620" s="24"/>
      <c r="E620" s="107"/>
    </row>
    <row r="621" spans="3:5" s="2" customFormat="1" x14ac:dyDescent="0.3">
      <c r="C621" s="24"/>
      <c r="D621" s="24"/>
      <c r="E621" s="107"/>
    </row>
    <row r="622" spans="3:5" s="2" customFormat="1" x14ac:dyDescent="0.3">
      <c r="C622" s="24"/>
      <c r="D622" s="24"/>
      <c r="E622" s="107"/>
    </row>
    <row r="623" spans="3:5" s="2" customFormat="1" x14ac:dyDescent="0.3">
      <c r="C623" s="24"/>
      <c r="D623" s="24"/>
      <c r="E623" s="107"/>
    </row>
    <row r="624" spans="3:5" s="2" customFormat="1" x14ac:dyDescent="0.3">
      <c r="C624" s="24"/>
      <c r="D624" s="24"/>
      <c r="E624" s="107"/>
    </row>
    <row r="625" spans="3:5" s="2" customFormat="1" x14ac:dyDescent="0.3">
      <c r="C625" s="24"/>
      <c r="D625" s="24"/>
      <c r="E625" s="107"/>
    </row>
    <row r="626" spans="3:5" s="2" customFormat="1" x14ac:dyDescent="0.3">
      <c r="C626" s="24"/>
      <c r="D626" s="24"/>
      <c r="E626" s="107"/>
    </row>
    <row r="627" spans="3:5" s="2" customFormat="1" x14ac:dyDescent="0.3">
      <c r="C627" s="24"/>
      <c r="D627" s="24"/>
      <c r="E627" s="107"/>
    </row>
    <row r="628" spans="3:5" s="2" customFormat="1" x14ac:dyDescent="0.3">
      <c r="C628" s="24"/>
      <c r="D628" s="24"/>
      <c r="E628" s="107"/>
    </row>
    <row r="629" spans="3:5" s="2" customFormat="1" x14ac:dyDescent="0.3">
      <c r="C629" s="24"/>
      <c r="D629" s="24"/>
      <c r="E629" s="107"/>
    </row>
    <row r="630" spans="3:5" s="2" customFormat="1" x14ac:dyDescent="0.3">
      <c r="C630" s="24"/>
      <c r="D630" s="24"/>
      <c r="E630" s="107"/>
    </row>
    <row r="631" spans="3:5" s="2" customFormat="1" x14ac:dyDescent="0.3">
      <c r="C631" s="24"/>
      <c r="D631" s="24"/>
      <c r="E631" s="107"/>
    </row>
    <row r="632" spans="3:5" s="2" customFormat="1" x14ac:dyDescent="0.3">
      <c r="C632" s="24"/>
      <c r="D632" s="24"/>
      <c r="E632" s="107"/>
    </row>
    <row r="633" spans="3:5" s="2" customFormat="1" x14ac:dyDescent="0.3">
      <c r="C633" s="24"/>
      <c r="D633" s="24"/>
      <c r="E633" s="107"/>
    </row>
    <row r="634" spans="3:5" s="2" customFormat="1" x14ac:dyDescent="0.3">
      <c r="C634" s="24"/>
      <c r="D634" s="24"/>
      <c r="E634" s="107"/>
    </row>
    <row r="635" spans="3:5" s="2" customFormat="1" x14ac:dyDescent="0.3">
      <c r="C635" s="24"/>
      <c r="D635" s="24"/>
      <c r="E635" s="107"/>
    </row>
    <row r="636" spans="3:5" s="2" customFormat="1" x14ac:dyDescent="0.3">
      <c r="C636" s="24"/>
      <c r="D636" s="24"/>
      <c r="E636" s="107"/>
    </row>
    <row r="637" spans="3:5" s="2" customFormat="1" x14ac:dyDescent="0.3">
      <c r="C637" s="24"/>
      <c r="D637" s="24"/>
      <c r="E637" s="107"/>
    </row>
    <row r="638" spans="3:5" s="2" customFormat="1" x14ac:dyDescent="0.3">
      <c r="C638" s="24"/>
      <c r="D638" s="24"/>
      <c r="E638" s="107"/>
    </row>
    <row r="639" spans="3:5" s="2" customFormat="1" x14ac:dyDescent="0.3">
      <c r="C639" s="24"/>
      <c r="D639" s="24"/>
      <c r="E639" s="107"/>
    </row>
    <row r="640" spans="3:5" s="2" customFormat="1" x14ac:dyDescent="0.3">
      <c r="C640" s="24"/>
      <c r="D640" s="24"/>
      <c r="E640" s="107"/>
    </row>
    <row r="641" spans="3:5" s="2" customFormat="1" x14ac:dyDescent="0.3">
      <c r="C641" s="24"/>
      <c r="D641" s="24"/>
      <c r="E641" s="107"/>
    </row>
    <row r="642" spans="3:5" s="2" customFormat="1" x14ac:dyDescent="0.3">
      <c r="C642" s="24"/>
      <c r="D642" s="24"/>
      <c r="E642" s="107"/>
    </row>
    <row r="643" spans="3:5" s="2" customFormat="1" x14ac:dyDescent="0.3">
      <c r="C643" s="24"/>
      <c r="D643" s="24"/>
      <c r="E643" s="107"/>
    </row>
    <row r="644" spans="3:5" s="2" customFormat="1" x14ac:dyDescent="0.3">
      <c r="C644" s="24"/>
      <c r="D644" s="24"/>
      <c r="E644" s="107"/>
    </row>
    <row r="645" spans="3:5" s="2" customFormat="1" x14ac:dyDescent="0.3">
      <c r="C645" s="24"/>
      <c r="D645" s="24"/>
      <c r="E645" s="107"/>
    </row>
    <row r="646" spans="3:5" s="2" customFormat="1" x14ac:dyDescent="0.3">
      <c r="C646" s="24"/>
      <c r="D646" s="24"/>
      <c r="E646" s="107"/>
    </row>
    <row r="647" spans="3:5" s="2" customFormat="1" x14ac:dyDescent="0.3">
      <c r="C647" s="24"/>
      <c r="D647" s="24"/>
      <c r="E647" s="107"/>
    </row>
    <row r="648" spans="3:5" s="2" customFormat="1" x14ac:dyDescent="0.3">
      <c r="C648" s="24"/>
      <c r="D648" s="24"/>
      <c r="E648" s="107"/>
    </row>
    <row r="649" spans="3:5" s="2" customFormat="1" x14ac:dyDescent="0.3">
      <c r="C649" s="24"/>
      <c r="D649" s="24"/>
      <c r="E649" s="107"/>
    </row>
    <row r="650" spans="3:5" s="2" customFormat="1" x14ac:dyDescent="0.3">
      <c r="C650" s="24"/>
      <c r="D650" s="24"/>
      <c r="E650" s="107"/>
    </row>
    <row r="651" spans="3:5" s="2" customFormat="1" x14ac:dyDescent="0.3">
      <c r="C651" s="24"/>
      <c r="D651" s="24"/>
      <c r="E651" s="107"/>
    </row>
    <row r="652" spans="3:5" s="2" customFormat="1" x14ac:dyDescent="0.3">
      <c r="C652" s="24"/>
      <c r="D652" s="24"/>
      <c r="E652" s="107"/>
    </row>
    <row r="653" spans="3:5" s="2" customFormat="1" x14ac:dyDescent="0.3">
      <c r="C653" s="24"/>
      <c r="D653" s="24"/>
      <c r="E653" s="107"/>
    </row>
    <row r="654" spans="3:5" s="2" customFormat="1" x14ac:dyDescent="0.3">
      <c r="C654" s="24"/>
      <c r="D654" s="24"/>
      <c r="E654" s="107"/>
    </row>
    <row r="655" spans="3:5" s="2" customFormat="1" x14ac:dyDescent="0.3">
      <c r="C655" s="24"/>
      <c r="D655" s="24"/>
      <c r="E655" s="107"/>
    </row>
    <row r="656" spans="3:5" s="2" customFormat="1" x14ac:dyDescent="0.3">
      <c r="C656" s="24"/>
      <c r="D656" s="24"/>
      <c r="E656" s="107"/>
    </row>
    <row r="657" spans="3:5" s="2" customFormat="1" x14ac:dyDescent="0.3">
      <c r="C657" s="24"/>
      <c r="D657" s="24"/>
      <c r="E657" s="107"/>
    </row>
    <row r="658" spans="3:5" s="2" customFormat="1" x14ac:dyDescent="0.3">
      <c r="C658" s="24"/>
      <c r="D658" s="24"/>
      <c r="E658" s="107"/>
    </row>
    <row r="659" spans="3:5" s="2" customFormat="1" x14ac:dyDescent="0.3">
      <c r="C659" s="24"/>
      <c r="D659" s="24"/>
      <c r="E659" s="107"/>
    </row>
    <row r="660" spans="3:5" s="2" customFormat="1" x14ac:dyDescent="0.3">
      <c r="C660" s="24"/>
      <c r="D660" s="24"/>
      <c r="E660" s="107"/>
    </row>
    <row r="661" spans="3:5" s="2" customFormat="1" x14ac:dyDescent="0.3">
      <c r="C661" s="24"/>
      <c r="D661" s="24"/>
      <c r="E661" s="107"/>
    </row>
    <row r="662" spans="3:5" s="2" customFormat="1" x14ac:dyDescent="0.3">
      <c r="C662" s="24"/>
      <c r="D662" s="24"/>
      <c r="E662" s="107"/>
    </row>
    <row r="663" spans="3:5" s="2" customFormat="1" x14ac:dyDescent="0.3">
      <c r="C663" s="24"/>
      <c r="D663" s="24"/>
      <c r="E663" s="107"/>
    </row>
    <row r="664" spans="3:5" s="2" customFormat="1" x14ac:dyDescent="0.3">
      <c r="C664" s="24"/>
      <c r="D664" s="24"/>
      <c r="E664" s="107"/>
    </row>
    <row r="665" spans="3:5" s="2" customFormat="1" x14ac:dyDescent="0.3">
      <c r="C665" s="24"/>
      <c r="D665" s="24"/>
      <c r="E665" s="107"/>
    </row>
    <row r="666" spans="3:5" s="2" customFormat="1" x14ac:dyDescent="0.3">
      <c r="C666" s="24"/>
      <c r="D666" s="24"/>
      <c r="E666" s="107"/>
    </row>
    <row r="667" spans="3:5" s="2" customFormat="1" x14ac:dyDescent="0.3">
      <c r="C667" s="24"/>
      <c r="D667" s="24"/>
      <c r="E667" s="107"/>
    </row>
    <row r="668" spans="3:5" s="2" customFormat="1" x14ac:dyDescent="0.3">
      <c r="C668" s="24"/>
      <c r="D668" s="24"/>
      <c r="E668" s="107"/>
    </row>
    <row r="669" spans="3:5" s="2" customFormat="1" x14ac:dyDescent="0.3">
      <c r="C669" s="24"/>
      <c r="D669" s="24"/>
      <c r="E669" s="107"/>
    </row>
    <row r="670" spans="3:5" s="2" customFormat="1" x14ac:dyDescent="0.3">
      <c r="C670" s="24"/>
      <c r="D670" s="24"/>
      <c r="E670" s="107"/>
    </row>
    <row r="671" spans="3:5" s="2" customFormat="1" x14ac:dyDescent="0.3">
      <c r="C671" s="24"/>
      <c r="D671" s="24"/>
      <c r="E671" s="107"/>
    </row>
    <row r="672" spans="3:5" s="2" customFormat="1" x14ac:dyDescent="0.3">
      <c r="C672" s="24"/>
      <c r="D672" s="24"/>
      <c r="E672" s="107"/>
    </row>
    <row r="673" spans="3:5" s="2" customFormat="1" x14ac:dyDescent="0.3">
      <c r="C673" s="24"/>
      <c r="D673" s="24"/>
      <c r="E673" s="107"/>
    </row>
    <row r="674" spans="3:5" s="2" customFormat="1" x14ac:dyDescent="0.3">
      <c r="C674" s="24"/>
      <c r="D674" s="24"/>
      <c r="E674" s="107"/>
    </row>
    <row r="675" spans="3:5" s="2" customFormat="1" x14ac:dyDescent="0.3">
      <c r="C675" s="24"/>
      <c r="D675" s="24"/>
      <c r="E675" s="107"/>
    </row>
    <row r="676" spans="3:5" s="2" customFormat="1" x14ac:dyDescent="0.3">
      <c r="C676" s="24"/>
      <c r="D676" s="24"/>
      <c r="E676" s="107"/>
    </row>
    <row r="677" spans="3:5" s="2" customFormat="1" x14ac:dyDescent="0.3">
      <c r="C677" s="24"/>
      <c r="D677" s="24"/>
      <c r="E677" s="107"/>
    </row>
    <row r="678" spans="3:5" s="2" customFormat="1" x14ac:dyDescent="0.3">
      <c r="C678" s="24"/>
      <c r="D678" s="24"/>
      <c r="E678" s="107"/>
    </row>
    <row r="679" spans="3:5" s="2" customFormat="1" x14ac:dyDescent="0.3">
      <c r="C679" s="24"/>
      <c r="D679" s="24"/>
      <c r="E679" s="107"/>
    </row>
    <row r="680" spans="3:5" s="2" customFormat="1" x14ac:dyDescent="0.3">
      <c r="C680" s="24"/>
      <c r="D680" s="24"/>
      <c r="E680" s="107"/>
    </row>
    <row r="681" spans="3:5" s="2" customFormat="1" x14ac:dyDescent="0.3">
      <c r="C681" s="24"/>
      <c r="D681" s="24"/>
      <c r="E681" s="107"/>
    </row>
    <row r="682" spans="3:5" s="2" customFormat="1" x14ac:dyDescent="0.3">
      <c r="C682" s="24"/>
      <c r="D682" s="24"/>
      <c r="E682" s="107"/>
    </row>
    <row r="683" spans="3:5" s="2" customFormat="1" x14ac:dyDescent="0.3">
      <c r="C683" s="24"/>
      <c r="D683" s="24"/>
      <c r="E683" s="107"/>
    </row>
    <row r="684" spans="3:5" s="2" customFormat="1" x14ac:dyDescent="0.3">
      <c r="C684" s="24"/>
      <c r="D684" s="24"/>
      <c r="E684" s="107"/>
    </row>
    <row r="685" spans="3:5" s="2" customFormat="1" x14ac:dyDescent="0.3">
      <c r="C685" s="24"/>
      <c r="D685" s="24"/>
      <c r="E685" s="107"/>
    </row>
    <row r="686" spans="3:5" s="2" customFormat="1" x14ac:dyDescent="0.3">
      <c r="C686" s="24"/>
      <c r="D686" s="24"/>
      <c r="E686" s="107"/>
    </row>
    <row r="687" spans="3:5" s="2" customFormat="1" x14ac:dyDescent="0.3">
      <c r="C687" s="24"/>
      <c r="D687" s="24"/>
      <c r="E687" s="107"/>
    </row>
    <row r="688" spans="3:5" s="2" customFormat="1" x14ac:dyDescent="0.3">
      <c r="C688" s="24"/>
      <c r="D688" s="24"/>
      <c r="E688" s="107"/>
    </row>
    <row r="689" spans="3:5" s="2" customFormat="1" x14ac:dyDescent="0.3">
      <c r="C689" s="24"/>
      <c r="D689" s="24"/>
      <c r="E689" s="107"/>
    </row>
    <row r="690" spans="3:5" s="2" customFormat="1" x14ac:dyDescent="0.3">
      <c r="C690" s="24"/>
      <c r="D690" s="24"/>
      <c r="E690" s="107"/>
    </row>
    <row r="691" spans="3:5" s="2" customFormat="1" x14ac:dyDescent="0.3">
      <c r="C691" s="24"/>
      <c r="D691" s="24"/>
      <c r="E691" s="107"/>
    </row>
  </sheetData>
  <sheetProtection algorithmName="SHA-512" hashValue="H4vXkDBsgiJh4FdYO60MeygpAc4NKO8cmNkOk0guQUrg8mkscjssKrJaXjU5OpFmYZ4cf0X76iEgVMpkvWWg5g==" saltValue="pybHhW0Mvh/suoGTs3O60A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 codeName="Blad11">
    <tabColor rgb="FFC2E76B"/>
  </sheetPr>
  <dimension ref="A1:IG90"/>
  <sheetViews>
    <sheetView zoomScaleNormal="100" workbookViewId="0">
      <selection activeCell="F14" sqref="F14"/>
    </sheetView>
  </sheetViews>
  <sheetFormatPr defaultColWidth="8.88671875" defaultRowHeight="14.4" x14ac:dyDescent="0.3"/>
  <cols>
    <col min="1" max="1" width="2" style="119" bestFit="1" customWidth="1"/>
    <col min="2" max="2" width="32.6640625" style="119" bestFit="1" customWidth="1"/>
    <col min="3" max="3" width="84.5546875" style="119" customWidth="1"/>
    <col min="4" max="241" width="9.109375" style="118" customWidth="1"/>
    <col min="242" max="16384" width="8.88671875" style="119"/>
  </cols>
  <sheetData>
    <row r="1" spans="1:3" ht="25.8" x14ac:dyDescent="0.5">
      <c r="A1" s="126" t="s">
        <v>157</v>
      </c>
      <c r="B1" s="127"/>
      <c r="C1" s="128"/>
    </row>
    <row r="2" spans="1:3" x14ac:dyDescent="0.3">
      <c r="A2" s="155"/>
      <c r="B2" s="156" t="s">
        <v>39</v>
      </c>
      <c r="C2" s="157" t="s">
        <v>0</v>
      </c>
    </row>
    <row r="3" spans="1:3" x14ac:dyDescent="0.3">
      <c r="A3" s="158">
        <v>1</v>
      </c>
      <c r="B3" s="159" t="s">
        <v>28</v>
      </c>
      <c r="C3" s="121" t="s">
        <v>81</v>
      </c>
    </row>
    <row r="4" spans="1:3" x14ac:dyDescent="0.3">
      <c r="A4" s="158">
        <v>2</v>
      </c>
      <c r="B4" s="159" t="s">
        <v>82</v>
      </c>
      <c r="C4" s="121" t="s">
        <v>83</v>
      </c>
    </row>
    <row r="5" spans="1:3" x14ac:dyDescent="0.3">
      <c r="A5" s="158">
        <v>3</v>
      </c>
      <c r="B5" s="159" t="s">
        <v>84</v>
      </c>
      <c r="C5" s="121" t="s">
        <v>110</v>
      </c>
    </row>
    <row r="6" spans="1:3" x14ac:dyDescent="0.3">
      <c r="A6" s="158">
        <v>4</v>
      </c>
      <c r="B6" s="159" t="s">
        <v>85</v>
      </c>
      <c r="C6" s="121" t="s">
        <v>111</v>
      </c>
    </row>
    <row r="7" spans="1:3" s="118" customFormat="1" ht="18" x14ac:dyDescent="0.35">
      <c r="A7" s="145"/>
      <c r="B7" s="146" t="s">
        <v>42</v>
      </c>
      <c r="C7" s="147"/>
    </row>
    <row r="8" spans="1:3" s="118" customFormat="1" ht="18" customHeight="1" x14ac:dyDescent="0.3">
      <c r="A8" s="148"/>
      <c r="B8" s="149" t="s">
        <v>40</v>
      </c>
      <c r="C8" s="34"/>
    </row>
    <row r="9" spans="1:3" s="118" customFormat="1" ht="18" customHeight="1" x14ac:dyDescent="0.3">
      <c r="A9" s="148"/>
      <c r="B9" s="150" t="s">
        <v>1</v>
      </c>
      <c r="C9" s="36"/>
    </row>
    <row r="10" spans="1:3" s="118" customFormat="1" ht="18" customHeight="1" x14ac:dyDescent="0.3">
      <c r="A10" s="148"/>
      <c r="B10" s="150" t="s">
        <v>41</v>
      </c>
      <c r="C10" s="35"/>
    </row>
    <row r="11" spans="1:3" s="118" customFormat="1" ht="18" customHeight="1" x14ac:dyDescent="0.35">
      <c r="A11" s="145"/>
      <c r="B11" s="150" t="s">
        <v>114</v>
      </c>
      <c r="C11" s="78">
        <f>(C9*C10)+C9</f>
        <v>0</v>
      </c>
    </row>
    <row r="12" spans="1:3" s="118" customFormat="1" x14ac:dyDescent="0.3"/>
    <row r="13" spans="1:3" s="118" customFormat="1" x14ac:dyDescent="0.3">
      <c r="B13" s="118" t="s">
        <v>158</v>
      </c>
    </row>
    <row r="14" spans="1:3" s="118" customFormat="1" x14ac:dyDescent="0.3"/>
    <row r="15" spans="1:3" s="118" customFormat="1" x14ac:dyDescent="0.3"/>
    <row r="16" spans="1:3" s="118" customFormat="1" x14ac:dyDescent="0.3"/>
    <row r="17" s="118" customFormat="1" x14ac:dyDescent="0.3"/>
    <row r="18" s="118" customFormat="1" x14ac:dyDescent="0.3"/>
    <row r="19" s="118" customFormat="1" x14ac:dyDescent="0.3"/>
    <row r="20" s="118" customFormat="1" x14ac:dyDescent="0.3"/>
    <row r="21" s="118" customFormat="1" x14ac:dyDescent="0.3"/>
    <row r="22" s="118" customFormat="1" x14ac:dyDescent="0.3"/>
    <row r="23" s="118" customFormat="1" x14ac:dyDescent="0.3"/>
    <row r="24" s="118" customFormat="1" x14ac:dyDescent="0.3"/>
    <row r="25" s="118" customFormat="1" x14ac:dyDescent="0.3"/>
    <row r="26" s="118" customFormat="1" x14ac:dyDescent="0.3"/>
    <row r="27" s="118" customFormat="1" x14ac:dyDescent="0.3"/>
    <row r="28" s="118" customFormat="1" x14ac:dyDescent="0.3"/>
    <row r="29" s="118" customFormat="1" x14ac:dyDescent="0.3"/>
    <row r="30" s="118" customFormat="1" x14ac:dyDescent="0.3"/>
    <row r="31" s="118" customFormat="1" x14ac:dyDescent="0.3"/>
    <row r="32" s="118" customFormat="1" x14ac:dyDescent="0.3"/>
    <row r="33" s="118" customFormat="1" x14ac:dyDescent="0.3"/>
    <row r="34" s="118" customFormat="1" x14ac:dyDescent="0.3"/>
    <row r="35" s="118" customFormat="1" x14ac:dyDescent="0.3"/>
    <row r="36" s="118" customFormat="1" x14ac:dyDescent="0.3"/>
    <row r="37" s="118" customFormat="1" x14ac:dyDescent="0.3"/>
    <row r="38" s="118" customFormat="1" x14ac:dyDescent="0.3"/>
    <row r="39" s="118" customFormat="1" x14ac:dyDescent="0.3"/>
    <row r="40" s="118" customFormat="1" x14ac:dyDescent="0.3"/>
    <row r="41" s="118" customFormat="1" x14ac:dyDescent="0.3"/>
    <row r="42" s="118" customFormat="1" x14ac:dyDescent="0.3"/>
    <row r="43" s="118" customFormat="1" x14ac:dyDescent="0.3"/>
    <row r="44" s="118" customFormat="1" x14ac:dyDescent="0.3"/>
    <row r="45" s="118" customFormat="1" x14ac:dyDescent="0.3"/>
    <row r="46" s="118" customFormat="1" x14ac:dyDescent="0.3"/>
    <row r="47" s="118" customFormat="1" x14ac:dyDescent="0.3"/>
    <row r="48" s="118" customFormat="1" x14ac:dyDescent="0.3"/>
    <row r="49" s="118" customFormat="1" x14ac:dyDescent="0.3"/>
    <row r="50" s="118" customFormat="1" x14ac:dyDescent="0.3"/>
    <row r="51" s="118" customFormat="1" x14ac:dyDescent="0.3"/>
    <row r="52" s="118" customFormat="1" x14ac:dyDescent="0.3"/>
    <row r="53" s="118" customFormat="1" x14ac:dyDescent="0.3"/>
    <row r="54" s="118" customFormat="1" x14ac:dyDescent="0.3"/>
    <row r="55" s="118" customFormat="1" x14ac:dyDescent="0.3"/>
    <row r="56" s="118" customFormat="1" x14ac:dyDescent="0.3"/>
    <row r="57" s="118" customFormat="1" x14ac:dyDescent="0.3"/>
    <row r="58" s="118" customFormat="1" x14ac:dyDescent="0.3"/>
    <row r="59" s="118" customFormat="1" x14ac:dyDescent="0.3"/>
    <row r="60" s="118" customFormat="1" x14ac:dyDescent="0.3"/>
    <row r="61" s="118" customFormat="1" x14ac:dyDescent="0.3"/>
    <row r="62" s="118" customFormat="1" x14ac:dyDescent="0.3"/>
    <row r="63" s="118" customFormat="1" x14ac:dyDescent="0.3"/>
    <row r="64" s="118" customFormat="1" x14ac:dyDescent="0.3"/>
    <row r="65" s="118" customFormat="1" x14ac:dyDescent="0.3"/>
    <row r="66" s="118" customFormat="1" x14ac:dyDescent="0.3"/>
    <row r="67" s="118" customFormat="1" x14ac:dyDescent="0.3"/>
    <row r="68" s="118" customFormat="1" x14ac:dyDescent="0.3"/>
    <row r="69" s="118" customFormat="1" x14ac:dyDescent="0.3"/>
    <row r="70" s="118" customFormat="1" x14ac:dyDescent="0.3"/>
    <row r="71" s="118" customFormat="1" x14ac:dyDescent="0.3"/>
    <row r="72" s="118" customFormat="1" x14ac:dyDescent="0.3"/>
    <row r="73" s="118" customFormat="1" x14ac:dyDescent="0.3"/>
    <row r="74" s="118" customFormat="1" x14ac:dyDescent="0.3"/>
    <row r="75" s="118" customFormat="1" x14ac:dyDescent="0.3"/>
    <row r="76" s="118" customFormat="1" x14ac:dyDescent="0.3"/>
    <row r="77" s="118" customFormat="1" x14ac:dyDescent="0.3"/>
    <row r="78" s="118" customFormat="1" x14ac:dyDescent="0.3"/>
    <row r="79" s="118" customFormat="1" x14ac:dyDescent="0.3"/>
    <row r="80" s="118" customFormat="1" x14ac:dyDescent="0.3"/>
    <row r="81" s="118" customFormat="1" x14ac:dyDescent="0.3"/>
    <row r="82" s="118" customFormat="1" x14ac:dyDescent="0.3"/>
    <row r="83" s="118" customFormat="1" x14ac:dyDescent="0.3"/>
    <row r="84" s="118" customFormat="1" x14ac:dyDescent="0.3"/>
    <row r="85" s="118" customFormat="1" x14ac:dyDescent="0.3"/>
    <row r="86" s="118" customFormat="1" x14ac:dyDescent="0.3"/>
    <row r="87" s="118" customFormat="1" x14ac:dyDescent="0.3"/>
    <row r="88" s="118" customFormat="1" x14ac:dyDescent="0.3"/>
    <row r="89" s="118" customFormat="1" x14ac:dyDescent="0.3"/>
    <row r="90" s="118" customFormat="1" x14ac:dyDescent="0.3"/>
  </sheetData>
  <sheetProtection algorithmName="SHA-512" hashValue="o6QNZQu8xhzwtLG49YZUUZTgdPeJl9lsj+IQegHzlJFddKMOGCM7rC24zjQ5kys09xb74dFsdzmVH9ptK6uE9w==" saltValue="WK/GRo8zNNzs9MAj6l0b9w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25"/>
  <sheetViews>
    <sheetView tabSelected="1" zoomScale="80" zoomScaleNormal="80" zoomScaleSheetLayoutView="85" workbookViewId="0">
      <selection activeCell="B21" sqref="B21"/>
    </sheetView>
  </sheetViews>
  <sheetFormatPr defaultColWidth="8.88671875" defaultRowHeight="14.4" x14ac:dyDescent="0.3"/>
  <cols>
    <col min="1" max="1" width="3.33203125" style="23" customWidth="1"/>
    <col min="2" max="2" width="32.44140625" style="1" customWidth="1"/>
    <col min="3" max="3" width="45.6640625" style="1" customWidth="1"/>
    <col min="4" max="4" width="9.109375" style="25" customWidth="1"/>
    <col min="5" max="5" width="20.6640625" style="1" customWidth="1"/>
    <col min="6" max="6" width="23.33203125" style="1" customWidth="1"/>
    <col min="7" max="7" width="32" style="1" customWidth="1"/>
    <col min="8" max="8" width="22.6640625" style="1" customWidth="1"/>
    <col min="9" max="9" width="30.5546875" style="25" customWidth="1"/>
    <col min="10" max="16384" width="8.88671875" style="1"/>
  </cols>
  <sheetData>
    <row r="1" spans="1:40" ht="25.95" customHeight="1" x14ac:dyDescent="0.5">
      <c r="A1" s="111" t="s">
        <v>106</v>
      </c>
      <c r="B1" s="112"/>
      <c r="C1" s="112"/>
      <c r="D1" s="112"/>
      <c r="E1" s="112"/>
      <c r="F1" s="112"/>
      <c r="G1" s="112"/>
      <c r="H1" s="112"/>
      <c r="I1" s="11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5.8" x14ac:dyDescent="0.5">
      <c r="A2" s="8"/>
      <c r="B2" s="9"/>
      <c r="C2" s="10"/>
      <c r="D2" s="26"/>
      <c r="E2" s="11"/>
      <c r="F2" s="11"/>
      <c r="G2" s="11"/>
      <c r="H2" s="11"/>
      <c r="I2" s="5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5.8" x14ac:dyDescent="0.5">
      <c r="A3" s="8"/>
      <c r="B3" s="9"/>
      <c r="C3" s="10"/>
      <c r="D3" s="26"/>
      <c r="E3" s="11"/>
      <c r="F3" s="11"/>
      <c r="G3" s="11"/>
      <c r="H3" s="11"/>
      <c r="I3" s="5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25.8" x14ac:dyDescent="0.5">
      <c r="A4" s="8"/>
      <c r="B4" s="9"/>
      <c r="C4" s="10"/>
      <c r="D4" s="26"/>
      <c r="E4" s="11"/>
      <c r="F4" s="11"/>
      <c r="G4" s="11"/>
      <c r="H4" s="11"/>
      <c r="I4" s="5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5.6" x14ac:dyDescent="0.3">
      <c r="A5" s="8"/>
      <c r="B5" s="12" t="s">
        <v>49</v>
      </c>
      <c r="C5" s="13" t="s">
        <v>44</v>
      </c>
      <c r="D5" s="27" t="s">
        <v>70</v>
      </c>
      <c r="E5" s="40" t="s">
        <v>45</v>
      </c>
      <c r="F5" s="27" t="s">
        <v>41</v>
      </c>
      <c r="G5" s="13" t="s">
        <v>21</v>
      </c>
      <c r="H5" s="27" t="s">
        <v>46</v>
      </c>
      <c r="I5" s="50" t="s">
        <v>47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x14ac:dyDescent="0.3">
      <c r="A6" s="8">
        <v>1</v>
      </c>
      <c r="B6" s="14" t="s">
        <v>43</v>
      </c>
      <c r="C6" s="37">
        <f>'1. Touchscreen 65 inch '!C31</f>
        <v>0</v>
      </c>
      <c r="D6" s="28">
        <v>70</v>
      </c>
      <c r="E6" s="41">
        <f>'1. Touchscreen 65 inch '!C32</f>
        <v>0</v>
      </c>
      <c r="F6" s="46">
        <f>'1. Touchscreen 65 inch '!C33</f>
        <v>0</v>
      </c>
      <c r="G6" s="15"/>
      <c r="H6" s="42">
        <f>'1. Touchscreen 65 inch '!C34</f>
        <v>0</v>
      </c>
      <c r="I6" s="52">
        <f>D6*H6</f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3">
      <c r="A7" s="8">
        <v>2</v>
      </c>
      <c r="B7" s="16" t="s">
        <v>38</v>
      </c>
      <c r="C7" s="37">
        <f>'2. Touchscreen 75 inch'!C31</f>
        <v>0</v>
      </c>
      <c r="D7" s="29">
        <v>70</v>
      </c>
      <c r="E7" s="42">
        <f>'2. Touchscreen 75 inch'!C32</f>
        <v>0</v>
      </c>
      <c r="F7" s="46">
        <f>'2. Touchscreen 75 inch'!C33</f>
        <v>0</v>
      </c>
      <c r="G7" s="15"/>
      <c r="H7" s="41">
        <f>'2. Touchscreen 75 inch'!C34</f>
        <v>0</v>
      </c>
      <c r="I7" s="52">
        <f>D7*H7</f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3">
      <c r="A8" s="8">
        <v>3</v>
      </c>
      <c r="B8" s="14" t="s">
        <v>97</v>
      </c>
      <c r="C8" s="38">
        <f>'3. Touchscreen 86 inch'!C31</f>
        <v>0</v>
      </c>
      <c r="D8" s="30">
        <v>70</v>
      </c>
      <c r="E8" s="43">
        <f>'3. Touchscreen 86 inch'!C32</f>
        <v>0</v>
      </c>
      <c r="F8" s="47">
        <f>'3. Touchscreen 86 inch'!C33</f>
        <v>0</v>
      </c>
      <c r="G8" s="17"/>
      <c r="H8" s="44">
        <f>'3. Touchscreen 86 inch'!C34</f>
        <v>0</v>
      </c>
      <c r="I8" s="52">
        <f t="shared" ref="I8:I12" si="0">D8*H8</f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3">
      <c r="A9" s="8">
        <v>4</v>
      </c>
      <c r="B9" s="14" t="s">
        <v>69</v>
      </c>
      <c r="C9" s="38">
        <f>'4. Wandmontage'!C7</f>
        <v>0</v>
      </c>
      <c r="D9" s="30">
        <v>20</v>
      </c>
      <c r="E9" s="43">
        <f>'4. Wandmontage'!C8</f>
        <v>0</v>
      </c>
      <c r="F9" s="47">
        <f>'4. Wandmontage'!C9</f>
        <v>0</v>
      </c>
      <c r="G9" s="48">
        <f>'4. Wandmontage'!C10</f>
        <v>0</v>
      </c>
      <c r="H9" s="44">
        <f>'4. Wandmontage'!C11</f>
        <v>0</v>
      </c>
      <c r="I9" s="52">
        <f t="shared" si="0"/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x14ac:dyDescent="0.3">
      <c r="A10" s="8">
        <v>5</v>
      </c>
      <c r="B10" s="16" t="s">
        <v>50</v>
      </c>
      <c r="C10" s="38">
        <f>'5. Muurlift'!C9</f>
        <v>0</v>
      </c>
      <c r="D10" s="31">
        <v>20</v>
      </c>
      <c r="E10" s="44">
        <f>'5. Muurlift'!C10</f>
        <v>0</v>
      </c>
      <c r="F10" s="47">
        <f>'5. Muurlift'!C11</f>
        <v>0</v>
      </c>
      <c r="G10" s="48">
        <f>'5. Muurlift'!C12</f>
        <v>0</v>
      </c>
      <c r="H10" s="43">
        <f>'5. Muurlift'!C13</f>
        <v>0</v>
      </c>
      <c r="I10" s="52">
        <f t="shared" si="0"/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x14ac:dyDescent="0.3">
      <c r="A11" s="18">
        <v>6</v>
      </c>
      <c r="B11" s="14" t="s">
        <v>58</v>
      </c>
      <c r="C11" s="37">
        <f>'6. Verrijdbaar onderstel'!C10</f>
        <v>0</v>
      </c>
      <c r="D11" s="28">
        <v>20</v>
      </c>
      <c r="E11" s="41">
        <f>'6. Verrijdbaar onderstel'!C11</f>
        <v>0</v>
      </c>
      <c r="F11" s="46">
        <f>'6. Verrijdbaar onderstel'!C12</f>
        <v>0</v>
      </c>
      <c r="G11" s="49">
        <f>'6. Verrijdbaar onderstel'!C13</f>
        <v>0</v>
      </c>
      <c r="H11" s="42">
        <f>'6. Verrijdbaar onderstel'!C14</f>
        <v>0</v>
      </c>
      <c r="I11" s="52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x14ac:dyDescent="0.3">
      <c r="A12" s="18">
        <v>7</v>
      </c>
      <c r="B12" s="14" t="s">
        <v>149</v>
      </c>
      <c r="C12" s="37">
        <f>'7. NUC'!C14</f>
        <v>0</v>
      </c>
      <c r="D12" s="28">
        <v>20</v>
      </c>
      <c r="E12" s="41">
        <f>'7. NUC'!C15</f>
        <v>0</v>
      </c>
      <c r="F12" s="46">
        <f>'7. NUC'!C16</f>
        <v>0</v>
      </c>
      <c r="G12" s="19"/>
      <c r="H12" s="42">
        <f>'7. NUC'!C17</f>
        <v>0</v>
      </c>
      <c r="I12" s="52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x14ac:dyDescent="0.3">
      <c r="A13" s="18">
        <v>8</v>
      </c>
      <c r="B13" s="14" t="s">
        <v>80</v>
      </c>
      <c r="C13" s="39"/>
      <c r="D13" s="32"/>
      <c r="E13" s="19"/>
      <c r="F13" s="19"/>
      <c r="G13" s="19"/>
      <c r="H13" s="19"/>
      <c r="I13" s="52">
        <f>'8. Uurtarieven'!E16</f>
        <v>25000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3">
      <c r="A14" s="8">
        <v>9</v>
      </c>
      <c r="B14" s="14" t="s">
        <v>93</v>
      </c>
      <c r="C14" s="39"/>
      <c r="D14" s="32"/>
      <c r="E14" s="45"/>
      <c r="F14" s="20"/>
      <c r="G14" s="19"/>
      <c r="H14" s="15"/>
      <c r="I14" s="52">
        <f>'9. Accessoires'!E5</f>
        <v>25000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x14ac:dyDescent="0.3">
      <c r="A15" s="21"/>
      <c r="B15" s="2"/>
      <c r="C15" s="2"/>
      <c r="D15" s="24"/>
      <c r="E15" s="2"/>
      <c r="F15" s="2"/>
      <c r="G15" s="2"/>
      <c r="H15" s="2"/>
      <c r="I15" s="5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8" x14ac:dyDescent="0.35">
      <c r="A16" s="21"/>
      <c r="B16" s="22"/>
      <c r="C16" s="2"/>
      <c r="D16" s="24"/>
      <c r="E16" s="2"/>
      <c r="F16" s="2"/>
      <c r="G16" s="114" t="s">
        <v>116</v>
      </c>
      <c r="H16" s="115"/>
      <c r="I16" s="54">
        <f>SUM(I6:I14)</f>
        <v>50000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x14ac:dyDescent="0.3">
      <c r="A17" s="21"/>
      <c r="C17" s="2"/>
      <c r="D17" s="24"/>
      <c r="E17" s="2"/>
      <c r="F17" s="2"/>
      <c r="G17" s="2"/>
      <c r="H17" s="2"/>
      <c r="I17" s="2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x14ac:dyDescent="0.3">
      <c r="A18" s="21"/>
      <c r="B18" s="2"/>
      <c r="C18" s="2"/>
      <c r="D18" s="24"/>
      <c r="E18" s="2"/>
      <c r="F18" s="2"/>
      <c r="G18" s="2"/>
      <c r="H18" s="2"/>
      <c r="I18" s="2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x14ac:dyDescent="0.3">
      <c r="A19" s="21"/>
      <c r="B19" s="2"/>
      <c r="C19" s="2"/>
      <c r="D19" s="24"/>
      <c r="E19" s="2"/>
      <c r="F19" s="2"/>
      <c r="G19" s="2"/>
      <c r="H19" s="2"/>
      <c r="I19" s="2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3">
      <c r="A20" s="21"/>
      <c r="B20" s="2"/>
      <c r="C20" s="2"/>
      <c r="D20" s="24"/>
      <c r="E20" s="2"/>
      <c r="F20" s="2"/>
      <c r="G20" s="2"/>
      <c r="H20" s="2"/>
      <c r="I20" s="2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3">
      <c r="A21" s="21"/>
      <c r="B21" s="2"/>
      <c r="C21" s="2"/>
      <c r="D21" s="24"/>
      <c r="E21" s="2"/>
      <c r="F21" s="2"/>
      <c r="G21" s="2"/>
      <c r="H21" s="2"/>
      <c r="I21" s="2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x14ac:dyDescent="0.3">
      <c r="A22" s="21"/>
      <c r="B22" s="2"/>
      <c r="C22" s="2"/>
      <c r="D22" s="24"/>
      <c r="E22" s="2"/>
      <c r="F22" s="2"/>
      <c r="G22" s="2"/>
      <c r="H22" s="2"/>
      <c r="I22" s="2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x14ac:dyDescent="0.3">
      <c r="A23" s="21"/>
      <c r="B23" s="2"/>
      <c r="C23" s="2"/>
      <c r="D23" s="24"/>
      <c r="E23" s="2"/>
      <c r="F23" s="2"/>
      <c r="G23" s="2"/>
      <c r="H23" s="2"/>
      <c r="I23" s="2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x14ac:dyDescent="0.3">
      <c r="A24" s="21"/>
      <c r="B24" s="2"/>
      <c r="C24" s="2"/>
      <c r="D24" s="24"/>
      <c r="E24" s="2"/>
      <c r="F24" s="2"/>
      <c r="G24" s="2"/>
      <c r="H24" s="2"/>
      <c r="I24" s="2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3">
      <c r="A25" s="21"/>
      <c r="B25" s="2"/>
      <c r="C25" s="2"/>
      <c r="D25" s="24"/>
      <c r="E25" s="2"/>
      <c r="F25" s="2"/>
      <c r="G25" s="2"/>
      <c r="H25" s="2"/>
      <c r="I25" s="2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3">
      <c r="A26" s="21"/>
      <c r="B26" s="2"/>
      <c r="C26" s="2"/>
      <c r="D26" s="24"/>
      <c r="E26" s="2"/>
      <c r="F26" s="2"/>
      <c r="G26" s="2"/>
      <c r="H26" s="2"/>
      <c r="I26" s="2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3">
      <c r="A27" s="21"/>
      <c r="B27" s="2"/>
      <c r="C27" s="2"/>
      <c r="D27" s="24"/>
      <c r="E27" s="2"/>
      <c r="F27" s="2"/>
      <c r="G27" s="2"/>
      <c r="H27" s="2"/>
      <c r="I27" s="2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3">
      <c r="A28" s="21"/>
      <c r="B28" s="2"/>
      <c r="C28" s="2"/>
      <c r="D28" s="24"/>
      <c r="E28" s="2"/>
      <c r="F28" s="2"/>
      <c r="G28" s="2"/>
      <c r="H28" s="2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3">
      <c r="A29" s="21"/>
      <c r="B29" s="2"/>
      <c r="C29" s="2"/>
      <c r="D29" s="24"/>
      <c r="E29" s="2"/>
      <c r="F29" s="2"/>
      <c r="G29" s="2"/>
      <c r="H29" s="2"/>
      <c r="I29" s="2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3">
      <c r="A30" s="21"/>
      <c r="B30" s="2"/>
      <c r="C30" s="2"/>
      <c r="D30" s="24"/>
      <c r="E30" s="2"/>
      <c r="F30" s="2"/>
      <c r="G30" s="2"/>
      <c r="H30" s="2"/>
      <c r="I30" s="2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3">
      <c r="A31" s="21"/>
      <c r="B31" s="2"/>
      <c r="C31" s="2"/>
      <c r="D31" s="24"/>
      <c r="E31" s="2"/>
      <c r="F31" s="2"/>
      <c r="G31" s="2"/>
      <c r="H31" s="2"/>
      <c r="I31" s="2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3">
      <c r="A32" s="21"/>
      <c r="B32" s="2"/>
      <c r="C32" s="2"/>
      <c r="D32" s="24"/>
      <c r="E32" s="2"/>
      <c r="F32" s="2"/>
      <c r="G32" s="2"/>
      <c r="H32" s="2"/>
      <c r="I32" s="2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3">
      <c r="A33" s="21"/>
      <c r="B33" s="2"/>
      <c r="C33" s="2"/>
      <c r="D33" s="24"/>
      <c r="E33" s="2"/>
      <c r="F33" s="2"/>
      <c r="G33" s="2"/>
      <c r="H33" s="2"/>
      <c r="I33" s="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3">
      <c r="A34" s="21"/>
      <c r="B34" s="2"/>
      <c r="C34" s="2"/>
      <c r="D34" s="24"/>
      <c r="E34" s="2"/>
      <c r="F34" s="2"/>
      <c r="G34" s="2"/>
      <c r="H34" s="2"/>
      <c r="I34" s="2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3">
      <c r="A35" s="21"/>
      <c r="B35" s="2"/>
      <c r="C35" s="2"/>
      <c r="D35" s="24"/>
      <c r="E35" s="2"/>
      <c r="F35" s="2"/>
      <c r="G35" s="2"/>
      <c r="H35" s="2"/>
      <c r="I35" s="2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3">
      <c r="A36" s="21"/>
      <c r="B36" s="2"/>
      <c r="C36" s="2"/>
      <c r="D36" s="24"/>
      <c r="E36" s="2"/>
      <c r="F36" s="2"/>
      <c r="G36" s="2"/>
      <c r="H36" s="2"/>
      <c r="I36" s="2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3">
      <c r="A37" s="21"/>
      <c r="B37" s="2"/>
      <c r="C37" s="2"/>
      <c r="D37" s="24"/>
      <c r="E37" s="2"/>
      <c r="F37" s="2"/>
      <c r="G37" s="2"/>
      <c r="H37" s="2"/>
      <c r="I37" s="2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3">
      <c r="A38" s="21"/>
      <c r="B38" s="2"/>
      <c r="C38" s="2"/>
      <c r="D38" s="24"/>
      <c r="E38" s="2"/>
      <c r="F38" s="2"/>
      <c r="G38" s="2"/>
      <c r="H38" s="2"/>
      <c r="I38" s="2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3">
      <c r="A39" s="21"/>
      <c r="B39" s="2"/>
      <c r="C39" s="2"/>
      <c r="D39" s="24"/>
      <c r="E39" s="2"/>
      <c r="F39" s="2"/>
      <c r="G39" s="2"/>
      <c r="H39" s="2"/>
      <c r="I39" s="2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3">
      <c r="A40" s="21"/>
      <c r="B40" s="2"/>
      <c r="C40" s="2"/>
      <c r="D40" s="24"/>
      <c r="E40" s="2"/>
      <c r="F40" s="2"/>
      <c r="G40" s="2"/>
      <c r="H40" s="2"/>
      <c r="I40" s="2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3">
      <c r="A41" s="21"/>
      <c r="B41" s="2"/>
      <c r="C41" s="2"/>
      <c r="D41" s="24"/>
      <c r="E41" s="2"/>
      <c r="F41" s="2"/>
      <c r="G41" s="2"/>
      <c r="H41" s="2"/>
      <c r="I41" s="2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3">
      <c r="A42" s="21"/>
      <c r="B42" s="2"/>
      <c r="C42" s="2"/>
      <c r="D42" s="24"/>
      <c r="E42" s="2"/>
      <c r="F42" s="2"/>
      <c r="G42" s="2"/>
      <c r="H42" s="2"/>
      <c r="I42" s="2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3">
      <c r="A43" s="21"/>
      <c r="B43" s="2"/>
      <c r="C43" s="2"/>
      <c r="D43" s="24"/>
      <c r="E43" s="2"/>
      <c r="F43" s="2"/>
      <c r="G43" s="2"/>
      <c r="H43" s="2"/>
      <c r="I43" s="2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3">
      <c r="A44" s="21"/>
      <c r="B44" s="2"/>
      <c r="C44" s="2"/>
      <c r="D44" s="24"/>
      <c r="E44" s="2"/>
      <c r="F44" s="2"/>
      <c r="G44" s="2"/>
      <c r="H44" s="2"/>
      <c r="I44" s="2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3">
      <c r="A45" s="21"/>
      <c r="B45" s="2"/>
      <c r="C45" s="2"/>
      <c r="D45" s="24"/>
      <c r="E45" s="2"/>
      <c r="F45" s="2"/>
      <c r="G45" s="2"/>
      <c r="H45" s="2"/>
      <c r="I45" s="2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3">
      <c r="A46" s="21"/>
      <c r="B46" s="2"/>
      <c r="C46" s="2"/>
      <c r="D46" s="24"/>
      <c r="E46" s="2"/>
      <c r="F46" s="2"/>
      <c r="G46" s="2"/>
      <c r="H46" s="2"/>
      <c r="I46" s="2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3">
      <c r="A47" s="21"/>
      <c r="B47" s="2"/>
      <c r="C47" s="2"/>
      <c r="D47" s="24"/>
      <c r="E47" s="2"/>
      <c r="F47" s="2"/>
      <c r="G47" s="2"/>
      <c r="H47" s="2"/>
      <c r="I47" s="2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3">
      <c r="A48" s="21"/>
      <c r="B48" s="2"/>
      <c r="C48" s="2"/>
      <c r="D48" s="24"/>
      <c r="E48" s="2"/>
      <c r="F48" s="2"/>
      <c r="G48" s="2"/>
      <c r="H48" s="2"/>
      <c r="I48" s="2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3">
      <c r="A49" s="21"/>
      <c r="B49" s="2"/>
      <c r="C49" s="2"/>
      <c r="D49" s="24"/>
      <c r="E49" s="2"/>
      <c r="F49" s="2"/>
      <c r="G49" s="2"/>
      <c r="H49" s="2"/>
      <c r="I49" s="2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3">
      <c r="A50" s="21"/>
      <c r="B50" s="2"/>
      <c r="C50" s="2"/>
      <c r="D50" s="24"/>
      <c r="E50" s="2"/>
      <c r="F50" s="2"/>
      <c r="G50" s="2"/>
      <c r="H50" s="2"/>
      <c r="I50" s="2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3">
      <c r="A51" s="21"/>
      <c r="B51" s="2"/>
      <c r="C51" s="2"/>
      <c r="D51" s="24"/>
      <c r="E51" s="2"/>
      <c r="F51" s="2"/>
      <c r="G51" s="2"/>
      <c r="H51" s="2"/>
      <c r="I51" s="2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3">
      <c r="A52" s="21"/>
      <c r="B52" s="2"/>
      <c r="C52" s="2"/>
      <c r="D52" s="24"/>
      <c r="E52" s="2"/>
      <c r="F52" s="2"/>
      <c r="G52" s="2"/>
      <c r="H52" s="2"/>
      <c r="I52" s="2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3">
      <c r="A53" s="21"/>
      <c r="B53" s="2"/>
      <c r="C53" s="2"/>
      <c r="D53" s="24"/>
      <c r="E53" s="2"/>
      <c r="F53" s="2"/>
      <c r="G53" s="2"/>
      <c r="H53" s="2"/>
      <c r="I53" s="2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3">
      <c r="A54" s="21"/>
      <c r="B54" s="2"/>
      <c r="C54" s="2"/>
      <c r="D54" s="24"/>
      <c r="E54" s="2"/>
      <c r="F54" s="2"/>
      <c r="G54" s="2"/>
      <c r="H54" s="2"/>
      <c r="I54" s="2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3">
      <c r="A55" s="21"/>
      <c r="B55" s="2"/>
      <c r="C55" s="2"/>
      <c r="D55" s="24"/>
      <c r="E55" s="2"/>
      <c r="F55" s="2"/>
      <c r="G55" s="2"/>
      <c r="H55" s="2"/>
      <c r="I55" s="2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3">
      <c r="A56" s="21"/>
      <c r="B56" s="2"/>
      <c r="C56" s="2"/>
      <c r="D56" s="24"/>
      <c r="E56" s="2"/>
      <c r="F56" s="2"/>
      <c r="G56" s="2"/>
      <c r="H56" s="2"/>
      <c r="I56" s="2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3">
      <c r="A57" s="21"/>
      <c r="B57" s="2"/>
      <c r="C57" s="2"/>
      <c r="D57" s="24"/>
      <c r="E57" s="2"/>
      <c r="F57" s="2"/>
      <c r="G57" s="2"/>
      <c r="H57" s="2"/>
      <c r="I57" s="2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3">
      <c r="A58" s="21"/>
      <c r="B58" s="2"/>
      <c r="C58" s="2"/>
      <c r="D58" s="24"/>
      <c r="E58" s="2"/>
      <c r="F58" s="2"/>
      <c r="G58" s="2"/>
      <c r="H58" s="2"/>
      <c r="I58" s="2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x14ac:dyDescent="0.3">
      <c r="A59" s="21"/>
      <c r="B59" s="2"/>
      <c r="C59" s="2"/>
      <c r="D59" s="24"/>
      <c r="E59" s="2"/>
      <c r="F59" s="2"/>
      <c r="G59" s="2"/>
      <c r="H59" s="2"/>
      <c r="I59" s="2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x14ac:dyDescent="0.3">
      <c r="A60" s="21"/>
      <c r="B60" s="2"/>
      <c r="C60" s="2"/>
      <c r="D60" s="24"/>
      <c r="E60" s="2"/>
      <c r="F60" s="2"/>
      <c r="G60" s="2"/>
      <c r="H60" s="2"/>
      <c r="I60" s="2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x14ac:dyDescent="0.3">
      <c r="A61" s="21"/>
      <c r="B61" s="2"/>
      <c r="C61" s="2"/>
      <c r="D61" s="24"/>
      <c r="E61" s="2"/>
      <c r="F61" s="2"/>
      <c r="G61" s="2"/>
      <c r="H61" s="2"/>
      <c r="I61" s="2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3">
      <c r="A62" s="21"/>
      <c r="B62" s="2"/>
      <c r="C62" s="2"/>
      <c r="D62" s="24"/>
      <c r="E62" s="2"/>
      <c r="F62" s="2"/>
      <c r="G62" s="2"/>
      <c r="H62" s="2"/>
      <c r="I62" s="2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x14ac:dyDescent="0.3">
      <c r="A63" s="21"/>
      <c r="B63" s="2"/>
      <c r="C63" s="2"/>
      <c r="D63" s="24"/>
      <c r="E63" s="2"/>
      <c r="F63" s="2"/>
      <c r="G63" s="2"/>
      <c r="H63" s="2"/>
      <c r="I63" s="2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x14ac:dyDescent="0.3">
      <c r="A64" s="21"/>
      <c r="B64" s="2"/>
      <c r="C64" s="2"/>
      <c r="D64" s="24"/>
      <c r="E64" s="2"/>
      <c r="F64" s="2"/>
      <c r="G64" s="2"/>
      <c r="H64" s="2"/>
      <c r="I64" s="2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x14ac:dyDescent="0.3">
      <c r="A65" s="21"/>
      <c r="B65" s="2"/>
      <c r="C65" s="2"/>
      <c r="D65" s="24"/>
      <c r="E65" s="2"/>
      <c r="F65" s="2"/>
      <c r="G65" s="2"/>
      <c r="H65" s="2"/>
      <c r="I65" s="2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x14ac:dyDescent="0.3">
      <c r="A66" s="21"/>
      <c r="B66" s="2"/>
      <c r="C66" s="2"/>
      <c r="D66" s="24"/>
      <c r="E66" s="2"/>
      <c r="F66" s="2"/>
      <c r="G66" s="2"/>
      <c r="H66" s="2"/>
      <c r="I66" s="2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x14ac:dyDescent="0.3">
      <c r="A67" s="21"/>
      <c r="B67" s="2"/>
      <c r="C67" s="2"/>
      <c r="D67" s="24"/>
      <c r="E67" s="2"/>
      <c r="F67" s="2"/>
      <c r="G67" s="2"/>
      <c r="H67" s="2"/>
      <c r="I67" s="2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x14ac:dyDescent="0.3">
      <c r="A68" s="21"/>
      <c r="B68" s="2"/>
      <c r="C68" s="2"/>
      <c r="D68" s="24"/>
      <c r="E68" s="2"/>
      <c r="F68" s="2"/>
      <c r="G68" s="2"/>
      <c r="H68" s="2"/>
      <c r="I68" s="2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x14ac:dyDescent="0.3">
      <c r="A69" s="21"/>
      <c r="B69" s="2"/>
      <c r="C69" s="2"/>
      <c r="D69" s="24"/>
      <c r="E69" s="2"/>
      <c r="F69" s="2"/>
      <c r="G69" s="2"/>
      <c r="H69" s="2"/>
      <c r="I69" s="2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x14ac:dyDescent="0.3">
      <c r="A70" s="21"/>
      <c r="B70" s="2"/>
      <c r="C70" s="2"/>
      <c r="D70" s="24"/>
      <c r="E70" s="2"/>
      <c r="F70" s="2"/>
      <c r="G70" s="2"/>
      <c r="H70" s="2"/>
      <c r="I70" s="2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x14ac:dyDescent="0.3">
      <c r="A71" s="21"/>
      <c r="B71" s="2"/>
      <c r="C71" s="2"/>
      <c r="D71" s="24"/>
      <c r="E71" s="2"/>
      <c r="F71" s="2"/>
      <c r="G71" s="2"/>
      <c r="H71" s="2"/>
      <c r="I71" s="2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x14ac:dyDescent="0.3">
      <c r="A72" s="21"/>
      <c r="B72" s="2"/>
      <c r="C72" s="2"/>
      <c r="D72" s="24"/>
      <c r="E72" s="2"/>
      <c r="F72" s="2"/>
      <c r="G72" s="2"/>
      <c r="H72" s="2"/>
      <c r="I72" s="2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x14ac:dyDescent="0.3">
      <c r="A73" s="21"/>
      <c r="B73" s="2"/>
      <c r="C73" s="2"/>
      <c r="D73" s="24"/>
      <c r="E73" s="2"/>
      <c r="F73" s="2"/>
      <c r="G73" s="2"/>
      <c r="H73" s="2"/>
      <c r="I73" s="2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x14ac:dyDescent="0.3">
      <c r="A74" s="21"/>
      <c r="B74" s="2"/>
      <c r="C74" s="2"/>
      <c r="D74" s="24"/>
      <c r="E74" s="2"/>
      <c r="F74" s="2"/>
      <c r="G74" s="2"/>
      <c r="H74" s="2"/>
      <c r="I74" s="2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x14ac:dyDescent="0.3">
      <c r="A75" s="21"/>
      <c r="B75" s="2"/>
      <c r="C75" s="2"/>
      <c r="D75" s="24"/>
      <c r="E75" s="2"/>
      <c r="F75" s="2"/>
      <c r="G75" s="2"/>
      <c r="H75" s="2"/>
      <c r="I75" s="2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x14ac:dyDescent="0.3">
      <c r="A76" s="21"/>
      <c r="B76" s="2"/>
      <c r="C76" s="2"/>
      <c r="D76" s="24"/>
      <c r="E76" s="2"/>
      <c r="F76" s="2"/>
      <c r="G76" s="2"/>
      <c r="H76" s="2"/>
      <c r="I76" s="2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x14ac:dyDescent="0.3">
      <c r="A77" s="21"/>
      <c r="B77" s="2"/>
      <c r="C77" s="2"/>
      <c r="D77" s="24"/>
      <c r="E77" s="2"/>
      <c r="F77" s="2"/>
      <c r="G77" s="2"/>
      <c r="H77" s="2"/>
      <c r="I77" s="2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x14ac:dyDescent="0.3">
      <c r="A78" s="21"/>
      <c r="B78" s="2"/>
      <c r="C78" s="2"/>
      <c r="D78" s="24"/>
      <c r="E78" s="2"/>
      <c r="F78" s="2"/>
      <c r="G78" s="2"/>
      <c r="H78" s="2"/>
      <c r="I78" s="2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x14ac:dyDescent="0.3">
      <c r="A79" s="21"/>
      <c r="B79" s="2"/>
      <c r="C79" s="2"/>
      <c r="D79" s="24"/>
      <c r="E79" s="2"/>
      <c r="F79" s="2"/>
      <c r="G79" s="2"/>
      <c r="H79" s="2"/>
      <c r="I79" s="2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x14ac:dyDescent="0.3">
      <c r="A80" s="21"/>
      <c r="B80" s="2"/>
      <c r="C80" s="2"/>
      <c r="D80" s="24"/>
      <c r="E80" s="2"/>
      <c r="F80" s="2"/>
      <c r="G80" s="2"/>
      <c r="H80" s="2"/>
      <c r="I80" s="2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1:40" x14ac:dyDescent="0.3">
      <c r="A81" s="21"/>
      <c r="B81" s="2"/>
      <c r="C81" s="2"/>
      <c r="D81" s="24"/>
      <c r="E81" s="2"/>
      <c r="F81" s="2"/>
      <c r="G81" s="2"/>
      <c r="H81" s="2"/>
      <c r="I81" s="2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x14ac:dyDescent="0.3">
      <c r="A82" s="21"/>
      <c r="B82" s="2"/>
      <c r="C82" s="2"/>
      <c r="D82" s="24"/>
      <c r="E82" s="2"/>
      <c r="F82" s="2"/>
      <c r="G82" s="2"/>
      <c r="H82" s="2"/>
      <c r="I82" s="2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 x14ac:dyDescent="0.3">
      <c r="A83" s="21"/>
      <c r="B83" s="2"/>
      <c r="C83" s="2"/>
      <c r="D83" s="24"/>
      <c r="E83" s="2"/>
      <c r="F83" s="2"/>
      <c r="G83" s="2"/>
      <c r="H83" s="2"/>
      <c r="I83" s="2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40" x14ac:dyDescent="0.3">
      <c r="A84" s="21"/>
      <c r="B84" s="2"/>
      <c r="C84" s="2"/>
      <c r="D84" s="24"/>
      <c r="E84" s="2"/>
      <c r="F84" s="2"/>
      <c r="G84" s="2"/>
      <c r="H84" s="2"/>
      <c r="I84" s="2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 x14ac:dyDescent="0.3">
      <c r="A85" s="21"/>
      <c r="B85" s="2"/>
      <c r="C85" s="2"/>
      <c r="D85" s="24"/>
      <c r="E85" s="2"/>
      <c r="F85" s="2"/>
      <c r="G85" s="2"/>
      <c r="H85" s="2"/>
      <c r="I85" s="2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1:40" x14ac:dyDescent="0.3">
      <c r="A86" s="21"/>
      <c r="B86" s="2"/>
      <c r="C86" s="2"/>
      <c r="D86" s="24"/>
      <c r="E86" s="2"/>
      <c r="F86" s="2"/>
      <c r="G86" s="2"/>
      <c r="H86" s="2"/>
      <c r="I86" s="2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 x14ac:dyDescent="0.3">
      <c r="A87" s="21"/>
      <c r="B87" s="2"/>
      <c r="C87" s="2"/>
      <c r="D87" s="24"/>
      <c r="E87" s="2"/>
      <c r="F87" s="2"/>
      <c r="G87" s="2"/>
      <c r="H87" s="2"/>
      <c r="I87" s="2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1:40" x14ac:dyDescent="0.3">
      <c r="A88" s="21"/>
      <c r="B88" s="2"/>
      <c r="C88" s="2"/>
      <c r="D88" s="24"/>
      <c r="E88" s="2"/>
      <c r="F88" s="2"/>
      <c r="G88" s="2"/>
      <c r="H88" s="2"/>
      <c r="I88" s="2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1:40" x14ac:dyDescent="0.3">
      <c r="A89" s="21"/>
      <c r="B89" s="2"/>
      <c r="C89" s="2"/>
      <c r="D89" s="24"/>
      <c r="E89" s="2"/>
      <c r="F89" s="2"/>
      <c r="G89" s="2"/>
      <c r="H89" s="2"/>
      <c r="I89" s="2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1:40" x14ac:dyDescent="0.3">
      <c r="A90" s="21"/>
      <c r="B90" s="2"/>
      <c r="C90" s="2"/>
      <c r="D90" s="24"/>
      <c r="E90" s="2"/>
      <c r="F90" s="2"/>
      <c r="G90" s="2"/>
      <c r="H90" s="2"/>
      <c r="I90" s="2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1:40" x14ac:dyDescent="0.3">
      <c r="A91" s="21"/>
      <c r="B91" s="2"/>
      <c r="C91" s="2"/>
      <c r="D91" s="24"/>
      <c r="E91" s="2"/>
      <c r="F91" s="2"/>
      <c r="G91" s="2"/>
      <c r="H91" s="2"/>
      <c r="I91" s="2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1:40" x14ac:dyDescent="0.3">
      <c r="A92" s="21"/>
      <c r="B92" s="2"/>
      <c r="C92" s="2"/>
      <c r="D92" s="24"/>
      <c r="E92" s="2"/>
      <c r="F92" s="2"/>
      <c r="G92" s="2"/>
      <c r="H92" s="2"/>
      <c r="I92" s="2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 x14ac:dyDescent="0.3">
      <c r="A93" s="21"/>
      <c r="B93" s="2"/>
      <c r="C93" s="2"/>
      <c r="D93" s="24"/>
      <c r="E93" s="2"/>
      <c r="F93" s="2"/>
      <c r="G93" s="2"/>
      <c r="H93" s="2"/>
      <c r="I93" s="2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1:40" x14ac:dyDescent="0.3">
      <c r="A94" s="21"/>
      <c r="B94" s="2"/>
      <c r="C94" s="2"/>
      <c r="D94" s="24"/>
      <c r="E94" s="2"/>
      <c r="F94" s="2"/>
      <c r="G94" s="2"/>
      <c r="H94" s="2"/>
      <c r="I94" s="2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1:40" x14ac:dyDescent="0.3">
      <c r="A95" s="21"/>
      <c r="B95" s="2"/>
      <c r="C95" s="2"/>
      <c r="D95" s="24"/>
      <c r="E95" s="2"/>
      <c r="F95" s="2"/>
      <c r="G95" s="2"/>
      <c r="H95" s="2"/>
      <c r="I95" s="2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1:40" x14ac:dyDescent="0.3">
      <c r="A96" s="21"/>
      <c r="B96" s="2"/>
      <c r="C96" s="2"/>
      <c r="D96" s="24"/>
      <c r="E96" s="2"/>
      <c r="F96" s="2"/>
      <c r="G96" s="2"/>
      <c r="H96" s="2"/>
      <c r="I96" s="2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1:40" x14ac:dyDescent="0.3">
      <c r="A97" s="21"/>
      <c r="B97" s="2"/>
      <c r="C97" s="2"/>
      <c r="D97" s="24"/>
      <c r="E97" s="2"/>
      <c r="F97" s="2"/>
      <c r="G97" s="2"/>
      <c r="H97" s="2"/>
      <c r="I97" s="2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x14ac:dyDescent="0.3">
      <c r="A98" s="21"/>
      <c r="B98" s="2"/>
      <c r="C98" s="2"/>
      <c r="D98" s="24"/>
      <c r="E98" s="2"/>
      <c r="F98" s="2"/>
      <c r="G98" s="2"/>
      <c r="H98" s="2"/>
      <c r="I98" s="2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x14ac:dyDescent="0.3">
      <c r="A99" s="21"/>
      <c r="B99" s="2"/>
      <c r="C99" s="2"/>
      <c r="D99" s="24"/>
      <c r="E99" s="2"/>
      <c r="F99" s="2"/>
      <c r="G99" s="2"/>
      <c r="H99" s="2"/>
      <c r="I99" s="2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x14ac:dyDescent="0.3">
      <c r="A100" s="21"/>
      <c r="B100" s="2"/>
      <c r="C100" s="2"/>
      <c r="D100" s="24"/>
      <c r="E100" s="2"/>
      <c r="F100" s="2"/>
      <c r="G100" s="2"/>
      <c r="H100" s="2"/>
      <c r="I100" s="2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x14ac:dyDescent="0.3">
      <c r="A101" s="21"/>
      <c r="B101" s="2"/>
      <c r="C101" s="2"/>
      <c r="D101" s="24"/>
      <c r="E101" s="2"/>
      <c r="F101" s="2"/>
      <c r="G101" s="2"/>
      <c r="H101" s="2"/>
      <c r="I101" s="2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x14ac:dyDescent="0.3">
      <c r="A102" s="21"/>
      <c r="B102" s="2"/>
      <c r="C102" s="2"/>
      <c r="D102" s="24"/>
      <c r="E102" s="2"/>
      <c r="F102" s="2"/>
      <c r="G102" s="2"/>
      <c r="H102" s="2"/>
      <c r="I102" s="2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x14ac:dyDescent="0.3">
      <c r="A103" s="21"/>
      <c r="B103" s="2"/>
      <c r="C103" s="2"/>
      <c r="D103" s="24"/>
      <c r="E103" s="2"/>
      <c r="F103" s="2"/>
      <c r="G103" s="2"/>
      <c r="H103" s="2"/>
      <c r="I103" s="2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x14ac:dyDescent="0.3">
      <c r="A104" s="21"/>
      <c r="B104" s="2"/>
      <c r="C104" s="2"/>
      <c r="D104" s="24"/>
      <c r="E104" s="2"/>
      <c r="F104" s="2"/>
      <c r="G104" s="2"/>
      <c r="H104" s="2"/>
      <c r="I104" s="2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x14ac:dyDescent="0.3">
      <c r="A105" s="21"/>
      <c r="B105" s="2"/>
      <c r="C105" s="2"/>
      <c r="D105" s="24"/>
      <c r="E105" s="2"/>
      <c r="F105" s="2"/>
      <c r="G105" s="2"/>
      <c r="H105" s="2"/>
      <c r="I105" s="2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x14ac:dyDescent="0.3">
      <c r="A106" s="21"/>
      <c r="B106" s="2"/>
      <c r="C106" s="2"/>
      <c r="D106" s="24"/>
      <c r="E106" s="2"/>
      <c r="F106" s="2"/>
      <c r="G106" s="2"/>
      <c r="H106" s="2"/>
      <c r="I106" s="2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x14ac:dyDescent="0.3">
      <c r="A107" s="21"/>
      <c r="B107" s="2"/>
      <c r="C107" s="2"/>
      <c r="D107" s="24"/>
      <c r="E107" s="2"/>
      <c r="F107" s="2"/>
      <c r="G107" s="2"/>
      <c r="H107" s="2"/>
      <c r="I107" s="2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x14ac:dyDescent="0.3">
      <c r="A108" s="21"/>
      <c r="B108" s="2"/>
      <c r="C108" s="2"/>
      <c r="D108" s="24"/>
      <c r="E108" s="2"/>
      <c r="F108" s="2"/>
      <c r="G108" s="2"/>
      <c r="H108" s="2"/>
      <c r="I108" s="2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1:40" x14ac:dyDescent="0.3">
      <c r="A109" s="21"/>
      <c r="B109" s="2"/>
      <c r="C109" s="2"/>
      <c r="D109" s="24"/>
      <c r="E109" s="2"/>
      <c r="F109" s="2"/>
      <c r="G109" s="2"/>
      <c r="H109" s="2"/>
      <c r="I109" s="2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1:40" x14ac:dyDescent="0.3">
      <c r="A110" s="21"/>
      <c r="B110" s="2"/>
      <c r="C110" s="2"/>
      <c r="D110" s="24"/>
      <c r="E110" s="2"/>
      <c r="F110" s="2"/>
      <c r="G110" s="2"/>
      <c r="H110" s="2"/>
      <c r="I110" s="2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1:40" x14ac:dyDescent="0.3">
      <c r="A111" s="21"/>
      <c r="B111" s="2"/>
      <c r="C111" s="2"/>
      <c r="D111" s="24"/>
      <c r="E111" s="2"/>
      <c r="F111" s="2"/>
      <c r="G111" s="2"/>
      <c r="H111" s="2"/>
      <c r="I111" s="2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spans="1:40" x14ac:dyDescent="0.3">
      <c r="A112" s="21"/>
      <c r="B112" s="2"/>
      <c r="C112" s="2"/>
      <c r="D112" s="24"/>
      <c r="E112" s="2"/>
      <c r="F112" s="2"/>
      <c r="G112" s="2"/>
      <c r="H112" s="2"/>
      <c r="I112" s="2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1:40" x14ac:dyDescent="0.3">
      <c r="A113" s="21"/>
      <c r="B113" s="2"/>
      <c r="C113" s="2"/>
      <c r="D113" s="24"/>
      <c r="E113" s="2"/>
      <c r="F113" s="2"/>
      <c r="G113" s="2"/>
      <c r="H113" s="2"/>
      <c r="I113" s="2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1:40" x14ac:dyDescent="0.3">
      <c r="A114" s="21"/>
      <c r="B114" s="2"/>
      <c r="C114" s="2"/>
      <c r="D114" s="24"/>
      <c r="E114" s="2"/>
      <c r="F114" s="2"/>
      <c r="G114" s="2"/>
      <c r="H114" s="2"/>
      <c r="I114" s="2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 x14ac:dyDescent="0.3">
      <c r="A115" s="21"/>
      <c r="B115" s="2"/>
      <c r="C115" s="2"/>
      <c r="D115" s="24"/>
      <c r="E115" s="2"/>
      <c r="F115" s="2"/>
      <c r="G115" s="2"/>
      <c r="H115" s="2"/>
      <c r="I115" s="2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1:40" x14ac:dyDescent="0.3">
      <c r="A116" s="21"/>
      <c r="B116" s="2"/>
      <c r="C116" s="2"/>
      <c r="D116" s="24"/>
      <c r="E116" s="2"/>
      <c r="F116" s="2"/>
      <c r="G116" s="2"/>
      <c r="H116" s="2"/>
      <c r="I116" s="2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1:40" x14ac:dyDescent="0.3">
      <c r="A117" s="21"/>
      <c r="B117" s="2"/>
      <c r="C117" s="2"/>
      <c r="D117" s="24"/>
      <c r="E117" s="2"/>
      <c r="F117" s="2"/>
      <c r="G117" s="2"/>
      <c r="H117" s="2"/>
      <c r="I117" s="2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1:40" x14ac:dyDescent="0.3">
      <c r="A118" s="21"/>
      <c r="B118" s="2"/>
      <c r="C118" s="2"/>
      <c r="D118" s="24"/>
      <c r="E118" s="2"/>
      <c r="F118" s="2"/>
      <c r="G118" s="2"/>
      <c r="H118" s="2"/>
      <c r="I118" s="2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1:40" x14ac:dyDescent="0.3">
      <c r="A119" s="21"/>
      <c r="B119" s="2"/>
      <c r="C119" s="2"/>
      <c r="D119" s="24"/>
      <c r="E119" s="2"/>
      <c r="F119" s="2"/>
      <c r="G119" s="2"/>
      <c r="H119" s="2"/>
      <c r="I119" s="2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1:40" x14ac:dyDescent="0.3">
      <c r="A120" s="21"/>
      <c r="B120" s="2"/>
      <c r="C120" s="2"/>
      <c r="D120" s="24"/>
      <c r="E120" s="2"/>
      <c r="F120" s="2"/>
      <c r="G120" s="2"/>
      <c r="H120" s="2"/>
      <c r="I120" s="2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1:40" x14ac:dyDescent="0.3">
      <c r="A121" s="21"/>
      <c r="B121" s="2"/>
      <c r="C121" s="2"/>
      <c r="D121" s="24"/>
      <c r="E121" s="2"/>
      <c r="F121" s="2"/>
      <c r="G121" s="2"/>
      <c r="H121" s="2"/>
      <c r="I121" s="2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40" x14ac:dyDescent="0.3">
      <c r="A122" s="21"/>
      <c r="B122" s="2"/>
      <c r="C122" s="2"/>
      <c r="D122" s="24"/>
      <c r="E122" s="2"/>
      <c r="F122" s="2"/>
      <c r="G122" s="2"/>
      <c r="H122" s="2"/>
      <c r="I122" s="2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 x14ac:dyDescent="0.3">
      <c r="A123" s="21"/>
      <c r="B123" s="2"/>
      <c r="C123" s="2"/>
      <c r="D123" s="24"/>
      <c r="E123" s="2"/>
      <c r="F123" s="2"/>
      <c r="G123" s="2"/>
      <c r="H123" s="2"/>
      <c r="I123" s="2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1:40" x14ac:dyDescent="0.3">
      <c r="A124" s="21"/>
      <c r="B124" s="2"/>
      <c r="C124" s="2"/>
      <c r="D124" s="24"/>
      <c r="E124" s="2"/>
      <c r="F124" s="2"/>
      <c r="G124" s="2"/>
      <c r="H124" s="2"/>
      <c r="I124" s="2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1:40" x14ac:dyDescent="0.3">
      <c r="A125" s="21"/>
      <c r="B125" s="2"/>
      <c r="C125" s="2"/>
      <c r="D125" s="24"/>
      <c r="E125" s="2"/>
      <c r="F125" s="2"/>
      <c r="G125" s="2"/>
      <c r="H125" s="2"/>
      <c r="I125" s="2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</sheetData>
  <sheetProtection algorithmName="SHA-512" hashValue="MOWSVaSiiqFb29ZQKh/odlGEu/W8bBCZ2IDdOmnqCSqLCb5UJ2f6Govmdka6hJ1StZ1Thal0Jq9+pI5DapuvKw==" saltValue="/TEwjbD8AHmfs6ec4Pec3g==" spinCount="100000" sheet="1" objects="1" scenarios="1"/>
  <mergeCells count="2">
    <mergeCell ref="A1:I1"/>
    <mergeCell ref="G16:H16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BV99"/>
  <sheetViews>
    <sheetView zoomScale="90" zoomScaleNormal="90" zoomScaleSheetLayoutView="90" workbookViewId="0">
      <selection activeCell="C38" sqref="C38"/>
    </sheetView>
  </sheetViews>
  <sheetFormatPr defaultColWidth="8.88671875" defaultRowHeight="14.4" x14ac:dyDescent="0.3"/>
  <cols>
    <col min="1" max="1" width="4.33203125" style="122" customWidth="1"/>
    <col min="2" max="2" width="32.6640625" style="122" bestFit="1" customWidth="1"/>
    <col min="3" max="3" width="146.6640625" style="119" customWidth="1"/>
    <col min="4" max="4" width="71.88671875" style="119" customWidth="1"/>
    <col min="5" max="10" width="8.88671875" style="119"/>
    <col min="11" max="52" width="9.109375" style="118" customWidth="1"/>
    <col min="53" max="16384" width="8.88671875" style="119"/>
  </cols>
  <sheetData>
    <row r="1" spans="1:750" ht="25.8" x14ac:dyDescent="0.5">
      <c r="A1" s="126" t="s">
        <v>43</v>
      </c>
      <c r="B1" s="127"/>
      <c r="C1" s="128"/>
      <c r="D1" s="118"/>
      <c r="E1" s="118"/>
      <c r="F1" s="118"/>
      <c r="G1" s="118"/>
      <c r="H1" s="118"/>
      <c r="I1" s="118"/>
      <c r="J1" s="118"/>
    </row>
    <row r="2" spans="1:750" x14ac:dyDescent="0.3">
      <c r="A2" s="129"/>
      <c r="B2" s="130"/>
      <c r="C2" s="131"/>
      <c r="D2" s="118"/>
      <c r="E2" s="118"/>
      <c r="F2" s="118"/>
      <c r="G2" s="118"/>
      <c r="H2" s="118"/>
      <c r="I2" s="118"/>
      <c r="J2" s="118"/>
    </row>
    <row r="3" spans="1:750" x14ac:dyDescent="0.3">
      <c r="A3" s="132"/>
      <c r="B3" s="133" t="s">
        <v>67</v>
      </c>
      <c r="C3" s="134" t="s">
        <v>0</v>
      </c>
      <c r="D3" s="118"/>
      <c r="E3" s="118"/>
      <c r="F3" s="118"/>
      <c r="G3" s="118"/>
      <c r="H3" s="118"/>
      <c r="I3" s="118"/>
      <c r="J3" s="118"/>
    </row>
    <row r="4" spans="1:750" x14ac:dyDescent="0.3">
      <c r="A4" s="135">
        <v>1</v>
      </c>
      <c r="B4" s="136" t="s">
        <v>30</v>
      </c>
      <c r="C4" s="137" t="s">
        <v>55</v>
      </c>
      <c r="D4" s="118"/>
      <c r="E4" s="118"/>
      <c r="F4" s="118"/>
      <c r="G4" s="118"/>
      <c r="H4" s="118"/>
      <c r="I4" s="118"/>
      <c r="J4" s="118"/>
    </row>
    <row r="5" spans="1:750" x14ac:dyDescent="0.3">
      <c r="A5" s="135">
        <v>2</v>
      </c>
      <c r="B5" s="138" t="s">
        <v>22</v>
      </c>
      <c r="C5" s="139" t="s">
        <v>118</v>
      </c>
      <c r="D5" s="118"/>
      <c r="E5" s="118"/>
      <c r="F5" s="118"/>
      <c r="G5" s="118"/>
      <c r="H5" s="118"/>
      <c r="I5" s="118"/>
      <c r="J5" s="118"/>
    </row>
    <row r="6" spans="1:750" x14ac:dyDescent="0.3">
      <c r="A6" s="135">
        <v>3</v>
      </c>
      <c r="B6" s="138" t="s">
        <v>25</v>
      </c>
      <c r="C6" s="140" t="s">
        <v>119</v>
      </c>
      <c r="D6" s="118"/>
      <c r="E6" s="118"/>
      <c r="F6" s="118"/>
      <c r="G6" s="118"/>
      <c r="H6" s="118"/>
      <c r="I6" s="118"/>
      <c r="J6" s="118"/>
    </row>
    <row r="7" spans="1:750" x14ac:dyDescent="0.3">
      <c r="A7" s="135">
        <v>4</v>
      </c>
      <c r="B7" s="138" t="s">
        <v>120</v>
      </c>
      <c r="C7" s="137" t="s">
        <v>121</v>
      </c>
      <c r="D7" s="118"/>
      <c r="E7" s="118"/>
      <c r="F7" s="118"/>
      <c r="G7" s="118"/>
      <c r="H7" s="118"/>
      <c r="I7" s="118"/>
      <c r="J7" s="118"/>
    </row>
    <row r="8" spans="1:750" x14ac:dyDescent="0.3">
      <c r="A8" s="135">
        <v>5</v>
      </c>
      <c r="B8" s="138" t="s">
        <v>122</v>
      </c>
      <c r="C8" s="137" t="s">
        <v>123</v>
      </c>
      <c r="D8" s="118"/>
      <c r="E8" s="118"/>
      <c r="F8" s="118"/>
      <c r="G8" s="118"/>
      <c r="H8" s="118"/>
      <c r="I8" s="118"/>
      <c r="J8" s="118"/>
    </row>
    <row r="9" spans="1:750" x14ac:dyDescent="0.3">
      <c r="A9" s="135">
        <v>6</v>
      </c>
      <c r="B9" s="138" t="s">
        <v>26</v>
      </c>
      <c r="C9" s="137" t="s">
        <v>99</v>
      </c>
      <c r="D9" s="118"/>
      <c r="E9" s="118"/>
      <c r="F9" s="118"/>
      <c r="G9" s="118"/>
      <c r="H9" s="118"/>
      <c r="I9" s="118"/>
      <c r="J9" s="118"/>
    </row>
    <row r="10" spans="1:750" x14ac:dyDescent="0.3">
      <c r="A10" s="135">
        <v>7</v>
      </c>
      <c r="B10" s="138" t="s">
        <v>124</v>
      </c>
      <c r="C10" s="137" t="s">
        <v>125</v>
      </c>
      <c r="D10" s="118"/>
      <c r="E10" s="118"/>
      <c r="F10" s="118"/>
      <c r="G10" s="118"/>
      <c r="H10" s="118"/>
      <c r="I10" s="118"/>
      <c r="J10" s="118"/>
    </row>
    <row r="11" spans="1:750" x14ac:dyDescent="0.3">
      <c r="A11" s="135">
        <v>8</v>
      </c>
      <c r="B11" s="138" t="s">
        <v>126</v>
      </c>
      <c r="C11" s="137" t="s">
        <v>127</v>
      </c>
      <c r="D11" s="118"/>
      <c r="E11" s="118"/>
      <c r="F11" s="118"/>
      <c r="G11" s="118"/>
      <c r="H11" s="118"/>
      <c r="I11" s="118"/>
      <c r="J11" s="118"/>
    </row>
    <row r="12" spans="1:750" x14ac:dyDescent="0.3">
      <c r="A12" s="135">
        <v>9</v>
      </c>
      <c r="B12" s="138" t="s">
        <v>52</v>
      </c>
      <c r="C12" s="137" t="s">
        <v>128</v>
      </c>
      <c r="D12" s="118"/>
      <c r="E12" s="118"/>
      <c r="F12" s="118"/>
      <c r="G12" s="118"/>
      <c r="H12" s="118"/>
      <c r="I12" s="118"/>
      <c r="J12" s="118"/>
    </row>
    <row r="13" spans="1:750" x14ac:dyDescent="0.3">
      <c r="A13" s="135">
        <v>10</v>
      </c>
      <c r="B13" s="138" t="s">
        <v>53</v>
      </c>
      <c r="C13" s="137" t="s">
        <v>129</v>
      </c>
      <c r="D13" s="118"/>
      <c r="E13" s="118"/>
      <c r="F13" s="118"/>
      <c r="G13" s="118"/>
      <c r="H13" s="118"/>
      <c r="I13" s="118"/>
      <c r="J13" s="118"/>
    </row>
    <row r="14" spans="1:750" x14ac:dyDescent="0.3">
      <c r="A14" s="135">
        <v>11</v>
      </c>
      <c r="B14" s="138" t="s">
        <v>130</v>
      </c>
      <c r="C14" s="137" t="s">
        <v>145</v>
      </c>
      <c r="D14" s="118"/>
      <c r="E14" s="118"/>
      <c r="F14" s="118"/>
      <c r="G14" s="118"/>
      <c r="H14" s="118"/>
      <c r="I14" s="118"/>
      <c r="J14" s="118"/>
    </row>
    <row r="15" spans="1:750" s="141" customFormat="1" x14ac:dyDescent="0.3">
      <c r="A15" s="135">
        <v>12</v>
      </c>
      <c r="B15" s="138" t="s">
        <v>131</v>
      </c>
      <c r="C15" s="137" t="s">
        <v>132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  <c r="IW15" s="118"/>
      <c r="IX15" s="118"/>
      <c r="IY15" s="118"/>
      <c r="IZ15" s="118"/>
      <c r="JA15" s="118"/>
      <c r="JB15" s="118"/>
      <c r="JC15" s="118"/>
      <c r="JD15" s="118"/>
      <c r="JE15" s="118"/>
      <c r="JF15" s="118"/>
      <c r="JG15" s="118"/>
      <c r="JH15" s="118"/>
      <c r="JI15" s="118"/>
      <c r="JJ15" s="118"/>
      <c r="JK15" s="118"/>
      <c r="JL15" s="118"/>
      <c r="JM15" s="118"/>
      <c r="JN15" s="118"/>
      <c r="JO15" s="118"/>
      <c r="JP15" s="118"/>
      <c r="JQ15" s="118"/>
      <c r="JR15" s="118"/>
      <c r="JS15" s="118"/>
      <c r="JT15" s="118"/>
      <c r="JU15" s="118"/>
      <c r="JV15" s="118"/>
      <c r="JW15" s="118"/>
      <c r="JX15" s="118"/>
      <c r="JY15" s="118"/>
      <c r="JZ15" s="118"/>
      <c r="KA15" s="118"/>
      <c r="KB15" s="118"/>
      <c r="KC15" s="118"/>
      <c r="KD15" s="118"/>
      <c r="KE15" s="118"/>
      <c r="KF15" s="118"/>
      <c r="KG15" s="118"/>
      <c r="KH15" s="118"/>
      <c r="KI15" s="118"/>
      <c r="KJ15" s="118"/>
      <c r="KK15" s="118"/>
      <c r="KL15" s="118"/>
      <c r="KM15" s="118"/>
      <c r="KN15" s="118"/>
      <c r="KO15" s="118"/>
      <c r="KP15" s="118"/>
      <c r="KQ15" s="118"/>
      <c r="KR15" s="118"/>
      <c r="KS15" s="118"/>
      <c r="KT15" s="118"/>
      <c r="KU15" s="118"/>
      <c r="KV15" s="118"/>
      <c r="KW15" s="118"/>
      <c r="KX15" s="118"/>
      <c r="KY15" s="118"/>
      <c r="KZ15" s="118"/>
      <c r="LA15" s="118"/>
      <c r="LB15" s="118"/>
      <c r="LC15" s="118"/>
      <c r="LD15" s="118"/>
      <c r="LE15" s="118"/>
      <c r="LF15" s="118"/>
      <c r="LG15" s="118"/>
      <c r="LH15" s="118"/>
      <c r="LI15" s="118"/>
      <c r="LJ15" s="118"/>
      <c r="LK15" s="118"/>
      <c r="LL15" s="118"/>
      <c r="LM15" s="118"/>
      <c r="LN15" s="118"/>
      <c r="LO15" s="118"/>
      <c r="LP15" s="118"/>
      <c r="LQ15" s="118"/>
      <c r="LR15" s="118"/>
      <c r="LS15" s="118"/>
      <c r="LT15" s="118"/>
      <c r="LU15" s="118"/>
      <c r="LV15" s="118"/>
      <c r="LW15" s="118"/>
      <c r="LX15" s="118"/>
      <c r="LY15" s="118"/>
      <c r="LZ15" s="118"/>
      <c r="MA15" s="118"/>
      <c r="MB15" s="118"/>
      <c r="MC15" s="118"/>
      <c r="MD15" s="118"/>
      <c r="ME15" s="118"/>
      <c r="MF15" s="118"/>
      <c r="MG15" s="118"/>
      <c r="MH15" s="118"/>
      <c r="MI15" s="118"/>
      <c r="MJ15" s="118"/>
      <c r="MK15" s="118"/>
      <c r="ML15" s="118"/>
      <c r="MM15" s="118"/>
      <c r="MN15" s="118"/>
      <c r="MO15" s="118"/>
      <c r="MP15" s="118"/>
      <c r="MQ15" s="118"/>
      <c r="MR15" s="118"/>
      <c r="MS15" s="118"/>
      <c r="MT15" s="118"/>
      <c r="MU15" s="118"/>
      <c r="MV15" s="118"/>
      <c r="MW15" s="118"/>
      <c r="MX15" s="118"/>
      <c r="MY15" s="118"/>
      <c r="MZ15" s="118"/>
      <c r="NA15" s="118"/>
      <c r="NB15" s="118"/>
      <c r="NC15" s="118"/>
      <c r="ND15" s="118"/>
      <c r="NE15" s="118"/>
      <c r="NF15" s="118"/>
      <c r="NG15" s="118"/>
      <c r="NH15" s="118"/>
      <c r="NI15" s="118"/>
      <c r="NJ15" s="118"/>
      <c r="NK15" s="118"/>
      <c r="NL15" s="118"/>
      <c r="NM15" s="118"/>
      <c r="NN15" s="118"/>
      <c r="NO15" s="118"/>
      <c r="NP15" s="118"/>
      <c r="NQ15" s="118"/>
      <c r="NR15" s="118"/>
      <c r="NS15" s="118"/>
      <c r="NT15" s="118"/>
      <c r="NU15" s="118"/>
      <c r="NV15" s="118"/>
      <c r="NW15" s="118"/>
      <c r="NX15" s="118"/>
      <c r="NY15" s="118"/>
      <c r="NZ15" s="118"/>
      <c r="OA15" s="118"/>
      <c r="OB15" s="118"/>
      <c r="OC15" s="118"/>
      <c r="OD15" s="118"/>
      <c r="OE15" s="118"/>
      <c r="OF15" s="118"/>
      <c r="OG15" s="118"/>
      <c r="OH15" s="118"/>
      <c r="OI15" s="118"/>
      <c r="OJ15" s="118"/>
      <c r="OK15" s="118"/>
      <c r="OL15" s="118"/>
      <c r="OM15" s="118"/>
      <c r="ON15" s="118"/>
      <c r="OO15" s="118"/>
      <c r="OP15" s="118"/>
      <c r="OQ15" s="118"/>
      <c r="OR15" s="118"/>
      <c r="OS15" s="118"/>
      <c r="OT15" s="118"/>
      <c r="OU15" s="118"/>
      <c r="OV15" s="118"/>
      <c r="OW15" s="118"/>
      <c r="OX15" s="118"/>
      <c r="OY15" s="118"/>
      <c r="OZ15" s="118"/>
      <c r="PA15" s="118"/>
      <c r="PB15" s="118"/>
      <c r="PC15" s="118"/>
      <c r="PD15" s="118"/>
      <c r="PE15" s="118"/>
      <c r="PF15" s="118"/>
      <c r="PG15" s="118"/>
      <c r="PH15" s="118"/>
      <c r="PI15" s="118"/>
      <c r="PJ15" s="118"/>
      <c r="PK15" s="118"/>
      <c r="PL15" s="118"/>
      <c r="PM15" s="118"/>
      <c r="PN15" s="118"/>
      <c r="PO15" s="118"/>
      <c r="PP15" s="118"/>
      <c r="PQ15" s="118"/>
      <c r="PR15" s="118"/>
      <c r="PS15" s="118"/>
      <c r="PT15" s="118"/>
      <c r="PU15" s="118"/>
      <c r="PV15" s="118"/>
      <c r="PW15" s="118"/>
      <c r="PX15" s="118"/>
      <c r="PY15" s="118"/>
      <c r="PZ15" s="118"/>
      <c r="QA15" s="118"/>
      <c r="QB15" s="118"/>
      <c r="QC15" s="118"/>
      <c r="QD15" s="118"/>
      <c r="QE15" s="118"/>
      <c r="QF15" s="118"/>
      <c r="QG15" s="118"/>
      <c r="QH15" s="118"/>
      <c r="QI15" s="118"/>
      <c r="QJ15" s="118"/>
      <c r="QK15" s="118"/>
      <c r="QL15" s="118"/>
      <c r="QM15" s="118"/>
      <c r="QN15" s="118"/>
      <c r="QO15" s="118"/>
      <c r="QP15" s="118"/>
      <c r="QQ15" s="118"/>
      <c r="QR15" s="118"/>
      <c r="QS15" s="118"/>
      <c r="QT15" s="118"/>
      <c r="QU15" s="118"/>
      <c r="QV15" s="118"/>
      <c r="QW15" s="118"/>
      <c r="QX15" s="118"/>
      <c r="QY15" s="118"/>
      <c r="QZ15" s="118"/>
      <c r="RA15" s="118"/>
      <c r="RB15" s="118"/>
      <c r="RC15" s="118"/>
      <c r="RD15" s="118"/>
      <c r="RE15" s="118"/>
      <c r="RF15" s="118"/>
      <c r="RG15" s="118"/>
      <c r="RH15" s="118"/>
      <c r="RI15" s="118"/>
      <c r="RJ15" s="118"/>
      <c r="RK15" s="118"/>
      <c r="RL15" s="118"/>
      <c r="RM15" s="118"/>
      <c r="RN15" s="118"/>
      <c r="RO15" s="118"/>
      <c r="RP15" s="118"/>
      <c r="RQ15" s="118"/>
      <c r="RR15" s="118"/>
      <c r="RS15" s="118"/>
      <c r="RT15" s="118"/>
      <c r="RU15" s="118"/>
      <c r="RV15" s="118"/>
      <c r="RW15" s="118"/>
      <c r="RX15" s="118"/>
      <c r="RY15" s="118"/>
      <c r="RZ15" s="118"/>
      <c r="SA15" s="118"/>
      <c r="SB15" s="118"/>
      <c r="SC15" s="118"/>
      <c r="SD15" s="118"/>
      <c r="SE15" s="118"/>
      <c r="SF15" s="118"/>
      <c r="SG15" s="118"/>
      <c r="SH15" s="118"/>
      <c r="SI15" s="118"/>
      <c r="SJ15" s="118"/>
      <c r="SK15" s="118"/>
      <c r="SL15" s="118"/>
      <c r="SM15" s="118"/>
      <c r="SN15" s="118"/>
      <c r="SO15" s="118"/>
      <c r="SP15" s="118"/>
      <c r="SQ15" s="118"/>
      <c r="SR15" s="118"/>
      <c r="SS15" s="118"/>
      <c r="ST15" s="118"/>
      <c r="SU15" s="118"/>
      <c r="SV15" s="118"/>
      <c r="SW15" s="118"/>
      <c r="SX15" s="118"/>
      <c r="SY15" s="118"/>
      <c r="SZ15" s="118"/>
      <c r="TA15" s="118"/>
      <c r="TB15" s="118"/>
      <c r="TC15" s="118"/>
      <c r="TD15" s="118"/>
      <c r="TE15" s="118"/>
      <c r="TF15" s="118"/>
      <c r="TG15" s="118"/>
      <c r="TH15" s="118"/>
      <c r="TI15" s="118"/>
      <c r="TJ15" s="118"/>
      <c r="TK15" s="118"/>
      <c r="TL15" s="118"/>
      <c r="TM15" s="118"/>
      <c r="TN15" s="118"/>
      <c r="TO15" s="118"/>
      <c r="TP15" s="118"/>
      <c r="TQ15" s="118"/>
      <c r="TR15" s="118"/>
      <c r="TS15" s="118"/>
      <c r="TT15" s="118"/>
      <c r="TU15" s="118"/>
      <c r="TV15" s="118"/>
      <c r="TW15" s="118"/>
      <c r="TX15" s="118"/>
      <c r="TY15" s="118"/>
      <c r="TZ15" s="118"/>
      <c r="UA15" s="118"/>
      <c r="UB15" s="118"/>
      <c r="UC15" s="118"/>
      <c r="UD15" s="118"/>
      <c r="UE15" s="118"/>
      <c r="UF15" s="118"/>
      <c r="UG15" s="118"/>
      <c r="UH15" s="118"/>
      <c r="UI15" s="118"/>
      <c r="UJ15" s="118"/>
      <c r="UK15" s="118"/>
      <c r="UL15" s="118"/>
      <c r="UM15" s="118"/>
      <c r="UN15" s="118"/>
      <c r="UO15" s="118"/>
      <c r="UP15" s="118"/>
      <c r="UQ15" s="118"/>
      <c r="UR15" s="118"/>
      <c r="US15" s="118"/>
      <c r="UT15" s="118"/>
      <c r="UU15" s="118"/>
      <c r="UV15" s="118"/>
      <c r="UW15" s="118"/>
      <c r="UX15" s="118"/>
      <c r="UY15" s="118"/>
      <c r="UZ15" s="118"/>
      <c r="VA15" s="118"/>
      <c r="VB15" s="118"/>
      <c r="VC15" s="118"/>
      <c r="VD15" s="118"/>
      <c r="VE15" s="118"/>
      <c r="VF15" s="118"/>
      <c r="VG15" s="118"/>
      <c r="VH15" s="118"/>
      <c r="VI15" s="118"/>
      <c r="VJ15" s="118"/>
      <c r="VK15" s="118"/>
      <c r="VL15" s="118"/>
      <c r="VM15" s="118"/>
      <c r="VN15" s="118"/>
      <c r="VO15" s="118"/>
      <c r="VP15" s="118"/>
      <c r="VQ15" s="118"/>
      <c r="VR15" s="118"/>
      <c r="VS15" s="118"/>
      <c r="VT15" s="118"/>
      <c r="VU15" s="118"/>
      <c r="VV15" s="118"/>
      <c r="VW15" s="118"/>
      <c r="VX15" s="118"/>
      <c r="VY15" s="118"/>
      <c r="VZ15" s="118"/>
      <c r="WA15" s="118"/>
      <c r="WB15" s="118"/>
      <c r="WC15" s="118"/>
      <c r="WD15" s="118"/>
      <c r="WE15" s="118"/>
      <c r="WF15" s="118"/>
      <c r="WG15" s="118"/>
      <c r="WH15" s="118"/>
      <c r="WI15" s="118"/>
      <c r="WJ15" s="118"/>
      <c r="WK15" s="118"/>
      <c r="WL15" s="118"/>
      <c r="WM15" s="118"/>
      <c r="WN15" s="118"/>
      <c r="WO15" s="118"/>
      <c r="WP15" s="118"/>
      <c r="WQ15" s="118"/>
      <c r="WR15" s="118"/>
      <c r="WS15" s="118"/>
      <c r="WT15" s="118"/>
      <c r="WU15" s="118"/>
      <c r="WV15" s="118"/>
      <c r="WW15" s="118"/>
      <c r="WX15" s="118"/>
      <c r="WY15" s="118"/>
      <c r="WZ15" s="118"/>
      <c r="XA15" s="118"/>
      <c r="XB15" s="118"/>
      <c r="XC15" s="118"/>
      <c r="XD15" s="118"/>
      <c r="XE15" s="118"/>
      <c r="XF15" s="118"/>
      <c r="XG15" s="118"/>
      <c r="XH15" s="118"/>
      <c r="XI15" s="118"/>
      <c r="XJ15" s="118"/>
      <c r="XK15" s="118"/>
      <c r="XL15" s="118"/>
      <c r="XM15" s="118"/>
      <c r="XN15" s="118"/>
      <c r="XO15" s="118"/>
      <c r="XP15" s="118"/>
      <c r="XQ15" s="118"/>
      <c r="XR15" s="118"/>
      <c r="XS15" s="118"/>
      <c r="XT15" s="118"/>
      <c r="XU15" s="118"/>
      <c r="XV15" s="118"/>
      <c r="XW15" s="118"/>
      <c r="XX15" s="118"/>
      <c r="XY15" s="118"/>
      <c r="XZ15" s="118"/>
      <c r="YA15" s="118"/>
      <c r="YB15" s="118"/>
      <c r="YC15" s="118"/>
      <c r="YD15" s="118"/>
      <c r="YE15" s="118"/>
      <c r="YF15" s="118"/>
      <c r="YG15" s="118"/>
      <c r="YH15" s="118"/>
      <c r="YI15" s="118"/>
      <c r="YJ15" s="118"/>
      <c r="YK15" s="118"/>
      <c r="YL15" s="118"/>
      <c r="YM15" s="118"/>
      <c r="YN15" s="118"/>
      <c r="YO15" s="118"/>
      <c r="YP15" s="118"/>
      <c r="YQ15" s="118"/>
      <c r="YR15" s="118"/>
      <c r="YS15" s="118"/>
      <c r="YT15" s="118"/>
      <c r="YU15" s="118"/>
      <c r="YV15" s="118"/>
      <c r="YW15" s="118"/>
      <c r="YX15" s="118"/>
      <c r="YY15" s="118"/>
      <c r="YZ15" s="118"/>
      <c r="ZA15" s="118"/>
      <c r="ZB15" s="118"/>
      <c r="ZC15" s="118"/>
      <c r="ZD15" s="118"/>
      <c r="ZE15" s="118"/>
      <c r="ZF15" s="118"/>
      <c r="ZG15" s="118"/>
      <c r="ZH15" s="118"/>
      <c r="ZI15" s="118"/>
      <c r="ZJ15" s="118"/>
      <c r="ZK15" s="118"/>
      <c r="ZL15" s="118"/>
      <c r="ZM15" s="118"/>
      <c r="ZN15" s="118"/>
      <c r="ZO15" s="118"/>
      <c r="ZP15" s="118"/>
      <c r="ZQ15" s="118"/>
      <c r="ZR15" s="118"/>
      <c r="ZS15" s="118"/>
      <c r="ZT15" s="118"/>
      <c r="ZU15" s="118"/>
      <c r="ZV15" s="118"/>
      <c r="ZW15" s="118"/>
      <c r="ZX15" s="118"/>
      <c r="ZY15" s="118"/>
      <c r="ZZ15" s="118"/>
      <c r="AAA15" s="118"/>
      <c r="AAB15" s="118"/>
      <c r="AAC15" s="118"/>
      <c r="AAD15" s="118"/>
      <c r="AAE15" s="118"/>
      <c r="AAF15" s="118"/>
      <c r="AAG15" s="118"/>
      <c r="AAH15" s="118"/>
      <c r="AAI15" s="118"/>
      <c r="AAJ15" s="118"/>
      <c r="AAK15" s="118"/>
      <c r="AAL15" s="118"/>
      <c r="AAM15" s="118"/>
      <c r="AAN15" s="118"/>
      <c r="AAO15" s="118"/>
      <c r="AAP15" s="118"/>
      <c r="AAQ15" s="118"/>
      <c r="AAR15" s="118"/>
      <c r="AAS15" s="118"/>
      <c r="AAT15" s="118"/>
      <c r="AAU15" s="118"/>
      <c r="AAV15" s="118"/>
      <c r="AAW15" s="118"/>
      <c r="AAX15" s="118"/>
      <c r="AAY15" s="118"/>
      <c r="AAZ15" s="118"/>
      <c r="ABA15" s="118"/>
      <c r="ABB15" s="118"/>
      <c r="ABC15" s="118"/>
      <c r="ABD15" s="118"/>
      <c r="ABE15" s="118"/>
      <c r="ABF15" s="118"/>
      <c r="ABG15" s="118"/>
      <c r="ABH15" s="118"/>
      <c r="ABI15" s="118"/>
      <c r="ABJ15" s="118"/>
      <c r="ABK15" s="118"/>
      <c r="ABL15" s="118"/>
      <c r="ABM15" s="118"/>
      <c r="ABN15" s="118"/>
      <c r="ABO15" s="118"/>
      <c r="ABP15" s="118"/>
      <c r="ABQ15" s="118"/>
      <c r="ABR15" s="118"/>
      <c r="ABS15" s="118"/>
      <c r="ABT15" s="118"/>
      <c r="ABU15" s="118"/>
      <c r="ABV15" s="118"/>
    </row>
    <row r="16" spans="1:750" x14ac:dyDescent="0.3">
      <c r="A16" s="135">
        <v>13</v>
      </c>
      <c r="B16" s="138" t="s">
        <v>72</v>
      </c>
      <c r="C16" s="137" t="s">
        <v>133</v>
      </c>
      <c r="D16" s="118"/>
      <c r="E16" s="118"/>
      <c r="F16" s="118"/>
      <c r="G16" s="118"/>
      <c r="H16" s="118"/>
      <c r="I16" s="118"/>
      <c r="J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  <c r="IW16" s="118"/>
      <c r="IX16" s="118"/>
      <c r="IY16" s="118"/>
      <c r="IZ16" s="118"/>
      <c r="JA16" s="118"/>
      <c r="JB16" s="118"/>
      <c r="JC16" s="118"/>
      <c r="JD16" s="118"/>
      <c r="JE16" s="118"/>
      <c r="JF16" s="118"/>
      <c r="JG16" s="118"/>
      <c r="JH16" s="118"/>
      <c r="JI16" s="118"/>
      <c r="JJ16" s="118"/>
      <c r="JK16" s="118"/>
      <c r="JL16" s="118"/>
      <c r="JM16" s="118"/>
      <c r="JN16" s="118"/>
      <c r="JO16" s="118"/>
      <c r="JP16" s="118"/>
      <c r="JQ16" s="118"/>
      <c r="JR16" s="118"/>
      <c r="JS16" s="118"/>
      <c r="JT16" s="118"/>
      <c r="JU16" s="118"/>
      <c r="JV16" s="118"/>
      <c r="JW16" s="118"/>
      <c r="JX16" s="118"/>
      <c r="JY16" s="118"/>
      <c r="JZ16" s="118"/>
      <c r="KA16" s="118"/>
      <c r="KB16" s="118"/>
      <c r="KC16" s="118"/>
      <c r="KD16" s="118"/>
      <c r="KE16" s="118"/>
      <c r="KF16" s="118"/>
      <c r="KG16" s="118"/>
      <c r="KH16" s="118"/>
      <c r="KI16" s="118"/>
      <c r="KJ16" s="118"/>
      <c r="KK16" s="118"/>
      <c r="KL16" s="118"/>
      <c r="KM16" s="118"/>
      <c r="KN16" s="118"/>
      <c r="KO16" s="118"/>
      <c r="KP16" s="118"/>
      <c r="KQ16" s="118"/>
      <c r="KR16" s="118"/>
      <c r="KS16" s="118"/>
      <c r="KT16" s="118"/>
      <c r="KU16" s="118"/>
      <c r="KV16" s="118"/>
      <c r="KW16" s="118"/>
      <c r="KX16" s="118"/>
      <c r="KY16" s="118"/>
      <c r="KZ16" s="118"/>
      <c r="LA16" s="118"/>
      <c r="LB16" s="118"/>
      <c r="LC16" s="118"/>
      <c r="LD16" s="118"/>
      <c r="LE16" s="118"/>
      <c r="LF16" s="118"/>
      <c r="LG16" s="118"/>
      <c r="LH16" s="118"/>
      <c r="LI16" s="118"/>
      <c r="LJ16" s="118"/>
      <c r="LK16" s="118"/>
      <c r="LL16" s="118"/>
      <c r="LM16" s="118"/>
      <c r="LN16" s="118"/>
      <c r="LO16" s="118"/>
      <c r="LP16" s="118"/>
      <c r="LQ16" s="118"/>
      <c r="LR16" s="118"/>
      <c r="LS16" s="118"/>
      <c r="LT16" s="118"/>
      <c r="LU16" s="118"/>
      <c r="LV16" s="118"/>
      <c r="LW16" s="118"/>
      <c r="LX16" s="118"/>
      <c r="LY16" s="118"/>
      <c r="LZ16" s="118"/>
      <c r="MA16" s="118"/>
      <c r="MB16" s="118"/>
      <c r="MC16" s="118"/>
      <c r="MD16" s="118"/>
      <c r="ME16" s="118"/>
      <c r="MF16" s="118"/>
      <c r="MG16" s="118"/>
      <c r="MH16" s="118"/>
      <c r="MI16" s="118"/>
      <c r="MJ16" s="118"/>
      <c r="MK16" s="118"/>
      <c r="ML16" s="118"/>
      <c r="MM16" s="118"/>
      <c r="MN16" s="118"/>
      <c r="MO16" s="118"/>
      <c r="MP16" s="118"/>
      <c r="MQ16" s="118"/>
      <c r="MR16" s="118"/>
      <c r="MS16" s="118"/>
      <c r="MT16" s="118"/>
      <c r="MU16" s="118"/>
      <c r="MV16" s="118"/>
      <c r="MW16" s="118"/>
      <c r="MX16" s="118"/>
      <c r="MY16" s="118"/>
      <c r="MZ16" s="118"/>
      <c r="NA16" s="118"/>
      <c r="NB16" s="118"/>
      <c r="NC16" s="118"/>
      <c r="ND16" s="118"/>
      <c r="NE16" s="118"/>
      <c r="NF16" s="118"/>
      <c r="NG16" s="118"/>
      <c r="NH16" s="118"/>
      <c r="NI16" s="118"/>
      <c r="NJ16" s="118"/>
      <c r="NK16" s="118"/>
      <c r="NL16" s="118"/>
      <c r="NM16" s="118"/>
      <c r="NN16" s="118"/>
      <c r="NO16" s="118"/>
      <c r="NP16" s="118"/>
      <c r="NQ16" s="118"/>
      <c r="NR16" s="118"/>
      <c r="NS16" s="118"/>
      <c r="NT16" s="118"/>
      <c r="NU16" s="118"/>
      <c r="NV16" s="118"/>
      <c r="NW16" s="118"/>
      <c r="NX16" s="118"/>
      <c r="NY16" s="118"/>
      <c r="NZ16" s="118"/>
      <c r="OA16" s="118"/>
      <c r="OB16" s="118"/>
      <c r="OC16" s="118"/>
      <c r="OD16" s="118"/>
      <c r="OE16" s="118"/>
      <c r="OF16" s="118"/>
      <c r="OG16" s="118"/>
      <c r="OH16" s="118"/>
      <c r="OI16" s="118"/>
      <c r="OJ16" s="118"/>
      <c r="OK16" s="118"/>
      <c r="OL16" s="118"/>
      <c r="OM16" s="118"/>
      <c r="ON16" s="118"/>
      <c r="OO16" s="118"/>
      <c r="OP16" s="118"/>
      <c r="OQ16" s="118"/>
      <c r="OR16" s="118"/>
      <c r="OS16" s="118"/>
      <c r="OT16" s="118"/>
      <c r="OU16" s="118"/>
      <c r="OV16" s="118"/>
      <c r="OW16" s="118"/>
      <c r="OX16" s="118"/>
      <c r="OY16" s="118"/>
      <c r="OZ16" s="118"/>
      <c r="PA16" s="118"/>
      <c r="PB16" s="118"/>
      <c r="PC16" s="118"/>
      <c r="PD16" s="118"/>
      <c r="PE16" s="118"/>
      <c r="PF16" s="118"/>
      <c r="PG16" s="118"/>
      <c r="PH16" s="118"/>
      <c r="PI16" s="118"/>
      <c r="PJ16" s="118"/>
      <c r="PK16" s="118"/>
      <c r="PL16" s="118"/>
      <c r="PM16" s="118"/>
      <c r="PN16" s="118"/>
      <c r="PO16" s="118"/>
      <c r="PP16" s="118"/>
      <c r="PQ16" s="118"/>
      <c r="PR16" s="118"/>
      <c r="PS16" s="118"/>
      <c r="PT16" s="118"/>
      <c r="PU16" s="118"/>
      <c r="PV16" s="118"/>
      <c r="PW16" s="118"/>
      <c r="PX16" s="118"/>
      <c r="PY16" s="118"/>
      <c r="PZ16" s="118"/>
      <c r="QA16" s="118"/>
      <c r="QB16" s="118"/>
      <c r="QC16" s="118"/>
      <c r="QD16" s="118"/>
      <c r="QE16" s="118"/>
      <c r="QF16" s="118"/>
      <c r="QG16" s="118"/>
      <c r="QH16" s="118"/>
      <c r="QI16" s="118"/>
      <c r="QJ16" s="118"/>
      <c r="QK16" s="118"/>
      <c r="QL16" s="118"/>
      <c r="QM16" s="118"/>
      <c r="QN16" s="118"/>
      <c r="QO16" s="118"/>
      <c r="QP16" s="118"/>
      <c r="QQ16" s="118"/>
      <c r="QR16" s="118"/>
      <c r="QS16" s="118"/>
      <c r="QT16" s="118"/>
      <c r="QU16" s="118"/>
      <c r="QV16" s="118"/>
      <c r="QW16" s="118"/>
      <c r="QX16" s="118"/>
      <c r="QY16" s="118"/>
      <c r="QZ16" s="118"/>
      <c r="RA16" s="118"/>
      <c r="RB16" s="118"/>
      <c r="RC16" s="118"/>
      <c r="RD16" s="118"/>
      <c r="RE16" s="118"/>
      <c r="RF16" s="118"/>
      <c r="RG16" s="118"/>
      <c r="RH16" s="118"/>
      <c r="RI16" s="118"/>
      <c r="RJ16" s="118"/>
      <c r="RK16" s="118"/>
      <c r="RL16" s="118"/>
      <c r="RM16" s="118"/>
      <c r="RN16" s="118"/>
      <c r="RO16" s="118"/>
      <c r="RP16" s="118"/>
      <c r="RQ16" s="118"/>
      <c r="RR16" s="118"/>
      <c r="RS16" s="118"/>
      <c r="RT16" s="118"/>
      <c r="RU16" s="118"/>
      <c r="RV16" s="118"/>
      <c r="RW16" s="118"/>
      <c r="RX16" s="118"/>
      <c r="RY16" s="118"/>
      <c r="RZ16" s="118"/>
      <c r="SA16" s="118"/>
      <c r="SB16" s="118"/>
      <c r="SC16" s="118"/>
      <c r="SD16" s="118"/>
      <c r="SE16" s="118"/>
      <c r="SF16" s="118"/>
      <c r="SG16" s="118"/>
      <c r="SH16" s="118"/>
      <c r="SI16" s="118"/>
      <c r="SJ16" s="118"/>
      <c r="SK16" s="118"/>
      <c r="SL16" s="118"/>
      <c r="SM16" s="118"/>
      <c r="SN16" s="118"/>
      <c r="SO16" s="118"/>
      <c r="SP16" s="118"/>
      <c r="SQ16" s="118"/>
      <c r="SR16" s="118"/>
      <c r="SS16" s="118"/>
      <c r="ST16" s="118"/>
      <c r="SU16" s="118"/>
      <c r="SV16" s="118"/>
      <c r="SW16" s="118"/>
      <c r="SX16" s="118"/>
      <c r="SY16" s="118"/>
      <c r="SZ16" s="118"/>
      <c r="TA16" s="118"/>
      <c r="TB16" s="118"/>
      <c r="TC16" s="118"/>
      <c r="TD16" s="118"/>
      <c r="TE16" s="118"/>
      <c r="TF16" s="118"/>
      <c r="TG16" s="118"/>
      <c r="TH16" s="118"/>
      <c r="TI16" s="118"/>
      <c r="TJ16" s="118"/>
      <c r="TK16" s="118"/>
      <c r="TL16" s="118"/>
      <c r="TM16" s="118"/>
      <c r="TN16" s="118"/>
      <c r="TO16" s="118"/>
      <c r="TP16" s="118"/>
      <c r="TQ16" s="118"/>
      <c r="TR16" s="118"/>
      <c r="TS16" s="118"/>
      <c r="TT16" s="118"/>
      <c r="TU16" s="118"/>
      <c r="TV16" s="118"/>
      <c r="TW16" s="118"/>
      <c r="TX16" s="118"/>
      <c r="TY16" s="118"/>
      <c r="TZ16" s="118"/>
      <c r="UA16" s="118"/>
      <c r="UB16" s="118"/>
      <c r="UC16" s="118"/>
      <c r="UD16" s="118"/>
      <c r="UE16" s="118"/>
      <c r="UF16" s="118"/>
      <c r="UG16" s="118"/>
      <c r="UH16" s="118"/>
      <c r="UI16" s="118"/>
      <c r="UJ16" s="118"/>
      <c r="UK16" s="118"/>
      <c r="UL16" s="118"/>
      <c r="UM16" s="118"/>
      <c r="UN16" s="118"/>
      <c r="UO16" s="118"/>
      <c r="UP16" s="118"/>
      <c r="UQ16" s="118"/>
      <c r="UR16" s="118"/>
      <c r="US16" s="118"/>
      <c r="UT16" s="118"/>
      <c r="UU16" s="118"/>
      <c r="UV16" s="118"/>
      <c r="UW16" s="118"/>
      <c r="UX16" s="118"/>
      <c r="UY16" s="118"/>
      <c r="UZ16" s="118"/>
      <c r="VA16" s="118"/>
      <c r="VB16" s="118"/>
      <c r="VC16" s="118"/>
      <c r="VD16" s="118"/>
      <c r="VE16" s="118"/>
      <c r="VF16" s="118"/>
      <c r="VG16" s="118"/>
      <c r="VH16" s="118"/>
      <c r="VI16" s="118"/>
      <c r="VJ16" s="118"/>
      <c r="VK16" s="118"/>
      <c r="VL16" s="118"/>
      <c r="VM16" s="118"/>
      <c r="VN16" s="118"/>
      <c r="VO16" s="118"/>
      <c r="VP16" s="118"/>
      <c r="VQ16" s="118"/>
      <c r="VR16" s="118"/>
      <c r="VS16" s="118"/>
      <c r="VT16" s="118"/>
      <c r="VU16" s="118"/>
      <c r="VV16" s="118"/>
      <c r="VW16" s="118"/>
      <c r="VX16" s="118"/>
      <c r="VY16" s="118"/>
      <c r="VZ16" s="118"/>
      <c r="WA16" s="118"/>
      <c r="WB16" s="118"/>
      <c r="WC16" s="118"/>
      <c r="WD16" s="118"/>
      <c r="WE16" s="118"/>
      <c r="WF16" s="118"/>
      <c r="WG16" s="118"/>
      <c r="WH16" s="118"/>
      <c r="WI16" s="118"/>
      <c r="WJ16" s="118"/>
      <c r="WK16" s="118"/>
      <c r="WL16" s="118"/>
      <c r="WM16" s="118"/>
      <c r="WN16" s="118"/>
      <c r="WO16" s="118"/>
      <c r="WP16" s="118"/>
      <c r="WQ16" s="118"/>
      <c r="WR16" s="118"/>
      <c r="WS16" s="118"/>
      <c r="WT16" s="118"/>
      <c r="WU16" s="118"/>
      <c r="WV16" s="118"/>
      <c r="WW16" s="118"/>
      <c r="WX16" s="118"/>
      <c r="WY16" s="118"/>
      <c r="WZ16" s="118"/>
      <c r="XA16" s="118"/>
      <c r="XB16" s="118"/>
      <c r="XC16" s="118"/>
      <c r="XD16" s="118"/>
      <c r="XE16" s="118"/>
      <c r="XF16" s="118"/>
      <c r="XG16" s="118"/>
      <c r="XH16" s="118"/>
      <c r="XI16" s="118"/>
      <c r="XJ16" s="118"/>
      <c r="XK16" s="118"/>
      <c r="XL16" s="118"/>
      <c r="XM16" s="118"/>
      <c r="XN16" s="118"/>
      <c r="XO16" s="118"/>
      <c r="XP16" s="118"/>
      <c r="XQ16" s="118"/>
      <c r="XR16" s="118"/>
      <c r="XS16" s="118"/>
      <c r="XT16" s="118"/>
      <c r="XU16" s="118"/>
      <c r="XV16" s="118"/>
      <c r="XW16" s="118"/>
      <c r="XX16" s="118"/>
      <c r="XY16" s="118"/>
      <c r="XZ16" s="118"/>
      <c r="YA16" s="118"/>
      <c r="YB16" s="118"/>
      <c r="YC16" s="118"/>
      <c r="YD16" s="118"/>
      <c r="YE16" s="118"/>
      <c r="YF16" s="118"/>
      <c r="YG16" s="118"/>
      <c r="YH16" s="118"/>
      <c r="YI16" s="118"/>
      <c r="YJ16" s="118"/>
      <c r="YK16" s="118"/>
      <c r="YL16" s="118"/>
      <c r="YM16" s="118"/>
      <c r="YN16" s="118"/>
      <c r="YO16" s="118"/>
      <c r="YP16" s="118"/>
      <c r="YQ16" s="118"/>
      <c r="YR16" s="118"/>
      <c r="YS16" s="118"/>
      <c r="YT16" s="118"/>
      <c r="YU16" s="118"/>
      <c r="YV16" s="118"/>
      <c r="YW16" s="118"/>
      <c r="YX16" s="118"/>
      <c r="YY16" s="118"/>
      <c r="YZ16" s="118"/>
      <c r="ZA16" s="118"/>
      <c r="ZB16" s="118"/>
      <c r="ZC16" s="118"/>
      <c r="ZD16" s="118"/>
      <c r="ZE16" s="118"/>
      <c r="ZF16" s="118"/>
      <c r="ZG16" s="118"/>
      <c r="ZH16" s="118"/>
      <c r="ZI16" s="118"/>
      <c r="ZJ16" s="118"/>
      <c r="ZK16" s="118"/>
      <c r="ZL16" s="118"/>
      <c r="ZM16" s="118"/>
      <c r="ZN16" s="118"/>
      <c r="ZO16" s="118"/>
      <c r="ZP16" s="118"/>
      <c r="ZQ16" s="118"/>
      <c r="ZR16" s="118"/>
      <c r="ZS16" s="118"/>
      <c r="ZT16" s="118"/>
      <c r="ZU16" s="118"/>
      <c r="ZV16" s="118"/>
      <c r="ZW16" s="118"/>
      <c r="ZX16" s="118"/>
      <c r="ZY16" s="118"/>
      <c r="ZZ16" s="118"/>
      <c r="AAA16" s="118"/>
      <c r="AAB16" s="118"/>
      <c r="AAC16" s="118"/>
      <c r="AAD16" s="118"/>
      <c r="AAE16" s="118"/>
      <c r="AAF16" s="118"/>
      <c r="AAG16" s="118"/>
      <c r="AAH16" s="118"/>
      <c r="AAI16" s="118"/>
      <c r="AAJ16" s="118"/>
      <c r="AAK16" s="118"/>
      <c r="AAL16" s="118"/>
      <c r="AAM16" s="118"/>
      <c r="AAN16" s="118"/>
      <c r="AAO16" s="118"/>
      <c r="AAP16" s="118"/>
      <c r="AAQ16" s="118"/>
      <c r="AAR16" s="118"/>
      <c r="AAS16" s="118"/>
      <c r="AAT16" s="118"/>
      <c r="AAU16" s="118"/>
      <c r="AAV16" s="118"/>
      <c r="AAW16" s="118"/>
      <c r="AAX16" s="118"/>
      <c r="AAY16" s="118"/>
      <c r="AAZ16" s="118"/>
      <c r="ABA16" s="118"/>
      <c r="ABB16" s="118"/>
      <c r="ABC16" s="118"/>
      <c r="ABD16" s="118"/>
      <c r="ABE16" s="118"/>
      <c r="ABF16" s="118"/>
      <c r="ABG16" s="118"/>
      <c r="ABH16" s="118"/>
      <c r="ABI16" s="118"/>
      <c r="ABJ16" s="118"/>
      <c r="ABK16" s="118"/>
      <c r="ABL16" s="118"/>
      <c r="ABM16" s="118"/>
      <c r="ABN16" s="118"/>
      <c r="ABO16" s="118"/>
      <c r="ABP16" s="118"/>
      <c r="ABQ16" s="118"/>
      <c r="ABR16" s="118"/>
      <c r="ABS16" s="118"/>
      <c r="ABT16" s="118"/>
      <c r="ABU16" s="118"/>
      <c r="ABV16" s="118"/>
    </row>
    <row r="17" spans="1:750" ht="15" customHeight="1" x14ac:dyDescent="0.3">
      <c r="A17" s="135">
        <v>14</v>
      </c>
      <c r="B17" s="138" t="s">
        <v>142</v>
      </c>
      <c r="C17" s="142" t="s">
        <v>134</v>
      </c>
      <c r="D17" s="118"/>
      <c r="E17" s="118"/>
      <c r="F17" s="118"/>
      <c r="G17" s="118"/>
      <c r="H17" s="118"/>
      <c r="I17" s="118"/>
      <c r="J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  <c r="IW17" s="118"/>
      <c r="IX17" s="118"/>
      <c r="IY17" s="118"/>
      <c r="IZ17" s="118"/>
      <c r="JA17" s="118"/>
      <c r="JB17" s="118"/>
      <c r="JC17" s="118"/>
      <c r="JD17" s="118"/>
      <c r="JE17" s="118"/>
      <c r="JF17" s="118"/>
      <c r="JG17" s="118"/>
      <c r="JH17" s="118"/>
      <c r="JI17" s="118"/>
      <c r="JJ17" s="118"/>
      <c r="JK17" s="118"/>
      <c r="JL17" s="118"/>
      <c r="JM17" s="118"/>
      <c r="JN17" s="118"/>
      <c r="JO17" s="118"/>
      <c r="JP17" s="118"/>
      <c r="JQ17" s="118"/>
      <c r="JR17" s="118"/>
      <c r="JS17" s="118"/>
      <c r="JT17" s="118"/>
      <c r="JU17" s="118"/>
      <c r="JV17" s="118"/>
      <c r="JW17" s="118"/>
      <c r="JX17" s="118"/>
      <c r="JY17" s="118"/>
      <c r="JZ17" s="118"/>
      <c r="KA17" s="118"/>
      <c r="KB17" s="118"/>
      <c r="KC17" s="118"/>
      <c r="KD17" s="118"/>
      <c r="KE17" s="118"/>
      <c r="KF17" s="118"/>
      <c r="KG17" s="118"/>
      <c r="KH17" s="118"/>
      <c r="KI17" s="118"/>
      <c r="KJ17" s="118"/>
      <c r="KK17" s="118"/>
      <c r="KL17" s="118"/>
      <c r="KM17" s="118"/>
      <c r="KN17" s="118"/>
      <c r="KO17" s="118"/>
      <c r="KP17" s="118"/>
      <c r="KQ17" s="118"/>
      <c r="KR17" s="118"/>
      <c r="KS17" s="118"/>
      <c r="KT17" s="118"/>
      <c r="KU17" s="118"/>
      <c r="KV17" s="118"/>
      <c r="KW17" s="118"/>
      <c r="KX17" s="118"/>
      <c r="KY17" s="118"/>
      <c r="KZ17" s="118"/>
      <c r="LA17" s="118"/>
      <c r="LB17" s="118"/>
      <c r="LC17" s="118"/>
      <c r="LD17" s="118"/>
      <c r="LE17" s="118"/>
      <c r="LF17" s="118"/>
      <c r="LG17" s="118"/>
      <c r="LH17" s="118"/>
      <c r="LI17" s="118"/>
      <c r="LJ17" s="118"/>
      <c r="LK17" s="118"/>
      <c r="LL17" s="118"/>
      <c r="LM17" s="118"/>
      <c r="LN17" s="118"/>
      <c r="LO17" s="118"/>
      <c r="LP17" s="118"/>
      <c r="LQ17" s="118"/>
      <c r="LR17" s="118"/>
      <c r="LS17" s="118"/>
      <c r="LT17" s="118"/>
      <c r="LU17" s="118"/>
      <c r="LV17" s="118"/>
      <c r="LW17" s="118"/>
      <c r="LX17" s="118"/>
      <c r="LY17" s="118"/>
      <c r="LZ17" s="118"/>
      <c r="MA17" s="118"/>
      <c r="MB17" s="118"/>
      <c r="MC17" s="118"/>
      <c r="MD17" s="118"/>
      <c r="ME17" s="118"/>
      <c r="MF17" s="118"/>
      <c r="MG17" s="118"/>
      <c r="MH17" s="118"/>
      <c r="MI17" s="118"/>
      <c r="MJ17" s="118"/>
      <c r="MK17" s="118"/>
      <c r="ML17" s="118"/>
      <c r="MM17" s="118"/>
      <c r="MN17" s="118"/>
      <c r="MO17" s="118"/>
      <c r="MP17" s="118"/>
      <c r="MQ17" s="118"/>
      <c r="MR17" s="118"/>
      <c r="MS17" s="118"/>
      <c r="MT17" s="118"/>
      <c r="MU17" s="118"/>
      <c r="MV17" s="118"/>
      <c r="MW17" s="118"/>
      <c r="MX17" s="118"/>
      <c r="MY17" s="118"/>
      <c r="MZ17" s="118"/>
      <c r="NA17" s="118"/>
      <c r="NB17" s="118"/>
      <c r="NC17" s="118"/>
      <c r="ND17" s="118"/>
      <c r="NE17" s="118"/>
      <c r="NF17" s="118"/>
      <c r="NG17" s="118"/>
      <c r="NH17" s="118"/>
      <c r="NI17" s="118"/>
      <c r="NJ17" s="118"/>
      <c r="NK17" s="118"/>
      <c r="NL17" s="118"/>
      <c r="NM17" s="118"/>
      <c r="NN17" s="118"/>
      <c r="NO17" s="118"/>
      <c r="NP17" s="118"/>
      <c r="NQ17" s="118"/>
      <c r="NR17" s="118"/>
      <c r="NS17" s="118"/>
      <c r="NT17" s="118"/>
      <c r="NU17" s="118"/>
      <c r="NV17" s="118"/>
      <c r="NW17" s="118"/>
      <c r="NX17" s="118"/>
      <c r="NY17" s="118"/>
      <c r="NZ17" s="118"/>
      <c r="OA17" s="118"/>
      <c r="OB17" s="118"/>
      <c r="OC17" s="118"/>
      <c r="OD17" s="118"/>
      <c r="OE17" s="118"/>
      <c r="OF17" s="118"/>
      <c r="OG17" s="118"/>
      <c r="OH17" s="118"/>
      <c r="OI17" s="118"/>
      <c r="OJ17" s="118"/>
      <c r="OK17" s="118"/>
      <c r="OL17" s="118"/>
      <c r="OM17" s="118"/>
      <c r="ON17" s="118"/>
      <c r="OO17" s="118"/>
      <c r="OP17" s="118"/>
      <c r="OQ17" s="118"/>
      <c r="OR17" s="118"/>
      <c r="OS17" s="118"/>
      <c r="OT17" s="118"/>
      <c r="OU17" s="118"/>
      <c r="OV17" s="118"/>
      <c r="OW17" s="118"/>
      <c r="OX17" s="118"/>
      <c r="OY17" s="118"/>
      <c r="OZ17" s="118"/>
      <c r="PA17" s="118"/>
      <c r="PB17" s="118"/>
      <c r="PC17" s="118"/>
      <c r="PD17" s="118"/>
      <c r="PE17" s="118"/>
      <c r="PF17" s="118"/>
      <c r="PG17" s="118"/>
      <c r="PH17" s="118"/>
      <c r="PI17" s="118"/>
      <c r="PJ17" s="118"/>
      <c r="PK17" s="118"/>
      <c r="PL17" s="118"/>
      <c r="PM17" s="118"/>
      <c r="PN17" s="118"/>
      <c r="PO17" s="118"/>
      <c r="PP17" s="118"/>
      <c r="PQ17" s="118"/>
      <c r="PR17" s="118"/>
      <c r="PS17" s="118"/>
      <c r="PT17" s="118"/>
      <c r="PU17" s="118"/>
      <c r="PV17" s="118"/>
      <c r="PW17" s="118"/>
      <c r="PX17" s="118"/>
      <c r="PY17" s="118"/>
      <c r="PZ17" s="118"/>
      <c r="QA17" s="118"/>
      <c r="QB17" s="118"/>
      <c r="QC17" s="118"/>
      <c r="QD17" s="118"/>
      <c r="QE17" s="118"/>
      <c r="QF17" s="118"/>
      <c r="QG17" s="118"/>
      <c r="QH17" s="118"/>
      <c r="QI17" s="118"/>
      <c r="QJ17" s="118"/>
      <c r="QK17" s="118"/>
      <c r="QL17" s="118"/>
      <c r="QM17" s="118"/>
      <c r="QN17" s="118"/>
      <c r="QO17" s="118"/>
      <c r="QP17" s="118"/>
      <c r="QQ17" s="118"/>
      <c r="QR17" s="118"/>
      <c r="QS17" s="118"/>
      <c r="QT17" s="118"/>
      <c r="QU17" s="118"/>
      <c r="QV17" s="118"/>
      <c r="QW17" s="118"/>
      <c r="QX17" s="118"/>
      <c r="QY17" s="118"/>
      <c r="QZ17" s="118"/>
      <c r="RA17" s="118"/>
      <c r="RB17" s="118"/>
      <c r="RC17" s="118"/>
      <c r="RD17" s="118"/>
      <c r="RE17" s="118"/>
      <c r="RF17" s="118"/>
      <c r="RG17" s="118"/>
      <c r="RH17" s="118"/>
      <c r="RI17" s="118"/>
      <c r="RJ17" s="118"/>
      <c r="RK17" s="118"/>
      <c r="RL17" s="118"/>
      <c r="RM17" s="118"/>
      <c r="RN17" s="118"/>
      <c r="RO17" s="118"/>
      <c r="RP17" s="118"/>
      <c r="RQ17" s="118"/>
      <c r="RR17" s="118"/>
      <c r="RS17" s="118"/>
      <c r="RT17" s="118"/>
      <c r="RU17" s="118"/>
      <c r="RV17" s="118"/>
      <c r="RW17" s="118"/>
      <c r="RX17" s="118"/>
      <c r="RY17" s="118"/>
      <c r="RZ17" s="118"/>
      <c r="SA17" s="118"/>
      <c r="SB17" s="118"/>
      <c r="SC17" s="118"/>
      <c r="SD17" s="118"/>
      <c r="SE17" s="118"/>
      <c r="SF17" s="118"/>
      <c r="SG17" s="118"/>
      <c r="SH17" s="118"/>
      <c r="SI17" s="118"/>
      <c r="SJ17" s="118"/>
      <c r="SK17" s="118"/>
      <c r="SL17" s="118"/>
      <c r="SM17" s="118"/>
      <c r="SN17" s="118"/>
      <c r="SO17" s="118"/>
      <c r="SP17" s="118"/>
      <c r="SQ17" s="118"/>
      <c r="SR17" s="118"/>
      <c r="SS17" s="118"/>
      <c r="ST17" s="118"/>
      <c r="SU17" s="118"/>
      <c r="SV17" s="118"/>
      <c r="SW17" s="118"/>
      <c r="SX17" s="118"/>
      <c r="SY17" s="118"/>
      <c r="SZ17" s="118"/>
      <c r="TA17" s="118"/>
      <c r="TB17" s="118"/>
      <c r="TC17" s="118"/>
      <c r="TD17" s="118"/>
      <c r="TE17" s="118"/>
      <c r="TF17" s="118"/>
      <c r="TG17" s="118"/>
      <c r="TH17" s="118"/>
      <c r="TI17" s="118"/>
      <c r="TJ17" s="118"/>
      <c r="TK17" s="118"/>
      <c r="TL17" s="118"/>
      <c r="TM17" s="118"/>
      <c r="TN17" s="118"/>
      <c r="TO17" s="118"/>
      <c r="TP17" s="118"/>
      <c r="TQ17" s="118"/>
      <c r="TR17" s="118"/>
      <c r="TS17" s="118"/>
      <c r="TT17" s="118"/>
      <c r="TU17" s="118"/>
      <c r="TV17" s="118"/>
      <c r="TW17" s="118"/>
      <c r="TX17" s="118"/>
      <c r="TY17" s="118"/>
      <c r="TZ17" s="118"/>
      <c r="UA17" s="118"/>
      <c r="UB17" s="118"/>
      <c r="UC17" s="118"/>
      <c r="UD17" s="118"/>
      <c r="UE17" s="118"/>
      <c r="UF17" s="118"/>
      <c r="UG17" s="118"/>
      <c r="UH17" s="118"/>
      <c r="UI17" s="118"/>
      <c r="UJ17" s="118"/>
      <c r="UK17" s="118"/>
      <c r="UL17" s="118"/>
      <c r="UM17" s="118"/>
      <c r="UN17" s="118"/>
      <c r="UO17" s="118"/>
      <c r="UP17" s="118"/>
      <c r="UQ17" s="118"/>
      <c r="UR17" s="118"/>
      <c r="US17" s="118"/>
      <c r="UT17" s="118"/>
      <c r="UU17" s="118"/>
      <c r="UV17" s="118"/>
      <c r="UW17" s="118"/>
      <c r="UX17" s="118"/>
      <c r="UY17" s="118"/>
      <c r="UZ17" s="118"/>
      <c r="VA17" s="118"/>
      <c r="VB17" s="118"/>
      <c r="VC17" s="118"/>
      <c r="VD17" s="118"/>
      <c r="VE17" s="118"/>
      <c r="VF17" s="118"/>
      <c r="VG17" s="118"/>
      <c r="VH17" s="118"/>
      <c r="VI17" s="118"/>
      <c r="VJ17" s="118"/>
      <c r="VK17" s="118"/>
      <c r="VL17" s="118"/>
      <c r="VM17" s="118"/>
      <c r="VN17" s="118"/>
      <c r="VO17" s="118"/>
      <c r="VP17" s="118"/>
      <c r="VQ17" s="118"/>
      <c r="VR17" s="118"/>
      <c r="VS17" s="118"/>
      <c r="VT17" s="118"/>
      <c r="VU17" s="118"/>
      <c r="VV17" s="118"/>
      <c r="VW17" s="118"/>
      <c r="VX17" s="118"/>
      <c r="VY17" s="118"/>
      <c r="VZ17" s="118"/>
      <c r="WA17" s="118"/>
      <c r="WB17" s="118"/>
      <c r="WC17" s="118"/>
      <c r="WD17" s="118"/>
      <c r="WE17" s="118"/>
      <c r="WF17" s="118"/>
      <c r="WG17" s="118"/>
      <c r="WH17" s="118"/>
      <c r="WI17" s="118"/>
      <c r="WJ17" s="118"/>
      <c r="WK17" s="118"/>
      <c r="WL17" s="118"/>
      <c r="WM17" s="118"/>
      <c r="WN17" s="118"/>
      <c r="WO17" s="118"/>
      <c r="WP17" s="118"/>
      <c r="WQ17" s="118"/>
      <c r="WR17" s="118"/>
      <c r="WS17" s="118"/>
      <c r="WT17" s="118"/>
      <c r="WU17" s="118"/>
      <c r="WV17" s="118"/>
      <c r="WW17" s="118"/>
      <c r="WX17" s="118"/>
      <c r="WY17" s="118"/>
      <c r="WZ17" s="118"/>
      <c r="XA17" s="118"/>
      <c r="XB17" s="118"/>
      <c r="XC17" s="118"/>
      <c r="XD17" s="118"/>
      <c r="XE17" s="118"/>
      <c r="XF17" s="118"/>
      <c r="XG17" s="118"/>
      <c r="XH17" s="118"/>
      <c r="XI17" s="118"/>
      <c r="XJ17" s="118"/>
      <c r="XK17" s="118"/>
      <c r="XL17" s="118"/>
      <c r="XM17" s="118"/>
      <c r="XN17" s="118"/>
      <c r="XO17" s="118"/>
      <c r="XP17" s="118"/>
      <c r="XQ17" s="118"/>
      <c r="XR17" s="118"/>
      <c r="XS17" s="118"/>
      <c r="XT17" s="118"/>
      <c r="XU17" s="118"/>
      <c r="XV17" s="118"/>
      <c r="XW17" s="118"/>
      <c r="XX17" s="118"/>
      <c r="XY17" s="118"/>
      <c r="XZ17" s="118"/>
      <c r="YA17" s="118"/>
      <c r="YB17" s="118"/>
      <c r="YC17" s="118"/>
      <c r="YD17" s="118"/>
      <c r="YE17" s="118"/>
      <c r="YF17" s="118"/>
      <c r="YG17" s="118"/>
      <c r="YH17" s="118"/>
      <c r="YI17" s="118"/>
      <c r="YJ17" s="118"/>
      <c r="YK17" s="118"/>
      <c r="YL17" s="118"/>
      <c r="YM17" s="118"/>
      <c r="YN17" s="118"/>
      <c r="YO17" s="118"/>
      <c r="YP17" s="118"/>
      <c r="YQ17" s="118"/>
      <c r="YR17" s="118"/>
      <c r="YS17" s="118"/>
      <c r="YT17" s="118"/>
      <c r="YU17" s="118"/>
      <c r="YV17" s="118"/>
      <c r="YW17" s="118"/>
      <c r="YX17" s="118"/>
      <c r="YY17" s="118"/>
      <c r="YZ17" s="118"/>
      <c r="ZA17" s="118"/>
      <c r="ZB17" s="118"/>
      <c r="ZC17" s="118"/>
      <c r="ZD17" s="118"/>
      <c r="ZE17" s="118"/>
      <c r="ZF17" s="118"/>
      <c r="ZG17" s="118"/>
      <c r="ZH17" s="118"/>
      <c r="ZI17" s="118"/>
      <c r="ZJ17" s="118"/>
      <c r="ZK17" s="118"/>
      <c r="ZL17" s="118"/>
      <c r="ZM17" s="118"/>
      <c r="ZN17" s="118"/>
      <c r="ZO17" s="118"/>
      <c r="ZP17" s="118"/>
      <c r="ZQ17" s="118"/>
      <c r="ZR17" s="118"/>
      <c r="ZS17" s="118"/>
      <c r="ZT17" s="118"/>
      <c r="ZU17" s="118"/>
      <c r="ZV17" s="118"/>
      <c r="ZW17" s="118"/>
      <c r="ZX17" s="118"/>
      <c r="ZY17" s="118"/>
      <c r="ZZ17" s="118"/>
      <c r="AAA17" s="118"/>
      <c r="AAB17" s="118"/>
      <c r="AAC17" s="118"/>
      <c r="AAD17" s="118"/>
      <c r="AAE17" s="118"/>
      <c r="AAF17" s="118"/>
      <c r="AAG17" s="118"/>
      <c r="AAH17" s="118"/>
      <c r="AAI17" s="118"/>
      <c r="AAJ17" s="118"/>
      <c r="AAK17" s="118"/>
      <c r="AAL17" s="118"/>
      <c r="AAM17" s="118"/>
      <c r="AAN17" s="118"/>
      <c r="AAO17" s="118"/>
      <c r="AAP17" s="118"/>
      <c r="AAQ17" s="118"/>
      <c r="AAR17" s="118"/>
      <c r="AAS17" s="118"/>
      <c r="AAT17" s="118"/>
      <c r="AAU17" s="118"/>
      <c r="AAV17" s="118"/>
      <c r="AAW17" s="118"/>
      <c r="AAX17" s="118"/>
      <c r="AAY17" s="118"/>
      <c r="AAZ17" s="118"/>
      <c r="ABA17" s="118"/>
      <c r="ABB17" s="118"/>
      <c r="ABC17" s="118"/>
      <c r="ABD17" s="118"/>
      <c r="ABE17" s="118"/>
      <c r="ABF17" s="118"/>
      <c r="ABG17" s="118"/>
      <c r="ABH17" s="118"/>
      <c r="ABI17" s="118"/>
      <c r="ABJ17" s="118"/>
      <c r="ABK17" s="118"/>
      <c r="ABL17" s="118"/>
      <c r="ABM17" s="118"/>
      <c r="ABN17" s="118"/>
      <c r="ABO17" s="118"/>
      <c r="ABP17" s="118"/>
      <c r="ABQ17" s="118"/>
      <c r="ABR17" s="118"/>
      <c r="ABS17" s="118"/>
      <c r="ABT17" s="118"/>
      <c r="ABU17" s="118"/>
      <c r="ABV17" s="118"/>
    </row>
    <row r="18" spans="1:750" x14ac:dyDescent="0.3">
      <c r="A18" s="135">
        <v>15</v>
      </c>
      <c r="B18" s="143" t="s">
        <v>135</v>
      </c>
      <c r="C18" s="144" t="s">
        <v>144</v>
      </c>
      <c r="D18" s="118"/>
      <c r="E18" s="118"/>
      <c r="F18" s="118"/>
      <c r="G18" s="118"/>
      <c r="H18" s="118"/>
      <c r="I18" s="118"/>
      <c r="J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  <c r="IW18" s="118"/>
      <c r="IX18" s="118"/>
      <c r="IY18" s="118"/>
      <c r="IZ18" s="118"/>
      <c r="JA18" s="118"/>
      <c r="JB18" s="118"/>
      <c r="JC18" s="118"/>
      <c r="JD18" s="118"/>
      <c r="JE18" s="118"/>
      <c r="JF18" s="118"/>
      <c r="JG18" s="118"/>
      <c r="JH18" s="118"/>
      <c r="JI18" s="118"/>
      <c r="JJ18" s="118"/>
      <c r="JK18" s="118"/>
      <c r="JL18" s="118"/>
      <c r="JM18" s="118"/>
      <c r="JN18" s="118"/>
      <c r="JO18" s="118"/>
      <c r="JP18" s="118"/>
      <c r="JQ18" s="118"/>
      <c r="JR18" s="118"/>
      <c r="JS18" s="118"/>
      <c r="JT18" s="118"/>
      <c r="JU18" s="118"/>
      <c r="JV18" s="118"/>
      <c r="JW18" s="118"/>
      <c r="JX18" s="118"/>
      <c r="JY18" s="118"/>
      <c r="JZ18" s="118"/>
      <c r="KA18" s="118"/>
      <c r="KB18" s="118"/>
      <c r="KC18" s="118"/>
      <c r="KD18" s="118"/>
      <c r="KE18" s="118"/>
      <c r="KF18" s="118"/>
      <c r="KG18" s="118"/>
      <c r="KH18" s="118"/>
      <c r="KI18" s="118"/>
      <c r="KJ18" s="118"/>
      <c r="KK18" s="118"/>
      <c r="KL18" s="118"/>
      <c r="KM18" s="118"/>
      <c r="KN18" s="118"/>
      <c r="KO18" s="118"/>
      <c r="KP18" s="118"/>
      <c r="KQ18" s="118"/>
      <c r="KR18" s="118"/>
      <c r="KS18" s="118"/>
      <c r="KT18" s="118"/>
      <c r="KU18" s="118"/>
      <c r="KV18" s="118"/>
      <c r="KW18" s="118"/>
      <c r="KX18" s="118"/>
      <c r="KY18" s="118"/>
      <c r="KZ18" s="118"/>
      <c r="LA18" s="118"/>
      <c r="LB18" s="118"/>
      <c r="LC18" s="118"/>
      <c r="LD18" s="118"/>
      <c r="LE18" s="118"/>
      <c r="LF18" s="118"/>
      <c r="LG18" s="118"/>
      <c r="LH18" s="118"/>
      <c r="LI18" s="118"/>
      <c r="LJ18" s="118"/>
      <c r="LK18" s="118"/>
      <c r="LL18" s="118"/>
      <c r="LM18" s="118"/>
      <c r="LN18" s="118"/>
      <c r="LO18" s="118"/>
      <c r="LP18" s="118"/>
      <c r="LQ18" s="118"/>
      <c r="LR18" s="118"/>
      <c r="LS18" s="118"/>
      <c r="LT18" s="118"/>
      <c r="LU18" s="118"/>
      <c r="LV18" s="118"/>
      <c r="LW18" s="118"/>
      <c r="LX18" s="118"/>
      <c r="LY18" s="118"/>
      <c r="LZ18" s="118"/>
      <c r="MA18" s="118"/>
      <c r="MB18" s="118"/>
      <c r="MC18" s="118"/>
      <c r="MD18" s="118"/>
      <c r="ME18" s="118"/>
      <c r="MF18" s="118"/>
      <c r="MG18" s="118"/>
      <c r="MH18" s="118"/>
      <c r="MI18" s="118"/>
      <c r="MJ18" s="118"/>
      <c r="MK18" s="118"/>
      <c r="ML18" s="118"/>
      <c r="MM18" s="118"/>
      <c r="MN18" s="118"/>
      <c r="MO18" s="118"/>
      <c r="MP18" s="118"/>
      <c r="MQ18" s="118"/>
      <c r="MR18" s="118"/>
      <c r="MS18" s="118"/>
      <c r="MT18" s="118"/>
      <c r="MU18" s="118"/>
      <c r="MV18" s="118"/>
      <c r="MW18" s="118"/>
      <c r="MX18" s="118"/>
      <c r="MY18" s="118"/>
      <c r="MZ18" s="118"/>
      <c r="NA18" s="118"/>
      <c r="NB18" s="118"/>
      <c r="NC18" s="118"/>
      <c r="ND18" s="118"/>
      <c r="NE18" s="118"/>
      <c r="NF18" s="118"/>
      <c r="NG18" s="118"/>
      <c r="NH18" s="118"/>
      <c r="NI18" s="118"/>
      <c r="NJ18" s="118"/>
      <c r="NK18" s="118"/>
      <c r="NL18" s="118"/>
      <c r="NM18" s="118"/>
      <c r="NN18" s="118"/>
      <c r="NO18" s="118"/>
      <c r="NP18" s="118"/>
      <c r="NQ18" s="118"/>
      <c r="NR18" s="118"/>
      <c r="NS18" s="118"/>
      <c r="NT18" s="118"/>
      <c r="NU18" s="118"/>
      <c r="NV18" s="118"/>
      <c r="NW18" s="118"/>
      <c r="NX18" s="118"/>
      <c r="NY18" s="118"/>
      <c r="NZ18" s="118"/>
      <c r="OA18" s="118"/>
      <c r="OB18" s="118"/>
      <c r="OC18" s="118"/>
      <c r="OD18" s="118"/>
      <c r="OE18" s="118"/>
      <c r="OF18" s="118"/>
      <c r="OG18" s="118"/>
      <c r="OH18" s="118"/>
      <c r="OI18" s="118"/>
      <c r="OJ18" s="118"/>
      <c r="OK18" s="118"/>
      <c r="OL18" s="118"/>
      <c r="OM18" s="118"/>
      <c r="ON18" s="118"/>
      <c r="OO18" s="118"/>
      <c r="OP18" s="118"/>
      <c r="OQ18" s="118"/>
      <c r="OR18" s="118"/>
      <c r="OS18" s="118"/>
      <c r="OT18" s="118"/>
      <c r="OU18" s="118"/>
      <c r="OV18" s="118"/>
      <c r="OW18" s="118"/>
      <c r="OX18" s="118"/>
      <c r="OY18" s="118"/>
      <c r="OZ18" s="118"/>
      <c r="PA18" s="118"/>
      <c r="PB18" s="118"/>
      <c r="PC18" s="118"/>
      <c r="PD18" s="118"/>
      <c r="PE18" s="118"/>
      <c r="PF18" s="118"/>
      <c r="PG18" s="118"/>
      <c r="PH18" s="118"/>
      <c r="PI18" s="118"/>
      <c r="PJ18" s="118"/>
      <c r="PK18" s="118"/>
      <c r="PL18" s="118"/>
      <c r="PM18" s="118"/>
      <c r="PN18" s="118"/>
      <c r="PO18" s="118"/>
      <c r="PP18" s="118"/>
      <c r="PQ18" s="118"/>
      <c r="PR18" s="118"/>
      <c r="PS18" s="118"/>
      <c r="PT18" s="118"/>
      <c r="PU18" s="118"/>
      <c r="PV18" s="118"/>
      <c r="PW18" s="118"/>
      <c r="PX18" s="118"/>
      <c r="PY18" s="118"/>
      <c r="PZ18" s="118"/>
      <c r="QA18" s="118"/>
      <c r="QB18" s="118"/>
      <c r="QC18" s="118"/>
      <c r="QD18" s="118"/>
      <c r="QE18" s="118"/>
      <c r="QF18" s="118"/>
      <c r="QG18" s="118"/>
      <c r="QH18" s="118"/>
      <c r="QI18" s="118"/>
      <c r="QJ18" s="118"/>
      <c r="QK18" s="118"/>
      <c r="QL18" s="118"/>
      <c r="QM18" s="118"/>
      <c r="QN18" s="118"/>
      <c r="QO18" s="118"/>
      <c r="QP18" s="118"/>
      <c r="QQ18" s="118"/>
      <c r="QR18" s="118"/>
      <c r="QS18" s="118"/>
      <c r="QT18" s="118"/>
      <c r="QU18" s="118"/>
      <c r="QV18" s="118"/>
      <c r="QW18" s="118"/>
      <c r="QX18" s="118"/>
      <c r="QY18" s="118"/>
      <c r="QZ18" s="118"/>
      <c r="RA18" s="118"/>
      <c r="RB18" s="118"/>
      <c r="RC18" s="118"/>
      <c r="RD18" s="118"/>
      <c r="RE18" s="118"/>
      <c r="RF18" s="118"/>
      <c r="RG18" s="118"/>
      <c r="RH18" s="118"/>
      <c r="RI18" s="118"/>
      <c r="RJ18" s="118"/>
      <c r="RK18" s="118"/>
      <c r="RL18" s="118"/>
      <c r="RM18" s="118"/>
      <c r="RN18" s="118"/>
      <c r="RO18" s="118"/>
      <c r="RP18" s="118"/>
      <c r="RQ18" s="118"/>
      <c r="RR18" s="118"/>
      <c r="RS18" s="118"/>
      <c r="RT18" s="118"/>
      <c r="RU18" s="118"/>
      <c r="RV18" s="118"/>
      <c r="RW18" s="118"/>
      <c r="RX18" s="118"/>
      <c r="RY18" s="118"/>
      <c r="RZ18" s="118"/>
      <c r="SA18" s="118"/>
      <c r="SB18" s="118"/>
      <c r="SC18" s="118"/>
      <c r="SD18" s="118"/>
      <c r="SE18" s="118"/>
      <c r="SF18" s="118"/>
      <c r="SG18" s="118"/>
      <c r="SH18" s="118"/>
      <c r="SI18" s="118"/>
      <c r="SJ18" s="118"/>
      <c r="SK18" s="118"/>
      <c r="SL18" s="118"/>
      <c r="SM18" s="118"/>
      <c r="SN18" s="118"/>
      <c r="SO18" s="118"/>
      <c r="SP18" s="118"/>
      <c r="SQ18" s="118"/>
      <c r="SR18" s="118"/>
      <c r="SS18" s="118"/>
      <c r="ST18" s="118"/>
      <c r="SU18" s="118"/>
      <c r="SV18" s="118"/>
      <c r="SW18" s="118"/>
      <c r="SX18" s="118"/>
      <c r="SY18" s="118"/>
      <c r="SZ18" s="118"/>
      <c r="TA18" s="118"/>
      <c r="TB18" s="118"/>
      <c r="TC18" s="118"/>
      <c r="TD18" s="118"/>
      <c r="TE18" s="118"/>
      <c r="TF18" s="118"/>
      <c r="TG18" s="118"/>
      <c r="TH18" s="118"/>
      <c r="TI18" s="118"/>
      <c r="TJ18" s="118"/>
      <c r="TK18" s="118"/>
      <c r="TL18" s="118"/>
      <c r="TM18" s="118"/>
      <c r="TN18" s="118"/>
      <c r="TO18" s="118"/>
      <c r="TP18" s="118"/>
      <c r="TQ18" s="118"/>
      <c r="TR18" s="118"/>
      <c r="TS18" s="118"/>
      <c r="TT18" s="118"/>
      <c r="TU18" s="118"/>
      <c r="TV18" s="118"/>
      <c r="TW18" s="118"/>
      <c r="TX18" s="118"/>
      <c r="TY18" s="118"/>
      <c r="TZ18" s="118"/>
      <c r="UA18" s="118"/>
      <c r="UB18" s="118"/>
      <c r="UC18" s="118"/>
      <c r="UD18" s="118"/>
      <c r="UE18" s="118"/>
      <c r="UF18" s="118"/>
      <c r="UG18" s="118"/>
      <c r="UH18" s="118"/>
      <c r="UI18" s="118"/>
      <c r="UJ18" s="118"/>
      <c r="UK18" s="118"/>
      <c r="UL18" s="118"/>
      <c r="UM18" s="118"/>
      <c r="UN18" s="118"/>
      <c r="UO18" s="118"/>
      <c r="UP18" s="118"/>
      <c r="UQ18" s="118"/>
      <c r="UR18" s="118"/>
      <c r="US18" s="118"/>
      <c r="UT18" s="118"/>
      <c r="UU18" s="118"/>
      <c r="UV18" s="118"/>
      <c r="UW18" s="118"/>
      <c r="UX18" s="118"/>
      <c r="UY18" s="118"/>
      <c r="UZ18" s="118"/>
      <c r="VA18" s="118"/>
      <c r="VB18" s="118"/>
      <c r="VC18" s="118"/>
      <c r="VD18" s="118"/>
      <c r="VE18" s="118"/>
      <c r="VF18" s="118"/>
      <c r="VG18" s="118"/>
      <c r="VH18" s="118"/>
      <c r="VI18" s="118"/>
      <c r="VJ18" s="118"/>
      <c r="VK18" s="118"/>
      <c r="VL18" s="118"/>
      <c r="VM18" s="118"/>
      <c r="VN18" s="118"/>
      <c r="VO18" s="118"/>
      <c r="VP18" s="118"/>
      <c r="VQ18" s="118"/>
      <c r="VR18" s="118"/>
      <c r="VS18" s="118"/>
      <c r="VT18" s="118"/>
      <c r="VU18" s="118"/>
      <c r="VV18" s="118"/>
      <c r="VW18" s="118"/>
      <c r="VX18" s="118"/>
      <c r="VY18" s="118"/>
      <c r="VZ18" s="118"/>
      <c r="WA18" s="118"/>
      <c r="WB18" s="118"/>
      <c r="WC18" s="118"/>
      <c r="WD18" s="118"/>
      <c r="WE18" s="118"/>
      <c r="WF18" s="118"/>
      <c r="WG18" s="118"/>
      <c r="WH18" s="118"/>
      <c r="WI18" s="118"/>
      <c r="WJ18" s="118"/>
      <c r="WK18" s="118"/>
      <c r="WL18" s="118"/>
      <c r="WM18" s="118"/>
      <c r="WN18" s="118"/>
      <c r="WO18" s="118"/>
      <c r="WP18" s="118"/>
      <c r="WQ18" s="118"/>
      <c r="WR18" s="118"/>
      <c r="WS18" s="118"/>
      <c r="WT18" s="118"/>
      <c r="WU18" s="118"/>
      <c r="WV18" s="118"/>
      <c r="WW18" s="118"/>
      <c r="WX18" s="118"/>
      <c r="WY18" s="118"/>
      <c r="WZ18" s="118"/>
      <c r="XA18" s="118"/>
      <c r="XB18" s="118"/>
      <c r="XC18" s="118"/>
      <c r="XD18" s="118"/>
      <c r="XE18" s="118"/>
      <c r="XF18" s="118"/>
      <c r="XG18" s="118"/>
      <c r="XH18" s="118"/>
      <c r="XI18" s="118"/>
      <c r="XJ18" s="118"/>
      <c r="XK18" s="118"/>
      <c r="XL18" s="118"/>
      <c r="XM18" s="118"/>
      <c r="XN18" s="118"/>
      <c r="XO18" s="118"/>
      <c r="XP18" s="118"/>
      <c r="XQ18" s="118"/>
      <c r="XR18" s="118"/>
      <c r="XS18" s="118"/>
      <c r="XT18" s="118"/>
      <c r="XU18" s="118"/>
      <c r="XV18" s="118"/>
      <c r="XW18" s="118"/>
      <c r="XX18" s="118"/>
      <c r="XY18" s="118"/>
      <c r="XZ18" s="118"/>
      <c r="YA18" s="118"/>
      <c r="YB18" s="118"/>
      <c r="YC18" s="118"/>
      <c r="YD18" s="118"/>
      <c r="YE18" s="118"/>
      <c r="YF18" s="118"/>
      <c r="YG18" s="118"/>
      <c r="YH18" s="118"/>
      <c r="YI18" s="118"/>
      <c r="YJ18" s="118"/>
      <c r="YK18" s="118"/>
      <c r="YL18" s="118"/>
      <c r="YM18" s="118"/>
      <c r="YN18" s="118"/>
      <c r="YO18" s="118"/>
      <c r="YP18" s="118"/>
      <c r="YQ18" s="118"/>
      <c r="YR18" s="118"/>
      <c r="YS18" s="118"/>
      <c r="YT18" s="118"/>
      <c r="YU18" s="118"/>
      <c r="YV18" s="118"/>
      <c r="YW18" s="118"/>
      <c r="YX18" s="118"/>
      <c r="YY18" s="118"/>
      <c r="YZ18" s="118"/>
      <c r="ZA18" s="118"/>
      <c r="ZB18" s="118"/>
      <c r="ZC18" s="118"/>
      <c r="ZD18" s="118"/>
      <c r="ZE18" s="118"/>
      <c r="ZF18" s="118"/>
      <c r="ZG18" s="118"/>
      <c r="ZH18" s="118"/>
      <c r="ZI18" s="118"/>
      <c r="ZJ18" s="118"/>
      <c r="ZK18" s="118"/>
      <c r="ZL18" s="118"/>
      <c r="ZM18" s="118"/>
      <c r="ZN18" s="118"/>
      <c r="ZO18" s="118"/>
      <c r="ZP18" s="118"/>
      <c r="ZQ18" s="118"/>
      <c r="ZR18" s="118"/>
      <c r="ZS18" s="118"/>
      <c r="ZT18" s="118"/>
      <c r="ZU18" s="118"/>
      <c r="ZV18" s="118"/>
      <c r="ZW18" s="118"/>
      <c r="ZX18" s="118"/>
      <c r="ZY18" s="118"/>
      <c r="ZZ18" s="118"/>
      <c r="AAA18" s="118"/>
      <c r="AAB18" s="118"/>
      <c r="AAC18" s="118"/>
      <c r="AAD18" s="118"/>
      <c r="AAE18" s="118"/>
      <c r="AAF18" s="118"/>
      <c r="AAG18" s="118"/>
      <c r="AAH18" s="118"/>
      <c r="AAI18" s="118"/>
      <c r="AAJ18" s="118"/>
      <c r="AAK18" s="118"/>
      <c r="AAL18" s="118"/>
      <c r="AAM18" s="118"/>
      <c r="AAN18" s="118"/>
      <c r="AAO18" s="118"/>
      <c r="AAP18" s="118"/>
      <c r="AAQ18" s="118"/>
      <c r="AAR18" s="118"/>
      <c r="AAS18" s="118"/>
      <c r="AAT18" s="118"/>
      <c r="AAU18" s="118"/>
      <c r="AAV18" s="118"/>
      <c r="AAW18" s="118"/>
      <c r="AAX18" s="118"/>
      <c r="AAY18" s="118"/>
      <c r="AAZ18" s="118"/>
      <c r="ABA18" s="118"/>
      <c r="ABB18" s="118"/>
      <c r="ABC18" s="118"/>
      <c r="ABD18" s="118"/>
      <c r="ABE18" s="118"/>
      <c r="ABF18" s="118"/>
      <c r="ABG18" s="118"/>
      <c r="ABH18" s="118"/>
      <c r="ABI18" s="118"/>
      <c r="ABJ18" s="118"/>
      <c r="ABK18" s="118"/>
      <c r="ABL18" s="118"/>
      <c r="ABM18" s="118"/>
      <c r="ABN18" s="118"/>
      <c r="ABO18" s="118"/>
      <c r="ABP18" s="118"/>
      <c r="ABQ18" s="118"/>
      <c r="ABR18" s="118"/>
      <c r="ABS18" s="118"/>
      <c r="ABT18" s="118"/>
      <c r="ABU18" s="118"/>
      <c r="ABV18" s="118"/>
    </row>
    <row r="19" spans="1:750" x14ac:dyDescent="0.3">
      <c r="A19" s="135">
        <v>16</v>
      </c>
      <c r="B19" s="138" t="s">
        <v>35</v>
      </c>
      <c r="C19" s="142" t="s">
        <v>143</v>
      </c>
      <c r="D19" s="118"/>
      <c r="E19" s="118"/>
      <c r="F19" s="118"/>
      <c r="G19" s="118"/>
      <c r="H19" s="118"/>
      <c r="I19" s="118"/>
      <c r="J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  <c r="IS19" s="118"/>
      <c r="IT19" s="118"/>
      <c r="IU19" s="118"/>
      <c r="IV19" s="118"/>
      <c r="IW19" s="118"/>
      <c r="IX19" s="118"/>
      <c r="IY19" s="118"/>
      <c r="IZ19" s="118"/>
      <c r="JA19" s="118"/>
      <c r="JB19" s="118"/>
      <c r="JC19" s="118"/>
      <c r="JD19" s="118"/>
      <c r="JE19" s="118"/>
      <c r="JF19" s="118"/>
      <c r="JG19" s="118"/>
      <c r="JH19" s="118"/>
      <c r="JI19" s="118"/>
      <c r="JJ19" s="118"/>
      <c r="JK19" s="118"/>
      <c r="JL19" s="118"/>
      <c r="JM19" s="118"/>
      <c r="JN19" s="118"/>
      <c r="JO19" s="118"/>
      <c r="JP19" s="118"/>
      <c r="JQ19" s="118"/>
      <c r="JR19" s="118"/>
      <c r="JS19" s="118"/>
      <c r="JT19" s="118"/>
      <c r="JU19" s="118"/>
      <c r="JV19" s="118"/>
      <c r="JW19" s="118"/>
      <c r="JX19" s="118"/>
      <c r="JY19" s="118"/>
      <c r="JZ19" s="118"/>
      <c r="KA19" s="118"/>
      <c r="KB19" s="118"/>
      <c r="KC19" s="118"/>
      <c r="KD19" s="118"/>
      <c r="KE19" s="118"/>
      <c r="KF19" s="118"/>
      <c r="KG19" s="118"/>
      <c r="KH19" s="118"/>
      <c r="KI19" s="118"/>
      <c r="KJ19" s="118"/>
      <c r="KK19" s="118"/>
      <c r="KL19" s="118"/>
      <c r="KM19" s="118"/>
      <c r="KN19" s="118"/>
      <c r="KO19" s="118"/>
      <c r="KP19" s="118"/>
      <c r="KQ19" s="118"/>
      <c r="KR19" s="118"/>
      <c r="KS19" s="118"/>
      <c r="KT19" s="118"/>
      <c r="KU19" s="118"/>
      <c r="KV19" s="118"/>
      <c r="KW19" s="118"/>
      <c r="KX19" s="118"/>
      <c r="KY19" s="118"/>
      <c r="KZ19" s="118"/>
      <c r="LA19" s="118"/>
      <c r="LB19" s="118"/>
      <c r="LC19" s="118"/>
      <c r="LD19" s="118"/>
      <c r="LE19" s="118"/>
      <c r="LF19" s="118"/>
      <c r="LG19" s="118"/>
      <c r="LH19" s="118"/>
      <c r="LI19" s="118"/>
      <c r="LJ19" s="118"/>
      <c r="LK19" s="118"/>
      <c r="LL19" s="118"/>
      <c r="LM19" s="118"/>
      <c r="LN19" s="118"/>
      <c r="LO19" s="118"/>
      <c r="LP19" s="118"/>
      <c r="LQ19" s="118"/>
      <c r="LR19" s="118"/>
      <c r="LS19" s="118"/>
      <c r="LT19" s="118"/>
      <c r="LU19" s="118"/>
      <c r="LV19" s="118"/>
      <c r="LW19" s="118"/>
      <c r="LX19" s="118"/>
      <c r="LY19" s="118"/>
      <c r="LZ19" s="118"/>
      <c r="MA19" s="118"/>
      <c r="MB19" s="118"/>
      <c r="MC19" s="118"/>
      <c r="MD19" s="118"/>
      <c r="ME19" s="118"/>
      <c r="MF19" s="118"/>
      <c r="MG19" s="118"/>
      <c r="MH19" s="118"/>
      <c r="MI19" s="118"/>
      <c r="MJ19" s="118"/>
      <c r="MK19" s="118"/>
      <c r="ML19" s="118"/>
      <c r="MM19" s="118"/>
      <c r="MN19" s="118"/>
      <c r="MO19" s="118"/>
      <c r="MP19" s="118"/>
      <c r="MQ19" s="118"/>
      <c r="MR19" s="118"/>
      <c r="MS19" s="118"/>
      <c r="MT19" s="118"/>
      <c r="MU19" s="118"/>
      <c r="MV19" s="118"/>
      <c r="MW19" s="118"/>
      <c r="MX19" s="118"/>
      <c r="MY19" s="118"/>
      <c r="MZ19" s="118"/>
      <c r="NA19" s="118"/>
      <c r="NB19" s="118"/>
      <c r="NC19" s="118"/>
      <c r="ND19" s="118"/>
      <c r="NE19" s="118"/>
      <c r="NF19" s="118"/>
      <c r="NG19" s="118"/>
      <c r="NH19" s="118"/>
      <c r="NI19" s="118"/>
      <c r="NJ19" s="118"/>
      <c r="NK19" s="118"/>
      <c r="NL19" s="118"/>
      <c r="NM19" s="118"/>
      <c r="NN19" s="118"/>
      <c r="NO19" s="118"/>
      <c r="NP19" s="118"/>
      <c r="NQ19" s="118"/>
      <c r="NR19" s="118"/>
      <c r="NS19" s="118"/>
      <c r="NT19" s="118"/>
      <c r="NU19" s="118"/>
      <c r="NV19" s="118"/>
      <c r="NW19" s="118"/>
      <c r="NX19" s="118"/>
      <c r="NY19" s="118"/>
      <c r="NZ19" s="118"/>
      <c r="OA19" s="118"/>
      <c r="OB19" s="118"/>
      <c r="OC19" s="118"/>
      <c r="OD19" s="118"/>
      <c r="OE19" s="118"/>
      <c r="OF19" s="118"/>
      <c r="OG19" s="118"/>
      <c r="OH19" s="118"/>
      <c r="OI19" s="118"/>
      <c r="OJ19" s="118"/>
      <c r="OK19" s="118"/>
      <c r="OL19" s="118"/>
      <c r="OM19" s="118"/>
      <c r="ON19" s="118"/>
      <c r="OO19" s="118"/>
      <c r="OP19" s="118"/>
      <c r="OQ19" s="118"/>
      <c r="OR19" s="118"/>
      <c r="OS19" s="118"/>
      <c r="OT19" s="118"/>
      <c r="OU19" s="118"/>
      <c r="OV19" s="118"/>
      <c r="OW19" s="118"/>
      <c r="OX19" s="118"/>
      <c r="OY19" s="118"/>
      <c r="OZ19" s="118"/>
      <c r="PA19" s="118"/>
      <c r="PB19" s="118"/>
      <c r="PC19" s="118"/>
      <c r="PD19" s="118"/>
      <c r="PE19" s="118"/>
      <c r="PF19" s="118"/>
      <c r="PG19" s="118"/>
      <c r="PH19" s="118"/>
      <c r="PI19" s="118"/>
      <c r="PJ19" s="118"/>
      <c r="PK19" s="118"/>
      <c r="PL19" s="118"/>
      <c r="PM19" s="118"/>
      <c r="PN19" s="118"/>
      <c r="PO19" s="118"/>
      <c r="PP19" s="118"/>
      <c r="PQ19" s="118"/>
      <c r="PR19" s="118"/>
      <c r="PS19" s="118"/>
      <c r="PT19" s="118"/>
      <c r="PU19" s="118"/>
      <c r="PV19" s="118"/>
      <c r="PW19" s="118"/>
      <c r="PX19" s="118"/>
      <c r="PY19" s="118"/>
      <c r="PZ19" s="118"/>
      <c r="QA19" s="118"/>
      <c r="QB19" s="118"/>
      <c r="QC19" s="118"/>
      <c r="QD19" s="118"/>
      <c r="QE19" s="118"/>
      <c r="QF19" s="118"/>
      <c r="QG19" s="118"/>
      <c r="QH19" s="118"/>
      <c r="QI19" s="118"/>
      <c r="QJ19" s="118"/>
      <c r="QK19" s="118"/>
      <c r="QL19" s="118"/>
      <c r="QM19" s="118"/>
      <c r="QN19" s="118"/>
      <c r="QO19" s="118"/>
      <c r="QP19" s="118"/>
      <c r="QQ19" s="118"/>
      <c r="QR19" s="118"/>
      <c r="QS19" s="118"/>
      <c r="QT19" s="118"/>
      <c r="QU19" s="118"/>
      <c r="QV19" s="118"/>
      <c r="QW19" s="118"/>
      <c r="QX19" s="118"/>
      <c r="QY19" s="118"/>
      <c r="QZ19" s="118"/>
      <c r="RA19" s="118"/>
      <c r="RB19" s="118"/>
      <c r="RC19" s="118"/>
      <c r="RD19" s="118"/>
      <c r="RE19" s="118"/>
      <c r="RF19" s="118"/>
      <c r="RG19" s="118"/>
      <c r="RH19" s="118"/>
      <c r="RI19" s="118"/>
      <c r="RJ19" s="118"/>
      <c r="RK19" s="118"/>
      <c r="RL19" s="118"/>
      <c r="RM19" s="118"/>
      <c r="RN19" s="118"/>
      <c r="RO19" s="118"/>
      <c r="RP19" s="118"/>
      <c r="RQ19" s="118"/>
      <c r="RR19" s="118"/>
      <c r="RS19" s="118"/>
      <c r="RT19" s="118"/>
      <c r="RU19" s="118"/>
      <c r="RV19" s="118"/>
      <c r="RW19" s="118"/>
      <c r="RX19" s="118"/>
      <c r="RY19" s="118"/>
      <c r="RZ19" s="118"/>
      <c r="SA19" s="118"/>
      <c r="SB19" s="118"/>
      <c r="SC19" s="118"/>
      <c r="SD19" s="118"/>
      <c r="SE19" s="118"/>
      <c r="SF19" s="118"/>
      <c r="SG19" s="118"/>
      <c r="SH19" s="118"/>
      <c r="SI19" s="118"/>
      <c r="SJ19" s="118"/>
      <c r="SK19" s="118"/>
      <c r="SL19" s="118"/>
      <c r="SM19" s="118"/>
      <c r="SN19" s="118"/>
      <c r="SO19" s="118"/>
      <c r="SP19" s="118"/>
      <c r="SQ19" s="118"/>
      <c r="SR19" s="118"/>
      <c r="SS19" s="118"/>
      <c r="ST19" s="118"/>
      <c r="SU19" s="118"/>
      <c r="SV19" s="118"/>
      <c r="SW19" s="118"/>
      <c r="SX19" s="118"/>
      <c r="SY19" s="118"/>
      <c r="SZ19" s="118"/>
      <c r="TA19" s="118"/>
      <c r="TB19" s="118"/>
      <c r="TC19" s="118"/>
      <c r="TD19" s="118"/>
      <c r="TE19" s="118"/>
      <c r="TF19" s="118"/>
      <c r="TG19" s="118"/>
      <c r="TH19" s="118"/>
      <c r="TI19" s="118"/>
      <c r="TJ19" s="118"/>
      <c r="TK19" s="118"/>
      <c r="TL19" s="118"/>
      <c r="TM19" s="118"/>
      <c r="TN19" s="118"/>
      <c r="TO19" s="118"/>
      <c r="TP19" s="118"/>
      <c r="TQ19" s="118"/>
      <c r="TR19" s="118"/>
      <c r="TS19" s="118"/>
      <c r="TT19" s="118"/>
      <c r="TU19" s="118"/>
      <c r="TV19" s="118"/>
      <c r="TW19" s="118"/>
      <c r="TX19" s="118"/>
      <c r="TY19" s="118"/>
      <c r="TZ19" s="118"/>
      <c r="UA19" s="118"/>
      <c r="UB19" s="118"/>
      <c r="UC19" s="118"/>
      <c r="UD19" s="118"/>
      <c r="UE19" s="118"/>
      <c r="UF19" s="118"/>
      <c r="UG19" s="118"/>
      <c r="UH19" s="118"/>
      <c r="UI19" s="118"/>
      <c r="UJ19" s="118"/>
      <c r="UK19" s="118"/>
      <c r="UL19" s="118"/>
      <c r="UM19" s="118"/>
      <c r="UN19" s="118"/>
      <c r="UO19" s="118"/>
      <c r="UP19" s="118"/>
      <c r="UQ19" s="118"/>
      <c r="UR19" s="118"/>
      <c r="US19" s="118"/>
      <c r="UT19" s="118"/>
      <c r="UU19" s="118"/>
      <c r="UV19" s="118"/>
      <c r="UW19" s="118"/>
      <c r="UX19" s="118"/>
      <c r="UY19" s="118"/>
      <c r="UZ19" s="118"/>
      <c r="VA19" s="118"/>
      <c r="VB19" s="118"/>
      <c r="VC19" s="118"/>
      <c r="VD19" s="118"/>
      <c r="VE19" s="118"/>
      <c r="VF19" s="118"/>
      <c r="VG19" s="118"/>
      <c r="VH19" s="118"/>
      <c r="VI19" s="118"/>
      <c r="VJ19" s="118"/>
      <c r="VK19" s="118"/>
      <c r="VL19" s="118"/>
      <c r="VM19" s="118"/>
      <c r="VN19" s="118"/>
      <c r="VO19" s="118"/>
      <c r="VP19" s="118"/>
      <c r="VQ19" s="118"/>
      <c r="VR19" s="118"/>
      <c r="VS19" s="118"/>
      <c r="VT19" s="118"/>
      <c r="VU19" s="118"/>
      <c r="VV19" s="118"/>
      <c r="VW19" s="118"/>
      <c r="VX19" s="118"/>
      <c r="VY19" s="118"/>
      <c r="VZ19" s="118"/>
      <c r="WA19" s="118"/>
      <c r="WB19" s="118"/>
      <c r="WC19" s="118"/>
      <c r="WD19" s="118"/>
      <c r="WE19" s="118"/>
      <c r="WF19" s="118"/>
      <c r="WG19" s="118"/>
      <c r="WH19" s="118"/>
      <c r="WI19" s="118"/>
      <c r="WJ19" s="118"/>
      <c r="WK19" s="118"/>
      <c r="WL19" s="118"/>
      <c r="WM19" s="118"/>
      <c r="WN19" s="118"/>
      <c r="WO19" s="118"/>
      <c r="WP19" s="118"/>
      <c r="WQ19" s="118"/>
      <c r="WR19" s="118"/>
      <c r="WS19" s="118"/>
      <c r="WT19" s="118"/>
      <c r="WU19" s="118"/>
      <c r="WV19" s="118"/>
      <c r="WW19" s="118"/>
      <c r="WX19" s="118"/>
      <c r="WY19" s="118"/>
      <c r="WZ19" s="118"/>
      <c r="XA19" s="118"/>
      <c r="XB19" s="118"/>
      <c r="XC19" s="118"/>
      <c r="XD19" s="118"/>
      <c r="XE19" s="118"/>
      <c r="XF19" s="118"/>
      <c r="XG19" s="118"/>
      <c r="XH19" s="118"/>
      <c r="XI19" s="118"/>
      <c r="XJ19" s="118"/>
      <c r="XK19" s="118"/>
      <c r="XL19" s="118"/>
      <c r="XM19" s="118"/>
      <c r="XN19" s="118"/>
      <c r="XO19" s="118"/>
      <c r="XP19" s="118"/>
      <c r="XQ19" s="118"/>
      <c r="XR19" s="118"/>
      <c r="XS19" s="118"/>
      <c r="XT19" s="118"/>
      <c r="XU19" s="118"/>
      <c r="XV19" s="118"/>
      <c r="XW19" s="118"/>
      <c r="XX19" s="118"/>
      <c r="XY19" s="118"/>
      <c r="XZ19" s="118"/>
      <c r="YA19" s="118"/>
      <c r="YB19" s="118"/>
      <c r="YC19" s="118"/>
      <c r="YD19" s="118"/>
      <c r="YE19" s="118"/>
      <c r="YF19" s="118"/>
      <c r="YG19" s="118"/>
      <c r="YH19" s="118"/>
      <c r="YI19" s="118"/>
      <c r="YJ19" s="118"/>
      <c r="YK19" s="118"/>
      <c r="YL19" s="118"/>
      <c r="YM19" s="118"/>
      <c r="YN19" s="118"/>
      <c r="YO19" s="118"/>
      <c r="YP19" s="118"/>
      <c r="YQ19" s="118"/>
      <c r="YR19" s="118"/>
      <c r="YS19" s="118"/>
      <c r="YT19" s="118"/>
      <c r="YU19" s="118"/>
      <c r="YV19" s="118"/>
      <c r="YW19" s="118"/>
      <c r="YX19" s="118"/>
      <c r="YY19" s="118"/>
      <c r="YZ19" s="118"/>
      <c r="ZA19" s="118"/>
      <c r="ZB19" s="118"/>
      <c r="ZC19" s="118"/>
      <c r="ZD19" s="118"/>
      <c r="ZE19" s="118"/>
      <c r="ZF19" s="118"/>
      <c r="ZG19" s="118"/>
      <c r="ZH19" s="118"/>
      <c r="ZI19" s="118"/>
      <c r="ZJ19" s="118"/>
      <c r="ZK19" s="118"/>
      <c r="ZL19" s="118"/>
      <c r="ZM19" s="118"/>
      <c r="ZN19" s="118"/>
      <c r="ZO19" s="118"/>
      <c r="ZP19" s="118"/>
      <c r="ZQ19" s="118"/>
      <c r="ZR19" s="118"/>
      <c r="ZS19" s="118"/>
      <c r="ZT19" s="118"/>
      <c r="ZU19" s="118"/>
      <c r="ZV19" s="118"/>
      <c r="ZW19" s="118"/>
      <c r="ZX19" s="118"/>
      <c r="ZY19" s="118"/>
      <c r="ZZ19" s="118"/>
      <c r="AAA19" s="118"/>
      <c r="AAB19" s="118"/>
      <c r="AAC19" s="118"/>
      <c r="AAD19" s="118"/>
      <c r="AAE19" s="118"/>
      <c r="AAF19" s="118"/>
      <c r="AAG19" s="118"/>
      <c r="AAH19" s="118"/>
      <c r="AAI19" s="118"/>
      <c r="AAJ19" s="118"/>
      <c r="AAK19" s="118"/>
      <c r="AAL19" s="118"/>
      <c r="AAM19" s="118"/>
      <c r="AAN19" s="118"/>
      <c r="AAO19" s="118"/>
      <c r="AAP19" s="118"/>
      <c r="AAQ19" s="118"/>
      <c r="AAR19" s="118"/>
      <c r="AAS19" s="118"/>
      <c r="AAT19" s="118"/>
      <c r="AAU19" s="118"/>
      <c r="AAV19" s="118"/>
      <c r="AAW19" s="118"/>
      <c r="AAX19" s="118"/>
      <c r="AAY19" s="118"/>
      <c r="AAZ19" s="118"/>
      <c r="ABA19" s="118"/>
      <c r="ABB19" s="118"/>
      <c r="ABC19" s="118"/>
      <c r="ABD19" s="118"/>
      <c r="ABE19" s="118"/>
      <c r="ABF19" s="118"/>
      <c r="ABG19" s="118"/>
      <c r="ABH19" s="118"/>
      <c r="ABI19" s="118"/>
      <c r="ABJ19" s="118"/>
      <c r="ABK19" s="118"/>
      <c r="ABL19" s="118"/>
      <c r="ABM19" s="118"/>
      <c r="ABN19" s="118"/>
      <c r="ABO19" s="118"/>
      <c r="ABP19" s="118"/>
      <c r="ABQ19" s="118"/>
      <c r="ABR19" s="118"/>
      <c r="ABS19" s="118"/>
      <c r="ABT19" s="118"/>
      <c r="ABU19" s="118"/>
      <c r="ABV19" s="118"/>
    </row>
    <row r="20" spans="1:750" x14ac:dyDescent="0.3">
      <c r="A20" s="135">
        <v>17</v>
      </c>
      <c r="B20" s="138" t="s">
        <v>24</v>
      </c>
      <c r="C20" s="137" t="s">
        <v>98</v>
      </c>
      <c r="D20" s="118"/>
      <c r="E20" s="118"/>
      <c r="F20" s="118"/>
      <c r="G20" s="118"/>
      <c r="H20" s="118"/>
      <c r="I20" s="118"/>
      <c r="J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8"/>
      <c r="IL20" s="118"/>
      <c r="IM20" s="118"/>
      <c r="IN20" s="118"/>
      <c r="IO20" s="118"/>
      <c r="IP20" s="118"/>
      <c r="IQ20" s="118"/>
      <c r="IR20" s="118"/>
      <c r="IS20" s="118"/>
      <c r="IT20" s="118"/>
      <c r="IU20" s="118"/>
      <c r="IV20" s="118"/>
      <c r="IW20" s="118"/>
      <c r="IX20" s="118"/>
      <c r="IY20" s="118"/>
      <c r="IZ20" s="118"/>
      <c r="JA20" s="118"/>
      <c r="JB20" s="118"/>
      <c r="JC20" s="118"/>
      <c r="JD20" s="118"/>
      <c r="JE20" s="118"/>
      <c r="JF20" s="118"/>
      <c r="JG20" s="118"/>
      <c r="JH20" s="118"/>
      <c r="JI20" s="118"/>
      <c r="JJ20" s="118"/>
      <c r="JK20" s="118"/>
      <c r="JL20" s="118"/>
      <c r="JM20" s="118"/>
      <c r="JN20" s="118"/>
      <c r="JO20" s="118"/>
      <c r="JP20" s="118"/>
      <c r="JQ20" s="118"/>
      <c r="JR20" s="118"/>
      <c r="JS20" s="118"/>
      <c r="JT20" s="118"/>
      <c r="JU20" s="118"/>
      <c r="JV20" s="118"/>
      <c r="JW20" s="118"/>
      <c r="JX20" s="118"/>
      <c r="JY20" s="118"/>
      <c r="JZ20" s="118"/>
      <c r="KA20" s="118"/>
      <c r="KB20" s="118"/>
      <c r="KC20" s="118"/>
      <c r="KD20" s="118"/>
      <c r="KE20" s="118"/>
      <c r="KF20" s="118"/>
      <c r="KG20" s="118"/>
      <c r="KH20" s="118"/>
      <c r="KI20" s="118"/>
      <c r="KJ20" s="118"/>
      <c r="KK20" s="118"/>
      <c r="KL20" s="118"/>
      <c r="KM20" s="118"/>
      <c r="KN20" s="118"/>
      <c r="KO20" s="118"/>
      <c r="KP20" s="118"/>
      <c r="KQ20" s="118"/>
      <c r="KR20" s="118"/>
      <c r="KS20" s="118"/>
      <c r="KT20" s="118"/>
      <c r="KU20" s="118"/>
      <c r="KV20" s="118"/>
      <c r="KW20" s="118"/>
      <c r="KX20" s="118"/>
      <c r="KY20" s="118"/>
      <c r="KZ20" s="118"/>
      <c r="LA20" s="118"/>
      <c r="LB20" s="118"/>
      <c r="LC20" s="118"/>
      <c r="LD20" s="118"/>
      <c r="LE20" s="118"/>
      <c r="LF20" s="118"/>
      <c r="LG20" s="118"/>
      <c r="LH20" s="118"/>
      <c r="LI20" s="118"/>
      <c r="LJ20" s="118"/>
      <c r="LK20" s="118"/>
      <c r="LL20" s="118"/>
      <c r="LM20" s="118"/>
      <c r="LN20" s="118"/>
      <c r="LO20" s="118"/>
      <c r="LP20" s="118"/>
      <c r="LQ20" s="118"/>
      <c r="LR20" s="118"/>
      <c r="LS20" s="118"/>
      <c r="LT20" s="118"/>
      <c r="LU20" s="118"/>
      <c r="LV20" s="118"/>
      <c r="LW20" s="118"/>
      <c r="LX20" s="118"/>
      <c r="LY20" s="118"/>
      <c r="LZ20" s="118"/>
      <c r="MA20" s="118"/>
      <c r="MB20" s="118"/>
      <c r="MC20" s="118"/>
      <c r="MD20" s="118"/>
      <c r="ME20" s="118"/>
      <c r="MF20" s="118"/>
      <c r="MG20" s="118"/>
      <c r="MH20" s="118"/>
      <c r="MI20" s="118"/>
      <c r="MJ20" s="118"/>
      <c r="MK20" s="118"/>
      <c r="ML20" s="118"/>
      <c r="MM20" s="118"/>
      <c r="MN20" s="118"/>
      <c r="MO20" s="118"/>
      <c r="MP20" s="118"/>
      <c r="MQ20" s="118"/>
      <c r="MR20" s="118"/>
      <c r="MS20" s="118"/>
      <c r="MT20" s="118"/>
      <c r="MU20" s="118"/>
      <c r="MV20" s="118"/>
      <c r="MW20" s="118"/>
      <c r="MX20" s="118"/>
      <c r="MY20" s="118"/>
      <c r="MZ20" s="118"/>
      <c r="NA20" s="118"/>
      <c r="NB20" s="118"/>
      <c r="NC20" s="118"/>
      <c r="ND20" s="118"/>
      <c r="NE20" s="118"/>
      <c r="NF20" s="118"/>
      <c r="NG20" s="118"/>
      <c r="NH20" s="118"/>
      <c r="NI20" s="118"/>
      <c r="NJ20" s="118"/>
      <c r="NK20" s="118"/>
      <c r="NL20" s="118"/>
      <c r="NM20" s="118"/>
      <c r="NN20" s="118"/>
      <c r="NO20" s="118"/>
      <c r="NP20" s="118"/>
      <c r="NQ20" s="118"/>
      <c r="NR20" s="118"/>
      <c r="NS20" s="118"/>
      <c r="NT20" s="118"/>
      <c r="NU20" s="118"/>
      <c r="NV20" s="118"/>
      <c r="NW20" s="118"/>
      <c r="NX20" s="118"/>
      <c r="NY20" s="118"/>
      <c r="NZ20" s="118"/>
      <c r="OA20" s="118"/>
      <c r="OB20" s="118"/>
      <c r="OC20" s="118"/>
      <c r="OD20" s="118"/>
      <c r="OE20" s="118"/>
      <c r="OF20" s="118"/>
      <c r="OG20" s="118"/>
      <c r="OH20" s="118"/>
      <c r="OI20" s="118"/>
      <c r="OJ20" s="118"/>
      <c r="OK20" s="118"/>
      <c r="OL20" s="118"/>
      <c r="OM20" s="118"/>
      <c r="ON20" s="118"/>
      <c r="OO20" s="118"/>
      <c r="OP20" s="118"/>
      <c r="OQ20" s="118"/>
      <c r="OR20" s="118"/>
      <c r="OS20" s="118"/>
      <c r="OT20" s="118"/>
      <c r="OU20" s="118"/>
      <c r="OV20" s="118"/>
      <c r="OW20" s="118"/>
      <c r="OX20" s="118"/>
      <c r="OY20" s="118"/>
      <c r="OZ20" s="118"/>
      <c r="PA20" s="118"/>
      <c r="PB20" s="118"/>
      <c r="PC20" s="118"/>
      <c r="PD20" s="118"/>
      <c r="PE20" s="118"/>
      <c r="PF20" s="118"/>
      <c r="PG20" s="118"/>
      <c r="PH20" s="118"/>
      <c r="PI20" s="118"/>
      <c r="PJ20" s="118"/>
      <c r="PK20" s="118"/>
      <c r="PL20" s="118"/>
      <c r="PM20" s="118"/>
      <c r="PN20" s="118"/>
      <c r="PO20" s="118"/>
      <c r="PP20" s="118"/>
      <c r="PQ20" s="118"/>
      <c r="PR20" s="118"/>
      <c r="PS20" s="118"/>
      <c r="PT20" s="118"/>
      <c r="PU20" s="118"/>
      <c r="PV20" s="118"/>
      <c r="PW20" s="118"/>
      <c r="PX20" s="118"/>
      <c r="PY20" s="118"/>
      <c r="PZ20" s="118"/>
      <c r="QA20" s="118"/>
      <c r="QB20" s="118"/>
      <c r="QC20" s="118"/>
      <c r="QD20" s="118"/>
      <c r="QE20" s="118"/>
      <c r="QF20" s="118"/>
      <c r="QG20" s="118"/>
      <c r="QH20" s="118"/>
      <c r="QI20" s="118"/>
      <c r="QJ20" s="118"/>
      <c r="QK20" s="118"/>
      <c r="QL20" s="118"/>
      <c r="QM20" s="118"/>
      <c r="QN20" s="118"/>
      <c r="QO20" s="118"/>
      <c r="QP20" s="118"/>
      <c r="QQ20" s="118"/>
      <c r="QR20" s="118"/>
      <c r="QS20" s="118"/>
      <c r="QT20" s="118"/>
      <c r="QU20" s="118"/>
      <c r="QV20" s="118"/>
      <c r="QW20" s="118"/>
      <c r="QX20" s="118"/>
      <c r="QY20" s="118"/>
      <c r="QZ20" s="118"/>
      <c r="RA20" s="118"/>
      <c r="RB20" s="118"/>
      <c r="RC20" s="118"/>
      <c r="RD20" s="118"/>
      <c r="RE20" s="118"/>
      <c r="RF20" s="118"/>
      <c r="RG20" s="118"/>
      <c r="RH20" s="118"/>
      <c r="RI20" s="118"/>
      <c r="RJ20" s="118"/>
      <c r="RK20" s="118"/>
      <c r="RL20" s="118"/>
      <c r="RM20" s="118"/>
      <c r="RN20" s="118"/>
      <c r="RO20" s="118"/>
      <c r="RP20" s="118"/>
      <c r="RQ20" s="118"/>
      <c r="RR20" s="118"/>
      <c r="RS20" s="118"/>
      <c r="RT20" s="118"/>
      <c r="RU20" s="118"/>
      <c r="RV20" s="118"/>
      <c r="RW20" s="118"/>
      <c r="RX20" s="118"/>
      <c r="RY20" s="118"/>
      <c r="RZ20" s="118"/>
      <c r="SA20" s="118"/>
      <c r="SB20" s="118"/>
      <c r="SC20" s="118"/>
      <c r="SD20" s="118"/>
      <c r="SE20" s="118"/>
      <c r="SF20" s="118"/>
      <c r="SG20" s="118"/>
      <c r="SH20" s="118"/>
      <c r="SI20" s="118"/>
      <c r="SJ20" s="118"/>
      <c r="SK20" s="118"/>
      <c r="SL20" s="118"/>
      <c r="SM20" s="118"/>
      <c r="SN20" s="118"/>
      <c r="SO20" s="118"/>
      <c r="SP20" s="118"/>
      <c r="SQ20" s="118"/>
      <c r="SR20" s="118"/>
      <c r="SS20" s="118"/>
      <c r="ST20" s="118"/>
      <c r="SU20" s="118"/>
      <c r="SV20" s="118"/>
      <c r="SW20" s="118"/>
      <c r="SX20" s="118"/>
      <c r="SY20" s="118"/>
      <c r="SZ20" s="118"/>
      <c r="TA20" s="118"/>
      <c r="TB20" s="118"/>
      <c r="TC20" s="118"/>
      <c r="TD20" s="118"/>
      <c r="TE20" s="118"/>
      <c r="TF20" s="118"/>
      <c r="TG20" s="118"/>
      <c r="TH20" s="118"/>
      <c r="TI20" s="118"/>
      <c r="TJ20" s="118"/>
      <c r="TK20" s="118"/>
      <c r="TL20" s="118"/>
      <c r="TM20" s="118"/>
      <c r="TN20" s="118"/>
      <c r="TO20" s="118"/>
      <c r="TP20" s="118"/>
      <c r="TQ20" s="118"/>
      <c r="TR20" s="118"/>
      <c r="TS20" s="118"/>
      <c r="TT20" s="118"/>
      <c r="TU20" s="118"/>
      <c r="TV20" s="118"/>
      <c r="TW20" s="118"/>
      <c r="TX20" s="118"/>
      <c r="TY20" s="118"/>
      <c r="TZ20" s="118"/>
      <c r="UA20" s="118"/>
      <c r="UB20" s="118"/>
      <c r="UC20" s="118"/>
      <c r="UD20" s="118"/>
      <c r="UE20" s="118"/>
      <c r="UF20" s="118"/>
      <c r="UG20" s="118"/>
      <c r="UH20" s="118"/>
      <c r="UI20" s="118"/>
      <c r="UJ20" s="118"/>
      <c r="UK20" s="118"/>
      <c r="UL20" s="118"/>
      <c r="UM20" s="118"/>
      <c r="UN20" s="118"/>
      <c r="UO20" s="118"/>
      <c r="UP20" s="118"/>
      <c r="UQ20" s="118"/>
      <c r="UR20" s="118"/>
      <c r="US20" s="118"/>
      <c r="UT20" s="118"/>
      <c r="UU20" s="118"/>
      <c r="UV20" s="118"/>
      <c r="UW20" s="118"/>
      <c r="UX20" s="118"/>
      <c r="UY20" s="118"/>
      <c r="UZ20" s="118"/>
      <c r="VA20" s="118"/>
      <c r="VB20" s="118"/>
      <c r="VC20" s="118"/>
      <c r="VD20" s="118"/>
      <c r="VE20" s="118"/>
      <c r="VF20" s="118"/>
      <c r="VG20" s="118"/>
      <c r="VH20" s="118"/>
      <c r="VI20" s="118"/>
      <c r="VJ20" s="118"/>
      <c r="VK20" s="118"/>
      <c r="VL20" s="118"/>
      <c r="VM20" s="118"/>
      <c r="VN20" s="118"/>
      <c r="VO20" s="118"/>
      <c r="VP20" s="118"/>
      <c r="VQ20" s="118"/>
      <c r="VR20" s="118"/>
      <c r="VS20" s="118"/>
      <c r="VT20" s="118"/>
      <c r="VU20" s="118"/>
      <c r="VV20" s="118"/>
      <c r="VW20" s="118"/>
      <c r="VX20" s="118"/>
      <c r="VY20" s="118"/>
      <c r="VZ20" s="118"/>
      <c r="WA20" s="118"/>
      <c r="WB20" s="118"/>
      <c r="WC20" s="118"/>
      <c r="WD20" s="118"/>
      <c r="WE20" s="118"/>
      <c r="WF20" s="118"/>
      <c r="WG20" s="118"/>
      <c r="WH20" s="118"/>
      <c r="WI20" s="118"/>
      <c r="WJ20" s="118"/>
      <c r="WK20" s="118"/>
      <c r="WL20" s="118"/>
      <c r="WM20" s="118"/>
      <c r="WN20" s="118"/>
      <c r="WO20" s="118"/>
      <c r="WP20" s="118"/>
      <c r="WQ20" s="118"/>
      <c r="WR20" s="118"/>
      <c r="WS20" s="118"/>
      <c r="WT20" s="118"/>
      <c r="WU20" s="118"/>
      <c r="WV20" s="118"/>
      <c r="WW20" s="118"/>
      <c r="WX20" s="118"/>
      <c r="WY20" s="118"/>
      <c r="WZ20" s="118"/>
      <c r="XA20" s="118"/>
      <c r="XB20" s="118"/>
      <c r="XC20" s="118"/>
      <c r="XD20" s="118"/>
      <c r="XE20" s="118"/>
      <c r="XF20" s="118"/>
      <c r="XG20" s="118"/>
      <c r="XH20" s="118"/>
      <c r="XI20" s="118"/>
      <c r="XJ20" s="118"/>
      <c r="XK20" s="118"/>
      <c r="XL20" s="118"/>
      <c r="XM20" s="118"/>
      <c r="XN20" s="118"/>
      <c r="XO20" s="118"/>
      <c r="XP20" s="118"/>
      <c r="XQ20" s="118"/>
      <c r="XR20" s="118"/>
      <c r="XS20" s="118"/>
      <c r="XT20" s="118"/>
      <c r="XU20" s="118"/>
      <c r="XV20" s="118"/>
      <c r="XW20" s="118"/>
      <c r="XX20" s="118"/>
      <c r="XY20" s="118"/>
      <c r="XZ20" s="118"/>
      <c r="YA20" s="118"/>
      <c r="YB20" s="118"/>
      <c r="YC20" s="118"/>
      <c r="YD20" s="118"/>
      <c r="YE20" s="118"/>
      <c r="YF20" s="118"/>
      <c r="YG20" s="118"/>
      <c r="YH20" s="118"/>
      <c r="YI20" s="118"/>
      <c r="YJ20" s="118"/>
      <c r="YK20" s="118"/>
      <c r="YL20" s="118"/>
      <c r="YM20" s="118"/>
      <c r="YN20" s="118"/>
      <c r="YO20" s="118"/>
      <c r="YP20" s="118"/>
      <c r="YQ20" s="118"/>
      <c r="YR20" s="118"/>
      <c r="YS20" s="118"/>
      <c r="YT20" s="118"/>
      <c r="YU20" s="118"/>
      <c r="YV20" s="118"/>
      <c r="YW20" s="118"/>
      <c r="YX20" s="118"/>
      <c r="YY20" s="118"/>
      <c r="YZ20" s="118"/>
      <c r="ZA20" s="118"/>
      <c r="ZB20" s="118"/>
      <c r="ZC20" s="118"/>
      <c r="ZD20" s="118"/>
      <c r="ZE20" s="118"/>
      <c r="ZF20" s="118"/>
      <c r="ZG20" s="118"/>
      <c r="ZH20" s="118"/>
      <c r="ZI20" s="118"/>
      <c r="ZJ20" s="118"/>
      <c r="ZK20" s="118"/>
      <c r="ZL20" s="118"/>
      <c r="ZM20" s="118"/>
      <c r="ZN20" s="118"/>
      <c r="ZO20" s="118"/>
      <c r="ZP20" s="118"/>
      <c r="ZQ20" s="118"/>
      <c r="ZR20" s="118"/>
      <c r="ZS20" s="118"/>
      <c r="ZT20" s="118"/>
      <c r="ZU20" s="118"/>
      <c r="ZV20" s="118"/>
      <c r="ZW20" s="118"/>
      <c r="ZX20" s="118"/>
      <c r="ZY20" s="118"/>
      <c r="ZZ20" s="118"/>
      <c r="AAA20" s="118"/>
      <c r="AAB20" s="118"/>
      <c r="AAC20" s="118"/>
      <c r="AAD20" s="118"/>
      <c r="AAE20" s="118"/>
      <c r="AAF20" s="118"/>
      <c r="AAG20" s="118"/>
      <c r="AAH20" s="118"/>
      <c r="AAI20" s="118"/>
      <c r="AAJ20" s="118"/>
      <c r="AAK20" s="118"/>
      <c r="AAL20" s="118"/>
      <c r="AAM20" s="118"/>
      <c r="AAN20" s="118"/>
      <c r="AAO20" s="118"/>
      <c r="AAP20" s="118"/>
      <c r="AAQ20" s="118"/>
      <c r="AAR20" s="118"/>
      <c r="AAS20" s="118"/>
      <c r="AAT20" s="118"/>
      <c r="AAU20" s="118"/>
      <c r="AAV20" s="118"/>
      <c r="AAW20" s="118"/>
      <c r="AAX20" s="118"/>
      <c r="AAY20" s="118"/>
      <c r="AAZ20" s="118"/>
      <c r="ABA20" s="118"/>
      <c r="ABB20" s="118"/>
      <c r="ABC20" s="118"/>
      <c r="ABD20" s="118"/>
      <c r="ABE20" s="118"/>
      <c r="ABF20" s="118"/>
      <c r="ABG20" s="118"/>
      <c r="ABH20" s="118"/>
      <c r="ABI20" s="118"/>
      <c r="ABJ20" s="118"/>
      <c r="ABK20" s="118"/>
      <c r="ABL20" s="118"/>
      <c r="ABM20" s="118"/>
      <c r="ABN20" s="118"/>
      <c r="ABO20" s="118"/>
      <c r="ABP20" s="118"/>
      <c r="ABQ20" s="118"/>
      <c r="ABR20" s="118"/>
      <c r="ABS20" s="118"/>
      <c r="ABT20" s="118"/>
      <c r="ABU20" s="118"/>
      <c r="ABV20" s="118"/>
    </row>
    <row r="21" spans="1:750" x14ac:dyDescent="0.3">
      <c r="A21" s="135">
        <v>18</v>
      </c>
      <c r="B21" s="138" t="s">
        <v>136</v>
      </c>
      <c r="C21" s="137" t="s">
        <v>137</v>
      </c>
      <c r="D21" s="118"/>
      <c r="E21" s="118"/>
      <c r="F21" s="118"/>
      <c r="G21" s="118"/>
      <c r="H21" s="118"/>
      <c r="I21" s="118"/>
      <c r="J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8"/>
      <c r="GK21" s="118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8"/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18"/>
      <c r="IH21" s="118"/>
      <c r="II21" s="118"/>
      <c r="IJ21" s="118"/>
      <c r="IK21" s="118"/>
      <c r="IL21" s="118"/>
      <c r="IM21" s="118"/>
      <c r="IN21" s="118"/>
      <c r="IO21" s="118"/>
      <c r="IP21" s="118"/>
      <c r="IQ21" s="118"/>
      <c r="IR21" s="118"/>
      <c r="IS21" s="118"/>
      <c r="IT21" s="118"/>
      <c r="IU21" s="118"/>
      <c r="IV21" s="118"/>
      <c r="IW21" s="118"/>
      <c r="IX21" s="118"/>
      <c r="IY21" s="118"/>
      <c r="IZ21" s="118"/>
      <c r="JA21" s="118"/>
      <c r="JB21" s="118"/>
      <c r="JC21" s="118"/>
      <c r="JD21" s="118"/>
      <c r="JE21" s="118"/>
      <c r="JF21" s="118"/>
      <c r="JG21" s="118"/>
      <c r="JH21" s="118"/>
      <c r="JI21" s="118"/>
      <c r="JJ21" s="118"/>
      <c r="JK21" s="118"/>
      <c r="JL21" s="118"/>
      <c r="JM21" s="118"/>
      <c r="JN21" s="118"/>
      <c r="JO21" s="118"/>
      <c r="JP21" s="118"/>
      <c r="JQ21" s="118"/>
      <c r="JR21" s="118"/>
      <c r="JS21" s="118"/>
      <c r="JT21" s="118"/>
      <c r="JU21" s="118"/>
      <c r="JV21" s="118"/>
      <c r="JW21" s="118"/>
      <c r="JX21" s="118"/>
      <c r="JY21" s="118"/>
      <c r="JZ21" s="118"/>
      <c r="KA21" s="118"/>
      <c r="KB21" s="118"/>
      <c r="KC21" s="118"/>
      <c r="KD21" s="118"/>
      <c r="KE21" s="118"/>
      <c r="KF21" s="118"/>
      <c r="KG21" s="118"/>
      <c r="KH21" s="118"/>
      <c r="KI21" s="118"/>
      <c r="KJ21" s="118"/>
      <c r="KK21" s="118"/>
      <c r="KL21" s="118"/>
      <c r="KM21" s="118"/>
      <c r="KN21" s="118"/>
      <c r="KO21" s="118"/>
      <c r="KP21" s="118"/>
      <c r="KQ21" s="118"/>
      <c r="KR21" s="118"/>
      <c r="KS21" s="118"/>
      <c r="KT21" s="118"/>
      <c r="KU21" s="118"/>
      <c r="KV21" s="118"/>
      <c r="KW21" s="118"/>
      <c r="KX21" s="118"/>
      <c r="KY21" s="118"/>
      <c r="KZ21" s="118"/>
      <c r="LA21" s="118"/>
      <c r="LB21" s="118"/>
      <c r="LC21" s="118"/>
      <c r="LD21" s="118"/>
      <c r="LE21" s="118"/>
      <c r="LF21" s="118"/>
      <c r="LG21" s="118"/>
      <c r="LH21" s="118"/>
      <c r="LI21" s="118"/>
      <c r="LJ21" s="118"/>
      <c r="LK21" s="118"/>
      <c r="LL21" s="118"/>
      <c r="LM21" s="118"/>
      <c r="LN21" s="118"/>
      <c r="LO21" s="118"/>
      <c r="LP21" s="118"/>
      <c r="LQ21" s="118"/>
      <c r="LR21" s="118"/>
      <c r="LS21" s="118"/>
      <c r="LT21" s="118"/>
      <c r="LU21" s="118"/>
      <c r="LV21" s="118"/>
      <c r="LW21" s="118"/>
      <c r="LX21" s="118"/>
      <c r="LY21" s="118"/>
      <c r="LZ21" s="118"/>
      <c r="MA21" s="118"/>
      <c r="MB21" s="118"/>
      <c r="MC21" s="118"/>
      <c r="MD21" s="118"/>
      <c r="ME21" s="118"/>
      <c r="MF21" s="118"/>
      <c r="MG21" s="118"/>
      <c r="MH21" s="118"/>
      <c r="MI21" s="118"/>
      <c r="MJ21" s="118"/>
      <c r="MK21" s="118"/>
      <c r="ML21" s="118"/>
      <c r="MM21" s="118"/>
      <c r="MN21" s="118"/>
      <c r="MO21" s="118"/>
      <c r="MP21" s="118"/>
      <c r="MQ21" s="118"/>
      <c r="MR21" s="118"/>
      <c r="MS21" s="118"/>
      <c r="MT21" s="118"/>
      <c r="MU21" s="118"/>
      <c r="MV21" s="118"/>
      <c r="MW21" s="118"/>
      <c r="MX21" s="118"/>
      <c r="MY21" s="118"/>
      <c r="MZ21" s="118"/>
      <c r="NA21" s="118"/>
      <c r="NB21" s="118"/>
      <c r="NC21" s="118"/>
      <c r="ND21" s="118"/>
      <c r="NE21" s="118"/>
      <c r="NF21" s="118"/>
      <c r="NG21" s="118"/>
      <c r="NH21" s="118"/>
      <c r="NI21" s="118"/>
      <c r="NJ21" s="118"/>
      <c r="NK21" s="118"/>
      <c r="NL21" s="118"/>
      <c r="NM21" s="118"/>
      <c r="NN21" s="118"/>
      <c r="NO21" s="118"/>
      <c r="NP21" s="118"/>
      <c r="NQ21" s="118"/>
      <c r="NR21" s="118"/>
      <c r="NS21" s="118"/>
      <c r="NT21" s="118"/>
      <c r="NU21" s="118"/>
      <c r="NV21" s="118"/>
      <c r="NW21" s="118"/>
      <c r="NX21" s="118"/>
      <c r="NY21" s="118"/>
      <c r="NZ21" s="118"/>
      <c r="OA21" s="118"/>
      <c r="OB21" s="118"/>
      <c r="OC21" s="118"/>
      <c r="OD21" s="118"/>
      <c r="OE21" s="118"/>
      <c r="OF21" s="118"/>
      <c r="OG21" s="118"/>
      <c r="OH21" s="118"/>
      <c r="OI21" s="118"/>
      <c r="OJ21" s="118"/>
      <c r="OK21" s="118"/>
      <c r="OL21" s="118"/>
      <c r="OM21" s="118"/>
      <c r="ON21" s="118"/>
      <c r="OO21" s="118"/>
      <c r="OP21" s="118"/>
      <c r="OQ21" s="118"/>
      <c r="OR21" s="118"/>
      <c r="OS21" s="118"/>
      <c r="OT21" s="118"/>
      <c r="OU21" s="118"/>
      <c r="OV21" s="118"/>
      <c r="OW21" s="118"/>
      <c r="OX21" s="118"/>
      <c r="OY21" s="118"/>
      <c r="OZ21" s="118"/>
      <c r="PA21" s="118"/>
      <c r="PB21" s="118"/>
      <c r="PC21" s="118"/>
      <c r="PD21" s="118"/>
      <c r="PE21" s="118"/>
      <c r="PF21" s="118"/>
      <c r="PG21" s="118"/>
      <c r="PH21" s="118"/>
      <c r="PI21" s="118"/>
      <c r="PJ21" s="118"/>
      <c r="PK21" s="118"/>
      <c r="PL21" s="118"/>
      <c r="PM21" s="118"/>
      <c r="PN21" s="118"/>
      <c r="PO21" s="118"/>
      <c r="PP21" s="118"/>
      <c r="PQ21" s="118"/>
      <c r="PR21" s="118"/>
      <c r="PS21" s="118"/>
      <c r="PT21" s="118"/>
      <c r="PU21" s="118"/>
      <c r="PV21" s="118"/>
      <c r="PW21" s="118"/>
      <c r="PX21" s="118"/>
      <c r="PY21" s="118"/>
      <c r="PZ21" s="118"/>
      <c r="QA21" s="118"/>
      <c r="QB21" s="118"/>
      <c r="QC21" s="118"/>
      <c r="QD21" s="118"/>
      <c r="QE21" s="118"/>
      <c r="QF21" s="118"/>
      <c r="QG21" s="118"/>
      <c r="QH21" s="118"/>
      <c r="QI21" s="118"/>
      <c r="QJ21" s="118"/>
      <c r="QK21" s="118"/>
      <c r="QL21" s="118"/>
      <c r="QM21" s="118"/>
      <c r="QN21" s="118"/>
      <c r="QO21" s="118"/>
      <c r="QP21" s="118"/>
      <c r="QQ21" s="118"/>
      <c r="QR21" s="118"/>
      <c r="QS21" s="118"/>
      <c r="QT21" s="118"/>
      <c r="QU21" s="118"/>
      <c r="QV21" s="118"/>
      <c r="QW21" s="118"/>
      <c r="QX21" s="118"/>
      <c r="QY21" s="118"/>
      <c r="QZ21" s="118"/>
      <c r="RA21" s="118"/>
      <c r="RB21" s="118"/>
      <c r="RC21" s="118"/>
      <c r="RD21" s="118"/>
      <c r="RE21" s="118"/>
      <c r="RF21" s="118"/>
      <c r="RG21" s="118"/>
      <c r="RH21" s="118"/>
      <c r="RI21" s="118"/>
      <c r="RJ21" s="118"/>
      <c r="RK21" s="118"/>
      <c r="RL21" s="118"/>
      <c r="RM21" s="118"/>
      <c r="RN21" s="118"/>
      <c r="RO21" s="118"/>
      <c r="RP21" s="118"/>
      <c r="RQ21" s="118"/>
      <c r="RR21" s="118"/>
      <c r="RS21" s="118"/>
      <c r="RT21" s="118"/>
      <c r="RU21" s="118"/>
      <c r="RV21" s="118"/>
      <c r="RW21" s="118"/>
      <c r="RX21" s="118"/>
      <c r="RY21" s="118"/>
      <c r="RZ21" s="118"/>
      <c r="SA21" s="118"/>
      <c r="SB21" s="118"/>
      <c r="SC21" s="118"/>
      <c r="SD21" s="118"/>
      <c r="SE21" s="118"/>
      <c r="SF21" s="118"/>
      <c r="SG21" s="118"/>
      <c r="SH21" s="118"/>
      <c r="SI21" s="118"/>
      <c r="SJ21" s="118"/>
      <c r="SK21" s="118"/>
      <c r="SL21" s="118"/>
      <c r="SM21" s="118"/>
      <c r="SN21" s="118"/>
      <c r="SO21" s="118"/>
      <c r="SP21" s="118"/>
      <c r="SQ21" s="118"/>
      <c r="SR21" s="118"/>
      <c r="SS21" s="118"/>
      <c r="ST21" s="118"/>
      <c r="SU21" s="118"/>
      <c r="SV21" s="118"/>
      <c r="SW21" s="118"/>
      <c r="SX21" s="118"/>
      <c r="SY21" s="118"/>
      <c r="SZ21" s="118"/>
      <c r="TA21" s="118"/>
      <c r="TB21" s="118"/>
      <c r="TC21" s="118"/>
      <c r="TD21" s="118"/>
      <c r="TE21" s="118"/>
      <c r="TF21" s="118"/>
      <c r="TG21" s="118"/>
      <c r="TH21" s="118"/>
      <c r="TI21" s="118"/>
      <c r="TJ21" s="118"/>
      <c r="TK21" s="118"/>
      <c r="TL21" s="118"/>
      <c r="TM21" s="118"/>
      <c r="TN21" s="118"/>
      <c r="TO21" s="118"/>
      <c r="TP21" s="118"/>
      <c r="TQ21" s="118"/>
      <c r="TR21" s="118"/>
      <c r="TS21" s="118"/>
      <c r="TT21" s="118"/>
      <c r="TU21" s="118"/>
      <c r="TV21" s="118"/>
      <c r="TW21" s="118"/>
      <c r="TX21" s="118"/>
      <c r="TY21" s="118"/>
      <c r="TZ21" s="118"/>
      <c r="UA21" s="118"/>
      <c r="UB21" s="118"/>
      <c r="UC21" s="118"/>
      <c r="UD21" s="118"/>
      <c r="UE21" s="118"/>
      <c r="UF21" s="118"/>
      <c r="UG21" s="118"/>
      <c r="UH21" s="118"/>
      <c r="UI21" s="118"/>
      <c r="UJ21" s="118"/>
      <c r="UK21" s="118"/>
      <c r="UL21" s="118"/>
      <c r="UM21" s="118"/>
      <c r="UN21" s="118"/>
      <c r="UO21" s="118"/>
      <c r="UP21" s="118"/>
      <c r="UQ21" s="118"/>
      <c r="UR21" s="118"/>
      <c r="US21" s="118"/>
      <c r="UT21" s="118"/>
      <c r="UU21" s="118"/>
      <c r="UV21" s="118"/>
      <c r="UW21" s="118"/>
      <c r="UX21" s="118"/>
      <c r="UY21" s="118"/>
      <c r="UZ21" s="118"/>
      <c r="VA21" s="118"/>
      <c r="VB21" s="118"/>
      <c r="VC21" s="118"/>
      <c r="VD21" s="118"/>
      <c r="VE21" s="118"/>
      <c r="VF21" s="118"/>
      <c r="VG21" s="118"/>
      <c r="VH21" s="118"/>
      <c r="VI21" s="118"/>
      <c r="VJ21" s="118"/>
      <c r="VK21" s="118"/>
      <c r="VL21" s="118"/>
      <c r="VM21" s="118"/>
      <c r="VN21" s="118"/>
      <c r="VO21" s="118"/>
      <c r="VP21" s="118"/>
      <c r="VQ21" s="118"/>
      <c r="VR21" s="118"/>
      <c r="VS21" s="118"/>
      <c r="VT21" s="118"/>
      <c r="VU21" s="118"/>
      <c r="VV21" s="118"/>
      <c r="VW21" s="118"/>
      <c r="VX21" s="118"/>
      <c r="VY21" s="118"/>
      <c r="VZ21" s="118"/>
      <c r="WA21" s="118"/>
      <c r="WB21" s="118"/>
      <c r="WC21" s="118"/>
      <c r="WD21" s="118"/>
      <c r="WE21" s="118"/>
      <c r="WF21" s="118"/>
      <c r="WG21" s="118"/>
      <c r="WH21" s="118"/>
      <c r="WI21" s="118"/>
      <c r="WJ21" s="118"/>
      <c r="WK21" s="118"/>
      <c r="WL21" s="118"/>
      <c r="WM21" s="118"/>
      <c r="WN21" s="118"/>
      <c r="WO21" s="118"/>
      <c r="WP21" s="118"/>
      <c r="WQ21" s="118"/>
      <c r="WR21" s="118"/>
      <c r="WS21" s="118"/>
      <c r="WT21" s="118"/>
      <c r="WU21" s="118"/>
      <c r="WV21" s="118"/>
      <c r="WW21" s="118"/>
      <c r="WX21" s="118"/>
      <c r="WY21" s="118"/>
      <c r="WZ21" s="118"/>
      <c r="XA21" s="118"/>
      <c r="XB21" s="118"/>
      <c r="XC21" s="118"/>
      <c r="XD21" s="118"/>
      <c r="XE21" s="118"/>
      <c r="XF21" s="118"/>
      <c r="XG21" s="118"/>
      <c r="XH21" s="118"/>
      <c r="XI21" s="118"/>
      <c r="XJ21" s="118"/>
      <c r="XK21" s="118"/>
      <c r="XL21" s="118"/>
      <c r="XM21" s="118"/>
      <c r="XN21" s="118"/>
      <c r="XO21" s="118"/>
      <c r="XP21" s="118"/>
      <c r="XQ21" s="118"/>
      <c r="XR21" s="118"/>
      <c r="XS21" s="118"/>
      <c r="XT21" s="118"/>
      <c r="XU21" s="118"/>
      <c r="XV21" s="118"/>
      <c r="XW21" s="118"/>
      <c r="XX21" s="118"/>
      <c r="XY21" s="118"/>
      <c r="XZ21" s="118"/>
      <c r="YA21" s="118"/>
      <c r="YB21" s="118"/>
      <c r="YC21" s="118"/>
      <c r="YD21" s="118"/>
      <c r="YE21" s="118"/>
      <c r="YF21" s="118"/>
      <c r="YG21" s="118"/>
      <c r="YH21" s="118"/>
      <c r="YI21" s="118"/>
      <c r="YJ21" s="118"/>
      <c r="YK21" s="118"/>
      <c r="YL21" s="118"/>
      <c r="YM21" s="118"/>
      <c r="YN21" s="118"/>
      <c r="YO21" s="118"/>
      <c r="YP21" s="118"/>
      <c r="YQ21" s="118"/>
      <c r="YR21" s="118"/>
      <c r="YS21" s="118"/>
      <c r="YT21" s="118"/>
      <c r="YU21" s="118"/>
      <c r="YV21" s="118"/>
      <c r="YW21" s="118"/>
      <c r="YX21" s="118"/>
      <c r="YY21" s="118"/>
      <c r="YZ21" s="118"/>
      <c r="ZA21" s="118"/>
      <c r="ZB21" s="118"/>
      <c r="ZC21" s="118"/>
      <c r="ZD21" s="118"/>
      <c r="ZE21" s="118"/>
      <c r="ZF21" s="118"/>
      <c r="ZG21" s="118"/>
      <c r="ZH21" s="118"/>
      <c r="ZI21" s="118"/>
      <c r="ZJ21" s="118"/>
      <c r="ZK21" s="118"/>
      <c r="ZL21" s="118"/>
      <c r="ZM21" s="118"/>
      <c r="ZN21" s="118"/>
      <c r="ZO21" s="118"/>
      <c r="ZP21" s="118"/>
      <c r="ZQ21" s="118"/>
      <c r="ZR21" s="118"/>
      <c r="ZS21" s="118"/>
      <c r="ZT21" s="118"/>
      <c r="ZU21" s="118"/>
      <c r="ZV21" s="118"/>
      <c r="ZW21" s="118"/>
      <c r="ZX21" s="118"/>
      <c r="ZY21" s="118"/>
      <c r="ZZ21" s="118"/>
      <c r="AAA21" s="118"/>
      <c r="AAB21" s="118"/>
      <c r="AAC21" s="118"/>
      <c r="AAD21" s="118"/>
      <c r="AAE21" s="118"/>
      <c r="AAF21" s="118"/>
      <c r="AAG21" s="118"/>
      <c r="AAH21" s="118"/>
      <c r="AAI21" s="118"/>
      <c r="AAJ21" s="118"/>
      <c r="AAK21" s="118"/>
      <c r="AAL21" s="118"/>
      <c r="AAM21" s="118"/>
      <c r="AAN21" s="118"/>
      <c r="AAO21" s="118"/>
      <c r="AAP21" s="118"/>
      <c r="AAQ21" s="118"/>
      <c r="AAR21" s="118"/>
      <c r="AAS21" s="118"/>
      <c r="AAT21" s="118"/>
      <c r="AAU21" s="118"/>
      <c r="AAV21" s="118"/>
      <c r="AAW21" s="118"/>
      <c r="AAX21" s="118"/>
      <c r="AAY21" s="118"/>
      <c r="AAZ21" s="118"/>
      <c r="ABA21" s="118"/>
      <c r="ABB21" s="118"/>
      <c r="ABC21" s="118"/>
      <c r="ABD21" s="118"/>
      <c r="ABE21" s="118"/>
      <c r="ABF21" s="118"/>
      <c r="ABG21" s="118"/>
      <c r="ABH21" s="118"/>
      <c r="ABI21" s="118"/>
      <c r="ABJ21" s="118"/>
      <c r="ABK21" s="118"/>
      <c r="ABL21" s="118"/>
      <c r="ABM21" s="118"/>
      <c r="ABN21" s="118"/>
      <c r="ABO21" s="118"/>
      <c r="ABP21" s="118"/>
      <c r="ABQ21" s="118"/>
      <c r="ABR21" s="118"/>
      <c r="ABS21" s="118"/>
      <c r="ABT21" s="118"/>
      <c r="ABU21" s="118"/>
      <c r="ABV21" s="118"/>
    </row>
    <row r="22" spans="1:750" x14ac:dyDescent="0.3">
      <c r="A22" s="135">
        <v>19</v>
      </c>
      <c r="B22" s="138" t="s">
        <v>138</v>
      </c>
      <c r="C22" s="137" t="s">
        <v>139</v>
      </c>
      <c r="D22" s="118"/>
      <c r="E22" s="118"/>
      <c r="F22" s="118"/>
      <c r="G22" s="118"/>
      <c r="H22" s="118"/>
      <c r="I22" s="118"/>
      <c r="J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118"/>
      <c r="EK22" s="118"/>
      <c r="EL22" s="118"/>
      <c r="EM22" s="118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  <c r="IY22" s="118"/>
      <c r="IZ22" s="118"/>
      <c r="JA22" s="118"/>
      <c r="JB22" s="118"/>
      <c r="JC22" s="118"/>
      <c r="JD22" s="118"/>
      <c r="JE22" s="118"/>
      <c r="JF22" s="118"/>
      <c r="JG22" s="118"/>
      <c r="JH22" s="118"/>
      <c r="JI22" s="118"/>
      <c r="JJ22" s="118"/>
      <c r="JK22" s="118"/>
      <c r="JL22" s="118"/>
      <c r="JM22" s="118"/>
      <c r="JN22" s="118"/>
      <c r="JO22" s="118"/>
      <c r="JP22" s="118"/>
      <c r="JQ22" s="118"/>
      <c r="JR22" s="118"/>
      <c r="JS22" s="118"/>
      <c r="JT22" s="118"/>
      <c r="JU22" s="118"/>
      <c r="JV22" s="118"/>
      <c r="JW22" s="118"/>
      <c r="JX22" s="118"/>
      <c r="JY22" s="118"/>
      <c r="JZ22" s="118"/>
      <c r="KA22" s="118"/>
      <c r="KB22" s="118"/>
      <c r="KC22" s="118"/>
      <c r="KD22" s="118"/>
      <c r="KE22" s="118"/>
      <c r="KF22" s="118"/>
      <c r="KG22" s="118"/>
      <c r="KH22" s="118"/>
      <c r="KI22" s="118"/>
      <c r="KJ22" s="118"/>
      <c r="KK22" s="118"/>
      <c r="KL22" s="118"/>
      <c r="KM22" s="118"/>
      <c r="KN22" s="118"/>
      <c r="KO22" s="118"/>
      <c r="KP22" s="118"/>
      <c r="KQ22" s="118"/>
      <c r="KR22" s="118"/>
      <c r="KS22" s="118"/>
      <c r="KT22" s="118"/>
      <c r="KU22" s="118"/>
      <c r="KV22" s="118"/>
      <c r="KW22" s="118"/>
      <c r="KX22" s="118"/>
      <c r="KY22" s="118"/>
      <c r="KZ22" s="118"/>
      <c r="LA22" s="118"/>
      <c r="LB22" s="118"/>
      <c r="LC22" s="118"/>
      <c r="LD22" s="118"/>
      <c r="LE22" s="118"/>
      <c r="LF22" s="118"/>
      <c r="LG22" s="118"/>
      <c r="LH22" s="118"/>
      <c r="LI22" s="118"/>
      <c r="LJ22" s="118"/>
      <c r="LK22" s="118"/>
      <c r="LL22" s="118"/>
      <c r="LM22" s="118"/>
      <c r="LN22" s="118"/>
      <c r="LO22" s="118"/>
      <c r="LP22" s="118"/>
      <c r="LQ22" s="118"/>
      <c r="LR22" s="118"/>
      <c r="LS22" s="118"/>
      <c r="LT22" s="118"/>
      <c r="LU22" s="118"/>
      <c r="LV22" s="118"/>
      <c r="LW22" s="118"/>
      <c r="LX22" s="118"/>
      <c r="LY22" s="118"/>
      <c r="LZ22" s="118"/>
      <c r="MA22" s="118"/>
      <c r="MB22" s="118"/>
      <c r="MC22" s="118"/>
      <c r="MD22" s="118"/>
      <c r="ME22" s="118"/>
      <c r="MF22" s="118"/>
      <c r="MG22" s="118"/>
      <c r="MH22" s="118"/>
      <c r="MI22" s="118"/>
      <c r="MJ22" s="118"/>
      <c r="MK22" s="118"/>
      <c r="ML22" s="118"/>
      <c r="MM22" s="118"/>
      <c r="MN22" s="118"/>
      <c r="MO22" s="118"/>
      <c r="MP22" s="118"/>
      <c r="MQ22" s="118"/>
      <c r="MR22" s="118"/>
      <c r="MS22" s="118"/>
      <c r="MT22" s="118"/>
      <c r="MU22" s="118"/>
      <c r="MV22" s="118"/>
      <c r="MW22" s="118"/>
      <c r="MX22" s="118"/>
      <c r="MY22" s="118"/>
      <c r="MZ22" s="118"/>
      <c r="NA22" s="118"/>
      <c r="NB22" s="118"/>
      <c r="NC22" s="118"/>
      <c r="ND22" s="118"/>
      <c r="NE22" s="118"/>
      <c r="NF22" s="118"/>
      <c r="NG22" s="118"/>
      <c r="NH22" s="118"/>
      <c r="NI22" s="118"/>
      <c r="NJ22" s="118"/>
      <c r="NK22" s="118"/>
      <c r="NL22" s="118"/>
      <c r="NM22" s="118"/>
      <c r="NN22" s="118"/>
      <c r="NO22" s="118"/>
      <c r="NP22" s="118"/>
      <c r="NQ22" s="118"/>
      <c r="NR22" s="118"/>
      <c r="NS22" s="118"/>
      <c r="NT22" s="118"/>
      <c r="NU22" s="118"/>
      <c r="NV22" s="118"/>
      <c r="NW22" s="118"/>
      <c r="NX22" s="118"/>
      <c r="NY22" s="118"/>
      <c r="NZ22" s="118"/>
      <c r="OA22" s="118"/>
      <c r="OB22" s="118"/>
      <c r="OC22" s="118"/>
      <c r="OD22" s="118"/>
      <c r="OE22" s="118"/>
      <c r="OF22" s="118"/>
      <c r="OG22" s="118"/>
      <c r="OH22" s="118"/>
      <c r="OI22" s="118"/>
      <c r="OJ22" s="118"/>
      <c r="OK22" s="118"/>
      <c r="OL22" s="118"/>
      <c r="OM22" s="118"/>
      <c r="ON22" s="118"/>
      <c r="OO22" s="118"/>
      <c r="OP22" s="118"/>
      <c r="OQ22" s="118"/>
      <c r="OR22" s="118"/>
      <c r="OS22" s="118"/>
      <c r="OT22" s="118"/>
      <c r="OU22" s="118"/>
      <c r="OV22" s="118"/>
      <c r="OW22" s="118"/>
      <c r="OX22" s="118"/>
      <c r="OY22" s="118"/>
      <c r="OZ22" s="118"/>
      <c r="PA22" s="118"/>
      <c r="PB22" s="118"/>
      <c r="PC22" s="118"/>
      <c r="PD22" s="118"/>
      <c r="PE22" s="118"/>
      <c r="PF22" s="118"/>
      <c r="PG22" s="118"/>
      <c r="PH22" s="118"/>
      <c r="PI22" s="118"/>
      <c r="PJ22" s="118"/>
      <c r="PK22" s="118"/>
      <c r="PL22" s="118"/>
      <c r="PM22" s="118"/>
      <c r="PN22" s="118"/>
      <c r="PO22" s="118"/>
      <c r="PP22" s="118"/>
      <c r="PQ22" s="118"/>
      <c r="PR22" s="118"/>
      <c r="PS22" s="118"/>
      <c r="PT22" s="118"/>
      <c r="PU22" s="118"/>
      <c r="PV22" s="118"/>
      <c r="PW22" s="118"/>
      <c r="PX22" s="118"/>
      <c r="PY22" s="118"/>
      <c r="PZ22" s="118"/>
      <c r="QA22" s="118"/>
      <c r="QB22" s="118"/>
      <c r="QC22" s="118"/>
      <c r="QD22" s="118"/>
      <c r="QE22" s="118"/>
      <c r="QF22" s="118"/>
      <c r="QG22" s="118"/>
      <c r="QH22" s="118"/>
      <c r="QI22" s="118"/>
      <c r="QJ22" s="118"/>
      <c r="QK22" s="118"/>
      <c r="QL22" s="118"/>
      <c r="QM22" s="118"/>
      <c r="QN22" s="118"/>
      <c r="QO22" s="118"/>
      <c r="QP22" s="118"/>
      <c r="QQ22" s="118"/>
      <c r="QR22" s="118"/>
      <c r="QS22" s="118"/>
      <c r="QT22" s="118"/>
      <c r="QU22" s="118"/>
      <c r="QV22" s="118"/>
      <c r="QW22" s="118"/>
      <c r="QX22" s="118"/>
      <c r="QY22" s="118"/>
      <c r="QZ22" s="118"/>
      <c r="RA22" s="118"/>
      <c r="RB22" s="118"/>
      <c r="RC22" s="118"/>
      <c r="RD22" s="118"/>
      <c r="RE22" s="118"/>
      <c r="RF22" s="118"/>
      <c r="RG22" s="118"/>
      <c r="RH22" s="118"/>
      <c r="RI22" s="118"/>
      <c r="RJ22" s="118"/>
      <c r="RK22" s="118"/>
      <c r="RL22" s="118"/>
      <c r="RM22" s="118"/>
      <c r="RN22" s="118"/>
      <c r="RO22" s="118"/>
      <c r="RP22" s="118"/>
      <c r="RQ22" s="118"/>
      <c r="RR22" s="118"/>
      <c r="RS22" s="118"/>
      <c r="RT22" s="118"/>
      <c r="RU22" s="118"/>
      <c r="RV22" s="118"/>
      <c r="RW22" s="118"/>
      <c r="RX22" s="118"/>
      <c r="RY22" s="118"/>
      <c r="RZ22" s="118"/>
      <c r="SA22" s="118"/>
      <c r="SB22" s="118"/>
      <c r="SC22" s="118"/>
      <c r="SD22" s="118"/>
      <c r="SE22" s="118"/>
      <c r="SF22" s="118"/>
      <c r="SG22" s="118"/>
      <c r="SH22" s="118"/>
      <c r="SI22" s="118"/>
      <c r="SJ22" s="118"/>
      <c r="SK22" s="118"/>
      <c r="SL22" s="118"/>
      <c r="SM22" s="118"/>
      <c r="SN22" s="118"/>
      <c r="SO22" s="118"/>
      <c r="SP22" s="118"/>
      <c r="SQ22" s="118"/>
      <c r="SR22" s="118"/>
      <c r="SS22" s="118"/>
      <c r="ST22" s="118"/>
      <c r="SU22" s="118"/>
      <c r="SV22" s="118"/>
      <c r="SW22" s="118"/>
      <c r="SX22" s="118"/>
      <c r="SY22" s="118"/>
      <c r="SZ22" s="118"/>
      <c r="TA22" s="118"/>
      <c r="TB22" s="118"/>
      <c r="TC22" s="118"/>
      <c r="TD22" s="118"/>
      <c r="TE22" s="118"/>
      <c r="TF22" s="118"/>
      <c r="TG22" s="118"/>
      <c r="TH22" s="118"/>
      <c r="TI22" s="118"/>
      <c r="TJ22" s="118"/>
      <c r="TK22" s="118"/>
      <c r="TL22" s="118"/>
      <c r="TM22" s="118"/>
      <c r="TN22" s="118"/>
      <c r="TO22" s="118"/>
      <c r="TP22" s="118"/>
      <c r="TQ22" s="118"/>
      <c r="TR22" s="118"/>
      <c r="TS22" s="118"/>
      <c r="TT22" s="118"/>
      <c r="TU22" s="118"/>
      <c r="TV22" s="118"/>
      <c r="TW22" s="118"/>
      <c r="TX22" s="118"/>
      <c r="TY22" s="118"/>
      <c r="TZ22" s="118"/>
      <c r="UA22" s="118"/>
      <c r="UB22" s="118"/>
      <c r="UC22" s="118"/>
      <c r="UD22" s="118"/>
      <c r="UE22" s="118"/>
      <c r="UF22" s="118"/>
      <c r="UG22" s="118"/>
      <c r="UH22" s="118"/>
      <c r="UI22" s="118"/>
      <c r="UJ22" s="118"/>
      <c r="UK22" s="118"/>
      <c r="UL22" s="118"/>
      <c r="UM22" s="118"/>
      <c r="UN22" s="118"/>
      <c r="UO22" s="118"/>
      <c r="UP22" s="118"/>
      <c r="UQ22" s="118"/>
      <c r="UR22" s="118"/>
      <c r="US22" s="118"/>
      <c r="UT22" s="118"/>
      <c r="UU22" s="118"/>
      <c r="UV22" s="118"/>
      <c r="UW22" s="118"/>
      <c r="UX22" s="118"/>
      <c r="UY22" s="118"/>
      <c r="UZ22" s="118"/>
      <c r="VA22" s="118"/>
      <c r="VB22" s="118"/>
      <c r="VC22" s="118"/>
      <c r="VD22" s="118"/>
      <c r="VE22" s="118"/>
      <c r="VF22" s="118"/>
      <c r="VG22" s="118"/>
      <c r="VH22" s="118"/>
      <c r="VI22" s="118"/>
      <c r="VJ22" s="118"/>
      <c r="VK22" s="118"/>
      <c r="VL22" s="118"/>
      <c r="VM22" s="118"/>
      <c r="VN22" s="118"/>
      <c r="VO22" s="118"/>
      <c r="VP22" s="118"/>
      <c r="VQ22" s="118"/>
      <c r="VR22" s="118"/>
      <c r="VS22" s="118"/>
      <c r="VT22" s="118"/>
      <c r="VU22" s="118"/>
      <c r="VV22" s="118"/>
      <c r="VW22" s="118"/>
      <c r="VX22" s="118"/>
      <c r="VY22" s="118"/>
      <c r="VZ22" s="118"/>
      <c r="WA22" s="118"/>
      <c r="WB22" s="118"/>
      <c r="WC22" s="118"/>
      <c r="WD22" s="118"/>
      <c r="WE22" s="118"/>
      <c r="WF22" s="118"/>
      <c r="WG22" s="118"/>
      <c r="WH22" s="118"/>
      <c r="WI22" s="118"/>
      <c r="WJ22" s="118"/>
      <c r="WK22" s="118"/>
      <c r="WL22" s="118"/>
      <c r="WM22" s="118"/>
      <c r="WN22" s="118"/>
      <c r="WO22" s="118"/>
      <c r="WP22" s="118"/>
      <c r="WQ22" s="118"/>
      <c r="WR22" s="118"/>
      <c r="WS22" s="118"/>
      <c r="WT22" s="118"/>
      <c r="WU22" s="118"/>
      <c r="WV22" s="118"/>
      <c r="WW22" s="118"/>
      <c r="WX22" s="118"/>
      <c r="WY22" s="118"/>
      <c r="WZ22" s="118"/>
      <c r="XA22" s="118"/>
      <c r="XB22" s="118"/>
      <c r="XC22" s="118"/>
      <c r="XD22" s="118"/>
      <c r="XE22" s="118"/>
      <c r="XF22" s="118"/>
      <c r="XG22" s="118"/>
      <c r="XH22" s="118"/>
      <c r="XI22" s="118"/>
      <c r="XJ22" s="118"/>
      <c r="XK22" s="118"/>
      <c r="XL22" s="118"/>
      <c r="XM22" s="118"/>
      <c r="XN22" s="118"/>
      <c r="XO22" s="118"/>
      <c r="XP22" s="118"/>
      <c r="XQ22" s="118"/>
      <c r="XR22" s="118"/>
      <c r="XS22" s="118"/>
      <c r="XT22" s="118"/>
      <c r="XU22" s="118"/>
      <c r="XV22" s="118"/>
      <c r="XW22" s="118"/>
      <c r="XX22" s="118"/>
      <c r="XY22" s="118"/>
      <c r="XZ22" s="118"/>
      <c r="YA22" s="118"/>
      <c r="YB22" s="118"/>
      <c r="YC22" s="118"/>
      <c r="YD22" s="118"/>
      <c r="YE22" s="118"/>
      <c r="YF22" s="118"/>
      <c r="YG22" s="118"/>
      <c r="YH22" s="118"/>
      <c r="YI22" s="118"/>
      <c r="YJ22" s="118"/>
      <c r="YK22" s="118"/>
      <c r="YL22" s="118"/>
      <c r="YM22" s="118"/>
      <c r="YN22" s="118"/>
      <c r="YO22" s="118"/>
      <c r="YP22" s="118"/>
      <c r="YQ22" s="118"/>
      <c r="YR22" s="118"/>
      <c r="YS22" s="118"/>
      <c r="YT22" s="118"/>
      <c r="YU22" s="118"/>
      <c r="YV22" s="118"/>
      <c r="YW22" s="118"/>
      <c r="YX22" s="118"/>
      <c r="YY22" s="118"/>
      <c r="YZ22" s="118"/>
      <c r="ZA22" s="118"/>
      <c r="ZB22" s="118"/>
      <c r="ZC22" s="118"/>
      <c r="ZD22" s="118"/>
      <c r="ZE22" s="118"/>
      <c r="ZF22" s="118"/>
      <c r="ZG22" s="118"/>
      <c r="ZH22" s="118"/>
      <c r="ZI22" s="118"/>
      <c r="ZJ22" s="118"/>
      <c r="ZK22" s="118"/>
      <c r="ZL22" s="118"/>
      <c r="ZM22" s="118"/>
      <c r="ZN22" s="118"/>
      <c r="ZO22" s="118"/>
      <c r="ZP22" s="118"/>
      <c r="ZQ22" s="118"/>
      <c r="ZR22" s="118"/>
      <c r="ZS22" s="118"/>
      <c r="ZT22" s="118"/>
      <c r="ZU22" s="118"/>
      <c r="ZV22" s="118"/>
      <c r="ZW22" s="118"/>
      <c r="ZX22" s="118"/>
      <c r="ZY22" s="118"/>
      <c r="ZZ22" s="118"/>
      <c r="AAA22" s="118"/>
      <c r="AAB22" s="118"/>
      <c r="AAC22" s="118"/>
      <c r="AAD22" s="118"/>
      <c r="AAE22" s="118"/>
      <c r="AAF22" s="118"/>
      <c r="AAG22" s="118"/>
      <c r="AAH22" s="118"/>
      <c r="AAI22" s="118"/>
      <c r="AAJ22" s="118"/>
      <c r="AAK22" s="118"/>
      <c r="AAL22" s="118"/>
      <c r="AAM22" s="118"/>
      <c r="AAN22" s="118"/>
      <c r="AAO22" s="118"/>
      <c r="AAP22" s="118"/>
      <c r="AAQ22" s="118"/>
      <c r="AAR22" s="118"/>
      <c r="AAS22" s="118"/>
      <c r="AAT22" s="118"/>
      <c r="AAU22" s="118"/>
      <c r="AAV22" s="118"/>
      <c r="AAW22" s="118"/>
      <c r="AAX22" s="118"/>
      <c r="AAY22" s="118"/>
      <c r="AAZ22" s="118"/>
      <c r="ABA22" s="118"/>
      <c r="ABB22" s="118"/>
      <c r="ABC22" s="118"/>
      <c r="ABD22" s="118"/>
      <c r="ABE22" s="118"/>
      <c r="ABF22" s="118"/>
      <c r="ABG22" s="118"/>
      <c r="ABH22" s="118"/>
      <c r="ABI22" s="118"/>
      <c r="ABJ22" s="118"/>
      <c r="ABK22" s="118"/>
      <c r="ABL22" s="118"/>
      <c r="ABM22" s="118"/>
      <c r="ABN22" s="118"/>
      <c r="ABO22" s="118"/>
      <c r="ABP22" s="118"/>
      <c r="ABQ22" s="118"/>
      <c r="ABR22" s="118"/>
      <c r="ABS22" s="118"/>
      <c r="ABT22" s="118"/>
      <c r="ABU22" s="118"/>
      <c r="ABV22" s="118"/>
    </row>
    <row r="23" spans="1:750" x14ac:dyDescent="0.3">
      <c r="A23" s="135">
        <v>20</v>
      </c>
      <c r="B23" s="138" t="s">
        <v>34</v>
      </c>
      <c r="C23" s="137" t="s">
        <v>64</v>
      </c>
      <c r="D23" s="118"/>
      <c r="E23" s="118"/>
      <c r="F23" s="118"/>
      <c r="G23" s="118"/>
      <c r="H23" s="118"/>
      <c r="I23" s="118"/>
      <c r="J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  <c r="FL23" s="118"/>
      <c r="FM23" s="118"/>
      <c r="FN23" s="118"/>
      <c r="FO23" s="118"/>
      <c r="FP23" s="118"/>
      <c r="FQ23" s="118"/>
      <c r="FR23" s="118"/>
      <c r="FS23" s="118"/>
      <c r="FT23" s="118"/>
      <c r="FU23" s="118"/>
      <c r="FV23" s="118"/>
      <c r="FW23" s="118"/>
      <c r="FX23" s="118"/>
      <c r="FY23" s="118"/>
      <c r="FZ23" s="118"/>
      <c r="GA23" s="118"/>
      <c r="GB23" s="118"/>
      <c r="GC23" s="118"/>
      <c r="GD23" s="118"/>
      <c r="GE23" s="118"/>
      <c r="GF23" s="118"/>
      <c r="GG23" s="118"/>
      <c r="GH23" s="118"/>
      <c r="GI23" s="118"/>
      <c r="GJ23" s="118"/>
      <c r="GK23" s="118"/>
      <c r="GL23" s="118"/>
      <c r="GM23" s="118"/>
      <c r="GN23" s="118"/>
      <c r="GO23" s="118"/>
      <c r="GP23" s="118"/>
      <c r="GQ23" s="118"/>
      <c r="GR23" s="118"/>
      <c r="GS23" s="118"/>
      <c r="GT23" s="118"/>
      <c r="GU23" s="118"/>
      <c r="GV23" s="118"/>
      <c r="GW23" s="118"/>
      <c r="GX23" s="118"/>
      <c r="GY23" s="118"/>
      <c r="GZ23" s="118"/>
      <c r="HA23" s="118"/>
      <c r="HB23" s="118"/>
      <c r="HC23" s="118"/>
      <c r="HD23" s="118"/>
      <c r="HE23" s="118"/>
      <c r="HF23" s="118"/>
      <c r="HG23" s="118"/>
      <c r="HH23" s="118"/>
      <c r="HI23" s="118"/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8"/>
      <c r="HU23" s="118"/>
      <c r="HV23" s="118"/>
      <c r="HW23" s="118"/>
      <c r="HX23" s="118"/>
      <c r="HY23" s="118"/>
      <c r="HZ23" s="118"/>
      <c r="IA23" s="118"/>
      <c r="IB23" s="118"/>
      <c r="IC23" s="118"/>
      <c r="ID23" s="118"/>
      <c r="IE23" s="118"/>
      <c r="IF23" s="118"/>
      <c r="IG23" s="118"/>
      <c r="IH23" s="118"/>
      <c r="II23" s="118"/>
      <c r="IJ23" s="118"/>
      <c r="IK23" s="118"/>
      <c r="IL23" s="118"/>
      <c r="IM23" s="118"/>
      <c r="IN23" s="118"/>
      <c r="IO23" s="118"/>
      <c r="IP23" s="118"/>
      <c r="IQ23" s="118"/>
      <c r="IR23" s="118"/>
      <c r="IS23" s="118"/>
      <c r="IT23" s="118"/>
      <c r="IU23" s="118"/>
      <c r="IV23" s="118"/>
      <c r="IW23" s="118"/>
      <c r="IX23" s="118"/>
      <c r="IY23" s="118"/>
      <c r="IZ23" s="118"/>
      <c r="JA23" s="118"/>
      <c r="JB23" s="118"/>
      <c r="JC23" s="118"/>
      <c r="JD23" s="118"/>
      <c r="JE23" s="118"/>
      <c r="JF23" s="118"/>
      <c r="JG23" s="118"/>
      <c r="JH23" s="118"/>
      <c r="JI23" s="118"/>
      <c r="JJ23" s="118"/>
      <c r="JK23" s="118"/>
      <c r="JL23" s="118"/>
      <c r="JM23" s="118"/>
      <c r="JN23" s="118"/>
      <c r="JO23" s="118"/>
      <c r="JP23" s="118"/>
      <c r="JQ23" s="118"/>
      <c r="JR23" s="118"/>
      <c r="JS23" s="118"/>
      <c r="JT23" s="118"/>
      <c r="JU23" s="118"/>
      <c r="JV23" s="118"/>
      <c r="JW23" s="118"/>
      <c r="JX23" s="118"/>
      <c r="JY23" s="118"/>
      <c r="JZ23" s="118"/>
      <c r="KA23" s="118"/>
      <c r="KB23" s="118"/>
      <c r="KC23" s="118"/>
      <c r="KD23" s="118"/>
      <c r="KE23" s="118"/>
      <c r="KF23" s="118"/>
      <c r="KG23" s="118"/>
      <c r="KH23" s="118"/>
      <c r="KI23" s="118"/>
      <c r="KJ23" s="118"/>
      <c r="KK23" s="118"/>
      <c r="KL23" s="118"/>
      <c r="KM23" s="118"/>
      <c r="KN23" s="118"/>
      <c r="KO23" s="118"/>
      <c r="KP23" s="118"/>
      <c r="KQ23" s="118"/>
      <c r="KR23" s="118"/>
      <c r="KS23" s="118"/>
      <c r="KT23" s="118"/>
      <c r="KU23" s="118"/>
      <c r="KV23" s="118"/>
      <c r="KW23" s="118"/>
      <c r="KX23" s="118"/>
      <c r="KY23" s="118"/>
      <c r="KZ23" s="118"/>
      <c r="LA23" s="118"/>
      <c r="LB23" s="118"/>
      <c r="LC23" s="118"/>
      <c r="LD23" s="118"/>
      <c r="LE23" s="118"/>
      <c r="LF23" s="118"/>
      <c r="LG23" s="118"/>
      <c r="LH23" s="118"/>
      <c r="LI23" s="118"/>
      <c r="LJ23" s="118"/>
      <c r="LK23" s="118"/>
      <c r="LL23" s="118"/>
      <c r="LM23" s="118"/>
      <c r="LN23" s="118"/>
      <c r="LO23" s="118"/>
      <c r="LP23" s="118"/>
      <c r="LQ23" s="118"/>
      <c r="LR23" s="118"/>
      <c r="LS23" s="118"/>
      <c r="LT23" s="118"/>
      <c r="LU23" s="118"/>
      <c r="LV23" s="118"/>
      <c r="LW23" s="118"/>
      <c r="LX23" s="118"/>
      <c r="LY23" s="118"/>
      <c r="LZ23" s="118"/>
      <c r="MA23" s="118"/>
      <c r="MB23" s="118"/>
      <c r="MC23" s="118"/>
      <c r="MD23" s="118"/>
      <c r="ME23" s="118"/>
      <c r="MF23" s="118"/>
      <c r="MG23" s="118"/>
      <c r="MH23" s="118"/>
      <c r="MI23" s="118"/>
      <c r="MJ23" s="118"/>
      <c r="MK23" s="118"/>
      <c r="ML23" s="118"/>
      <c r="MM23" s="118"/>
      <c r="MN23" s="118"/>
      <c r="MO23" s="118"/>
      <c r="MP23" s="118"/>
      <c r="MQ23" s="118"/>
      <c r="MR23" s="118"/>
      <c r="MS23" s="118"/>
      <c r="MT23" s="118"/>
      <c r="MU23" s="118"/>
      <c r="MV23" s="118"/>
      <c r="MW23" s="118"/>
      <c r="MX23" s="118"/>
      <c r="MY23" s="118"/>
      <c r="MZ23" s="118"/>
      <c r="NA23" s="118"/>
      <c r="NB23" s="118"/>
      <c r="NC23" s="118"/>
      <c r="ND23" s="118"/>
      <c r="NE23" s="118"/>
      <c r="NF23" s="118"/>
      <c r="NG23" s="118"/>
      <c r="NH23" s="118"/>
      <c r="NI23" s="118"/>
      <c r="NJ23" s="118"/>
      <c r="NK23" s="118"/>
      <c r="NL23" s="118"/>
      <c r="NM23" s="118"/>
      <c r="NN23" s="118"/>
      <c r="NO23" s="118"/>
      <c r="NP23" s="118"/>
      <c r="NQ23" s="118"/>
      <c r="NR23" s="118"/>
      <c r="NS23" s="118"/>
      <c r="NT23" s="118"/>
      <c r="NU23" s="118"/>
      <c r="NV23" s="118"/>
      <c r="NW23" s="118"/>
      <c r="NX23" s="118"/>
      <c r="NY23" s="118"/>
      <c r="NZ23" s="118"/>
      <c r="OA23" s="118"/>
      <c r="OB23" s="118"/>
      <c r="OC23" s="118"/>
      <c r="OD23" s="118"/>
      <c r="OE23" s="118"/>
      <c r="OF23" s="118"/>
      <c r="OG23" s="118"/>
      <c r="OH23" s="118"/>
      <c r="OI23" s="118"/>
      <c r="OJ23" s="118"/>
      <c r="OK23" s="118"/>
      <c r="OL23" s="118"/>
      <c r="OM23" s="118"/>
      <c r="ON23" s="118"/>
      <c r="OO23" s="118"/>
      <c r="OP23" s="118"/>
      <c r="OQ23" s="118"/>
      <c r="OR23" s="118"/>
      <c r="OS23" s="118"/>
      <c r="OT23" s="118"/>
      <c r="OU23" s="118"/>
      <c r="OV23" s="118"/>
      <c r="OW23" s="118"/>
      <c r="OX23" s="118"/>
      <c r="OY23" s="118"/>
      <c r="OZ23" s="118"/>
      <c r="PA23" s="118"/>
      <c r="PB23" s="118"/>
      <c r="PC23" s="118"/>
      <c r="PD23" s="118"/>
      <c r="PE23" s="118"/>
      <c r="PF23" s="118"/>
      <c r="PG23" s="118"/>
      <c r="PH23" s="118"/>
      <c r="PI23" s="118"/>
      <c r="PJ23" s="118"/>
      <c r="PK23" s="118"/>
      <c r="PL23" s="118"/>
      <c r="PM23" s="118"/>
      <c r="PN23" s="118"/>
      <c r="PO23" s="118"/>
      <c r="PP23" s="118"/>
      <c r="PQ23" s="118"/>
      <c r="PR23" s="118"/>
      <c r="PS23" s="118"/>
      <c r="PT23" s="118"/>
      <c r="PU23" s="118"/>
      <c r="PV23" s="118"/>
      <c r="PW23" s="118"/>
      <c r="PX23" s="118"/>
      <c r="PY23" s="118"/>
      <c r="PZ23" s="118"/>
      <c r="QA23" s="118"/>
      <c r="QB23" s="118"/>
      <c r="QC23" s="118"/>
      <c r="QD23" s="118"/>
      <c r="QE23" s="118"/>
      <c r="QF23" s="118"/>
      <c r="QG23" s="118"/>
      <c r="QH23" s="118"/>
      <c r="QI23" s="118"/>
      <c r="QJ23" s="118"/>
      <c r="QK23" s="118"/>
      <c r="QL23" s="118"/>
      <c r="QM23" s="118"/>
      <c r="QN23" s="118"/>
      <c r="QO23" s="118"/>
      <c r="QP23" s="118"/>
      <c r="QQ23" s="118"/>
      <c r="QR23" s="118"/>
      <c r="QS23" s="118"/>
      <c r="QT23" s="118"/>
      <c r="QU23" s="118"/>
      <c r="QV23" s="118"/>
      <c r="QW23" s="118"/>
      <c r="QX23" s="118"/>
      <c r="QY23" s="118"/>
      <c r="QZ23" s="118"/>
      <c r="RA23" s="118"/>
      <c r="RB23" s="118"/>
      <c r="RC23" s="118"/>
      <c r="RD23" s="118"/>
      <c r="RE23" s="118"/>
      <c r="RF23" s="118"/>
      <c r="RG23" s="118"/>
      <c r="RH23" s="118"/>
      <c r="RI23" s="118"/>
      <c r="RJ23" s="118"/>
      <c r="RK23" s="118"/>
      <c r="RL23" s="118"/>
      <c r="RM23" s="118"/>
      <c r="RN23" s="118"/>
      <c r="RO23" s="118"/>
      <c r="RP23" s="118"/>
      <c r="RQ23" s="118"/>
      <c r="RR23" s="118"/>
      <c r="RS23" s="118"/>
      <c r="RT23" s="118"/>
      <c r="RU23" s="118"/>
      <c r="RV23" s="118"/>
      <c r="RW23" s="118"/>
      <c r="RX23" s="118"/>
      <c r="RY23" s="118"/>
      <c r="RZ23" s="118"/>
      <c r="SA23" s="118"/>
      <c r="SB23" s="118"/>
      <c r="SC23" s="118"/>
      <c r="SD23" s="118"/>
      <c r="SE23" s="118"/>
      <c r="SF23" s="118"/>
      <c r="SG23" s="118"/>
      <c r="SH23" s="118"/>
      <c r="SI23" s="118"/>
      <c r="SJ23" s="118"/>
      <c r="SK23" s="118"/>
      <c r="SL23" s="118"/>
      <c r="SM23" s="118"/>
      <c r="SN23" s="118"/>
      <c r="SO23" s="118"/>
      <c r="SP23" s="118"/>
      <c r="SQ23" s="118"/>
      <c r="SR23" s="118"/>
      <c r="SS23" s="118"/>
      <c r="ST23" s="118"/>
      <c r="SU23" s="118"/>
      <c r="SV23" s="118"/>
      <c r="SW23" s="118"/>
      <c r="SX23" s="118"/>
      <c r="SY23" s="118"/>
      <c r="SZ23" s="118"/>
      <c r="TA23" s="118"/>
      <c r="TB23" s="118"/>
      <c r="TC23" s="118"/>
      <c r="TD23" s="118"/>
      <c r="TE23" s="118"/>
      <c r="TF23" s="118"/>
      <c r="TG23" s="118"/>
      <c r="TH23" s="118"/>
      <c r="TI23" s="118"/>
      <c r="TJ23" s="118"/>
      <c r="TK23" s="118"/>
      <c r="TL23" s="118"/>
      <c r="TM23" s="118"/>
      <c r="TN23" s="118"/>
      <c r="TO23" s="118"/>
      <c r="TP23" s="118"/>
      <c r="TQ23" s="118"/>
      <c r="TR23" s="118"/>
      <c r="TS23" s="118"/>
      <c r="TT23" s="118"/>
      <c r="TU23" s="118"/>
      <c r="TV23" s="118"/>
      <c r="TW23" s="118"/>
      <c r="TX23" s="118"/>
      <c r="TY23" s="118"/>
      <c r="TZ23" s="118"/>
      <c r="UA23" s="118"/>
      <c r="UB23" s="118"/>
      <c r="UC23" s="118"/>
      <c r="UD23" s="118"/>
      <c r="UE23" s="118"/>
      <c r="UF23" s="118"/>
      <c r="UG23" s="118"/>
      <c r="UH23" s="118"/>
      <c r="UI23" s="118"/>
      <c r="UJ23" s="118"/>
      <c r="UK23" s="118"/>
      <c r="UL23" s="118"/>
      <c r="UM23" s="118"/>
      <c r="UN23" s="118"/>
      <c r="UO23" s="118"/>
      <c r="UP23" s="118"/>
      <c r="UQ23" s="118"/>
      <c r="UR23" s="118"/>
      <c r="US23" s="118"/>
      <c r="UT23" s="118"/>
      <c r="UU23" s="118"/>
      <c r="UV23" s="118"/>
      <c r="UW23" s="118"/>
      <c r="UX23" s="118"/>
      <c r="UY23" s="118"/>
      <c r="UZ23" s="118"/>
      <c r="VA23" s="118"/>
      <c r="VB23" s="118"/>
      <c r="VC23" s="118"/>
      <c r="VD23" s="118"/>
      <c r="VE23" s="118"/>
      <c r="VF23" s="118"/>
      <c r="VG23" s="118"/>
      <c r="VH23" s="118"/>
      <c r="VI23" s="118"/>
      <c r="VJ23" s="118"/>
      <c r="VK23" s="118"/>
      <c r="VL23" s="118"/>
      <c r="VM23" s="118"/>
      <c r="VN23" s="118"/>
      <c r="VO23" s="118"/>
      <c r="VP23" s="118"/>
      <c r="VQ23" s="118"/>
      <c r="VR23" s="118"/>
      <c r="VS23" s="118"/>
      <c r="VT23" s="118"/>
      <c r="VU23" s="118"/>
      <c r="VV23" s="118"/>
      <c r="VW23" s="118"/>
      <c r="VX23" s="118"/>
      <c r="VY23" s="118"/>
      <c r="VZ23" s="118"/>
      <c r="WA23" s="118"/>
      <c r="WB23" s="118"/>
      <c r="WC23" s="118"/>
      <c r="WD23" s="118"/>
      <c r="WE23" s="118"/>
      <c r="WF23" s="118"/>
      <c r="WG23" s="118"/>
      <c r="WH23" s="118"/>
      <c r="WI23" s="118"/>
      <c r="WJ23" s="118"/>
      <c r="WK23" s="118"/>
      <c r="WL23" s="118"/>
      <c r="WM23" s="118"/>
      <c r="WN23" s="118"/>
      <c r="WO23" s="118"/>
      <c r="WP23" s="118"/>
      <c r="WQ23" s="118"/>
      <c r="WR23" s="118"/>
      <c r="WS23" s="118"/>
      <c r="WT23" s="118"/>
      <c r="WU23" s="118"/>
      <c r="WV23" s="118"/>
      <c r="WW23" s="118"/>
      <c r="WX23" s="118"/>
      <c r="WY23" s="118"/>
      <c r="WZ23" s="118"/>
      <c r="XA23" s="118"/>
      <c r="XB23" s="118"/>
      <c r="XC23" s="118"/>
      <c r="XD23" s="118"/>
      <c r="XE23" s="118"/>
      <c r="XF23" s="118"/>
      <c r="XG23" s="118"/>
      <c r="XH23" s="118"/>
      <c r="XI23" s="118"/>
      <c r="XJ23" s="118"/>
      <c r="XK23" s="118"/>
      <c r="XL23" s="118"/>
      <c r="XM23" s="118"/>
      <c r="XN23" s="118"/>
      <c r="XO23" s="118"/>
      <c r="XP23" s="118"/>
      <c r="XQ23" s="118"/>
      <c r="XR23" s="118"/>
      <c r="XS23" s="118"/>
      <c r="XT23" s="118"/>
      <c r="XU23" s="118"/>
      <c r="XV23" s="118"/>
      <c r="XW23" s="118"/>
      <c r="XX23" s="118"/>
      <c r="XY23" s="118"/>
      <c r="XZ23" s="118"/>
      <c r="YA23" s="118"/>
      <c r="YB23" s="118"/>
      <c r="YC23" s="118"/>
      <c r="YD23" s="118"/>
      <c r="YE23" s="118"/>
      <c r="YF23" s="118"/>
      <c r="YG23" s="118"/>
      <c r="YH23" s="118"/>
      <c r="YI23" s="118"/>
      <c r="YJ23" s="118"/>
      <c r="YK23" s="118"/>
      <c r="YL23" s="118"/>
      <c r="YM23" s="118"/>
      <c r="YN23" s="118"/>
      <c r="YO23" s="118"/>
      <c r="YP23" s="118"/>
      <c r="YQ23" s="118"/>
      <c r="YR23" s="118"/>
      <c r="YS23" s="118"/>
      <c r="YT23" s="118"/>
      <c r="YU23" s="118"/>
      <c r="YV23" s="118"/>
      <c r="YW23" s="118"/>
      <c r="YX23" s="118"/>
      <c r="YY23" s="118"/>
      <c r="YZ23" s="118"/>
      <c r="ZA23" s="118"/>
      <c r="ZB23" s="118"/>
      <c r="ZC23" s="118"/>
      <c r="ZD23" s="118"/>
      <c r="ZE23" s="118"/>
      <c r="ZF23" s="118"/>
      <c r="ZG23" s="118"/>
      <c r="ZH23" s="118"/>
      <c r="ZI23" s="118"/>
      <c r="ZJ23" s="118"/>
      <c r="ZK23" s="118"/>
      <c r="ZL23" s="118"/>
      <c r="ZM23" s="118"/>
      <c r="ZN23" s="118"/>
      <c r="ZO23" s="118"/>
      <c r="ZP23" s="118"/>
      <c r="ZQ23" s="118"/>
      <c r="ZR23" s="118"/>
      <c r="ZS23" s="118"/>
      <c r="ZT23" s="118"/>
      <c r="ZU23" s="118"/>
      <c r="ZV23" s="118"/>
      <c r="ZW23" s="118"/>
      <c r="ZX23" s="118"/>
      <c r="ZY23" s="118"/>
      <c r="ZZ23" s="118"/>
      <c r="AAA23" s="118"/>
      <c r="AAB23" s="118"/>
      <c r="AAC23" s="118"/>
      <c r="AAD23" s="118"/>
      <c r="AAE23" s="118"/>
      <c r="AAF23" s="118"/>
      <c r="AAG23" s="118"/>
      <c r="AAH23" s="118"/>
      <c r="AAI23" s="118"/>
      <c r="AAJ23" s="118"/>
      <c r="AAK23" s="118"/>
      <c r="AAL23" s="118"/>
      <c r="AAM23" s="118"/>
      <c r="AAN23" s="118"/>
      <c r="AAO23" s="118"/>
      <c r="AAP23" s="118"/>
      <c r="AAQ23" s="118"/>
      <c r="AAR23" s="118"/>
      <c r="AAS23" s="118"/>
      <c r="AAT23" s="118"/>
      <c r="AAU23" s="118"/>
      <c r="AAV23" s="118"/>
      <c r="AAW23" s="118"/>
      <c r="AAX23" s="118"/>
      <c r="AAY23" s="118"/>
      <c r="AAZ23" s="118"/>
      <c r="ABA23" s="118"/>
      <c r="ABB23" s="118"/>
      <c r="ABC23" s="118"/>
      <c r="ABD23" s="118"/>
      <c r="ABE23" s="118"/>
      <c r="ABF23" s="118"/>
      <c r="ABG23" s="118"/>
      <c r="ABH23" s="118"/>
      <c r="ABI23" s="118"/>
      <c r="ABJ23" s="118"/>
      <c r="ABK23" s="118"/>
      <c r="ABL23" s="118"/>
      <c r="ABM23" s="118"/>
      <c r="ABN23" s="118"/>
      <c r="ABO23" s="118"/>
      <c r="ABP23" s="118"/>
      <c r="ABQ23" s="118"/>
      <c r="ABR23" s="118"/>
      <c r="ABS23" s="118"/>
      <c r="ABT23" s="118"/>
      <c r="ABU23" s="118"/>
      <c r="ABV23" s="118"/>
    </row>
    <row r="24" spans="1:750" x14ac:dyDescent="0.3">
      <c r="A24" s="135">
        <v>21</v>
      </c>
      <c r="B24" s="138" t="s">
        <v>33</v>
      </c>
      <c r="C24" s="137" t="s">
        <v>66</v>
      </c>
      <c r="D24" s="118"/>
      <c r="E24" s="118"/>
      <c r="F24" s="118"/>
      <c r="G24" s="118"/>
      <c r="H24" s="118"/>
      <c r="I24" s="118"/>
      <c r="J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  <c r="FQ24" s="118"/>
      <c r="FR24" s="118"/>
      <c r="FS24" s="118"/>
      <c r="FT24" s="118"/>
      <c r="FU24" s="118"/>
      <c r="FV24" s="118"/>
      <c r="FW24" s="118"/>
      <c r="FX24" s="118"/>
      <c r="FY24" s="118"/>
      <c r="FZ24" s="118"/>
      <c r="GA24" s="118"/>
      <c r="GB24" s="118"/>
      <c r="GC24" s="118"/>
      <c r="GD24" s="118"/>
      <c r="GE24" s="118"/>
      <c r="GF24" s="118"/>
      <c r="GG24" s="118"/>
      <c r="GH24" s="118"/>
      <c r="GI24" s="118"/>
      <c r="GJ24" s="118"/>
      <c r="GK24" s="118"/>
      <c r="GL24" s="118"/>
      <c r="GM24" s="118"/>
      <c r="GN24" s="118"/>
      <c r="GO24" s="118"/>
      <c r="GP24" s="118"/>
      <c r="GQ24" s="118"/>
      <c r="GR24" s="118"/>
      <c r="GS24" s="118"/>
      <c r="GT24" s="118"/>
      <c r="GU24" s="118"/>
      <c r="GV24" s="118"/>
      <c r="GW24" s="118"/>
      <c r="GX24" s="118"/>
      <c r="GY24" s="118"/>
      <c r="GZ24" s="118"/>
      <c r="HA24" s="118"/>
      <c r="HB24" s="118"/>
      <c r="HC24" s="118"/>
      <c r="HD24" s="118"/>
      <c r="HE24" s="118"/>
      <c r="HF24" s="118"/>
      <c r="HG24" s="118"/>
      <c r="HH24" s="118"/>
      <c r="HI24" s="118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  <c r="IF24" s="118"/>
      <c r="IG24" s="118"/>
      <c r="IH24" s="118"/>
      <c r="II24" s="118"/>
      <c r="IJ24" s="118"/>
      <c r="IK24" s="118"/>
      <c r="IL24" s="118"/>
      <c r="IM24" s="118"/>
      <c r="IN24" s="118"/>
      <c r="IO24" s="118"/>
      <c r="IP24" s="118"/>
      <c r="IQ24" s="118"/>
      <c r="IR24" s="118"/>
      <c r="IS24" s="118"/>
      <c r="IT24" s="118"/>
      <c r="IU24" s="118"/>
      <c r="IV24" s="118"/>
      <c r="IW24" s="118"/>
      <c r="IX24" s="118"/>
      <c r="IY24" s="118"/>
      <c r="IZ24" s="118"/>
      <c r="JA24" s="118"/>
      <c r="JB24" s="118"/>
      <c r="JC24" s="118"/>
      <c r="JD24" s="118"/>
      <c r="JE24" s="118"/>
      <c r="JF24" s="118"/>
      <c r="JG24" s="118"/>
      <c r="JH24" s="118"/>
      <c r="JI24" s="118"/>
      <c r="JJ24" s="118"/>
      <c r="JK24" s="118"/>
      <c r="JL24" s="118"/>
      <c r="JM24" s="118"/>
      <c r="JN24" s="118"/>
      <c r="JO24" s="118"/>
      <c r="JP24" s="118"/>
      <c r="JQ24" s="118"/>
      <c r="JR24" s="118"/>
      <c r="JS24" s="118"/>
      <c r="JT24" s="118"/>
      <c r="JU24" s="118"/>
      <c r="JV24" s="118"/>
      <c r="JW24" s="118"/>
      <c r="JX24" s="118"/>
      <c r="JY24" s="118"/>
      <c r="JZ24" s="118"/>
      <c r="KA24" s="118"/>
      <c r="KB24" s="118"/>
      <c r="KC24" s="118"/>
      <c r="KD24" s="118"/>
      <c r="KE24" s="118"/>
      <c r="KF24" s="118"/>
      <c r="KG24" s="118"/>
      <c r="KH24" s="118"/>
      <c r="KI24" s="118"/>
      <c r="KJ24" s="118"/>
      <c r="KK24" s="118"/>
      <c r="KL24" s="118"/>
      <c r="KM24" s="118"/>
      <c r="KN24" s="118"/>
      <c r="KO24" s="118"/>
      <c r="KP24" s="118"/>
      <c r="KQ24" s="118"/>
      <c r="KR24" s="118"/>
      <c r="KS24" s="118"/>
      <c r="KT24" s="118"/>
      <c r="KU24" s="118"/>
      <c r="KV24" s="118"/>
      <c r="KW24" s="118"/>
      <c r="KX24" s="118"/>
      <c r="KY24" s="118"/>
      <c r="KZ24" s="118"/>
      <c r="LA24" s="118"/>
      <c r="LB24" s="118"/>
      <c r="LC24" s="118"/>
      <c r="LD24" s="118"/>
      <c r="LE24" s="118"/>
      <c r="LF24" s="118"/>
      <c r="LG24" s="118"/>
      <c r="LH24" s="118"/>
      <c r="LI24" s="118"/>
      <c r="LJ24" s="118"/>
      <c r="LK24" s="118"/>
      <c r="LL24" s="118"/>
      <c r="LM24" s="118"/>
      <c r="LN24" s="118"/>
      <c r="LO24" s="118"/>
      <c r="LP24" s="118"/>
      <c r="LQ24" s="118"/>
      <c r="LR24" s="118"/>
      <c r="LS24" s="118"/>
      <c r="LT24" s="118"/>
      <c r="LU24" s="118"/>
      <c r="LV24" s="118"/>
      <c r="LW24" s="118"/>
      <c r="LX24" s="118"/>
      <c r="LY24" s="118"/>
      <c r="LZ24" s="118"/>
      <c r="MA24" s="118"/>
      <c r="MB24" s="118"/>
      <c r="MC24" s="118"/>
      <c r="MD24" s="118"/>
      <c r="ME24" s="118"/>
      <c r="MF24" s="118"/>
      <c r="MG24" s="118"/>
      <c r="MH24" s="118"/>
      <c r="MI24" s="118"/>
      <c r="MJ24" s="118"/>
      <c r="MK24" s="118"/>
      <c r="ML24" s="118"/>
      <c r="MM24" s="118"/>
      <c r="MN24" s="118"/>
      <c r="MO24" s="118"/>
      <c r="MP24" s="118"/>
      <c r="MQ24" s="118"/>
      <c r="MR24" s="118"/>
      <c r="MS24" s="118"/>
      <c r="MT24" s="118"/>
      <c r="MU24" s="118"/>
      <c r="MV24" s="118"/>
      <c r="MW24" s="118"/>
      <c r="MX24" s="118"/>
      <c r="MY24" s="118"/>
      <c r="MZ24" s="118"/>
      <c r="NA24" s="118"/>
      <c r="NB24" s="118"/>
      <c r="NC24" s="118"/>
      <c r="ND24" s="118"/>
      <c r="NE24" s="118"/>
      <c r="NF24" s="118"/>
      <c r="NG24" s="118"/>
      <c r="NH24" s="118"/>
      <c r="NI24" s="118"/>
      <c r="NJ24" s="118"/>
      <c r="NK24" s="118"/>
      <c r="NL24" s="118"/>
      <c r="NM24" s="118"/>
      <c r="NN24" s="118"/>
      <c r="NO24" s="118"/>
      <c r="NP24" s="118"/>
      <c r="NQ24" s="118"/>
      <c r="NR24" s="118"/>
      <c r="NS24" s="118"/>
      <c r="NT24" s="118"/>
      <c r="NU24" s="118"/>
      <c r="NV24" s="118"/>
      <c r="NW24" s="118"/>
      <c r="NX24" s="118"/>
      <c r="NY24" s="118"/>
      <c r="NZ24" s="118"/>
      <c r="OA24" s="118"/>
      <c r="OB24" s="118"/>
      <c r="OC24" s="118"/>
      <c r="OD24" s="118"/>
      <c r="OE24" s="118"/>
      <c r="OF24" s="118"/>
      <c r="OG24" s="118"/>
      <c r="OH24" s="118"/>
      <c r="OI24" s="118"/>
      <c r="OJ24" s="118"/>
      <c r="OK24" s="118"/>
      <c r="OL24" s="118"/>
      <c r="OM24" s="118"/>
      <c r="ON24" s="118"/>
      <c r="OO24" s="118"/>
      <c r="OP24" s="118"/>
      <c r="OQ24" s="118"/>
      <c r="OR24" s="118"/>
      <c r="OS24" s="118"/>
      <c r="OT24" s="118"/>
      <c r="OU24" s="118"/>
      <c r="OV24" s="118"/>
      <c r="OW24" s="118"/>
      <c r="OX24" s="118"/>
      <c r="OY24" s="118"/>
      <c r="OZ24" s="118"/>
      <c r="PA24" s="118"/>
      <c r="PB24" s="118"/>
      <c r="PC24" s="118"/>
      <c r="PD24" s="118"/>
      <c r="PE24" s="118"/>
      <c r="PF24" s="118"/>
      <c r="PG24" s="118"/>
      <c r="PH24" s="118"/>
      <c r="PI24" s="118"/>
      <c r="PJ24" s="118"/>
      <c r="PK24" s="118"/>
      <c r="PL24" s="118"/>
      <c r="PM24" s="118"/>
      <c r="PN24" s="118"/>
      <c r="PO24" s="118"/>
      <c r="PP24" s="118"/>
      <c r="PQ24" s="118"/>
      <c r="PR24" s="118"/>
      <c r="PS24" s="118"/>
      <c r="PT24" s="118"/>
      <c r="PU24" s="118"/>
      <c r="PV24" s="118"/>
      <c r="PW24" s="118"/>
      <c r="PX24" s="118"/>
      <c r="PY24" s="118"/>
      <c r="PZ24" s="118"/>
      <c r="QA24" s="118"/>
      <c r="QB24" s="118"/>
      <c r="QC24" s="118"/>
      <c r="QD24" s="118"/>
      <c r="QE24" s="118"/>
      <c r="QF24" s="118"/>
      <c r="QG24" s="118"/>
      <c r="QH24" s="118"/>
      <c r="QI24" s="118"/>
      <c r="QJ24" s="118"/>
      <c r="QK24" s="118"/>
      <c r="QL24" s="118"/>
      <c r="QM24" s="118"/>
      <c r="QN24" s="118"/>
      <c r="QO24" s="118"/>
      <c r="QP24" s="118"/>
      <c r="QQ24" s="118"/>
      <c r="QR24" s="118"/>
      <c r="QS24" s="118"/>
      <c r="QT24" s="118"/>
      <c r="QU24" s="118"/>
      <c r="QV24" s="118"/>
      <c r="QW24" s="118"/>
      <c r="QX24" s="118"/>
      <c r="QY24" s="118"/>
      <c r="QZ24" s="118"/>
      <c r="RA24" s="118"/>
      <c r="RB24" s="118"/>
      <c r="RC24" s="118"/>
      <c r="RD24" s="118"/>
      <c r="RE24" s="118"/>
      <c r="RF24" s="118"/>
      <c r="RG24" s="118"/>
      <c r="RH24" s="118"/>
      <c r="RI24" s="118"/>
      <c r="RJ24" s="118"/>
      <c r="RK24" s="118"/>
      <c r="RL24" s="118"/>
      <c r="RM24" s="118"/>
      <c r="RN24" s="118"/>
      <c r="RO24" s="118"/>
      <c r="RP24" s="118"/>
      <c r="RQ24" s="118"/>
      <c r="RR24" s="118"/>
      <c r="RS24" s="118"/>
      <c r="RT24" s="118"/>
      <c r="RU24" s="118"/>
      <c r="RV24" s="118"/>
      <c r="RW24" s="118"/>
      <c r="RX24" s="118"/>
      <c r="RY24" s="118"/>
      <c r="RZ24" s="118"/>
      <c r="SA24" s="118"/>
      <c r="SB24" s="118"/>
      <c r="SC24" s="118"/>
      <c r="SD24" s="118"/>
      <c r="SE24" s="118"/>
      <c r="SF24" s="118"/>
      <c r="SG24" s="118"/>
      <c r="SH24" s="118"/>
      <c r="SI24" s="118"/>
      <c r="SJ24" s="118"/>
      <c r="SK24" s="118"/>
      <c r="SL24" s="118"/>
      <c r="SM24" s="118"/>
      <c r="SN24" s="118"/>
      <c r="SO24" s="118"/>
      <c r="SP24" s="118"/>
      <c r="SQ24" s="118"/>
      <c r="SR24" s="118"/>
      <c r="SS24" s="118"/>
      <c r="ST24" s="118"/>
      <c r="SU24" s="118"/>
      <c r="SV24" s="118"/>
      <c r="SW24" s="118"/>
      <c r="SX24" s="118"/>
      <c r="SY24" s="118"/>
      <c r="SZ24" s="118"/>
      <c r="TA24" s="118"/>
      <c r="TB24" s="118"/>
      <c r="TC24" s="118"/>
      <c r="TD24" s="118"/>
      <c r="TE24" s="118"/>
      <c r="TF24" s="118"/>
      <c r="TG24" s="118"/>
      <c r="TH24" s="118"/>
      <c r="TI24" s="118"/>
      <c r="TJ24" s="118"/>
      <c r="TK24" s="118"/>
      <c r="TL24" s="118"/>
      <c r="TM24" s="118"/>
      <c r="TN24" s="118"/>
      <c r="TO24" s="118"/>
      <c r="TP24" s="118"/>
      <c r="TQ24" s="118"/>
      <c r="TR24" s="118"/>
      <c r="TS24" s="118"/>
      <c r="TT24" s="118"/>
      <c r="TU24" s="118"/>
      <c r="TV24" s="118"/>
      <c r="TW24" s="118"/>
      <c r="TX24" s="118"/>
      <c r="TY24" s="118"/>
      <c r="TZ24" s="118"/>
      <c r="UA24" s="118"/>
      <c r="UB24" s="118"/>
      <c r="UC24" s="118"/>
      <c r="UD24" s="118"/>
      <c r="UE24" s="118"/>
      <c r="UF24" s="118"/>
      <c r="UG24" s="118"/>
      <c r="UH24" s="118"/>
      <c r="UI24" s="118"/>
      <c r="UJ24" s="118"/>
      <c r="UK24" s="118"/>
      <c r="UL24" s="118"/>
      <c r="UM24" s="118"/>
      <c r="UN24" s="118"/>
      <c r="UO24" s="118"/>
      <c r="UP24" s="118"/>
      <c r="UQ24" s="118"/>
      <c r="UR24" s="118"/>
      <c r="US24" s="118"/>
      <c r="UT24" s="118"/>
      <c r="UU24" s="118"/>
      <c r="UV24" s="118"/>
      <c r="UW24" s="118"/>
      <c r="UX24" s="118"/>
      <c r="UY24" s="118"/>
      <c r="UZ24" s="118"/>
      <c r="VA24" s="118"/>
      <c r="VB24" s="118"/>
      <c r="VC24" s="118"/>
      <c r="VD24" s="118"/>
      <c r="VE24" s="118"/>
      <c r="VF24" s="118"/>
      <c r="VG24" s="118"/>
      <c r="VH24" s="118"/>
      <c r="VI24" s="118"/>
      <c r="VJ24" s="118"/>
      <c r="VK24" s="118"/>
      <c r="VL24" s="118"/>
      <c r="VM24" s="118"/>
      <c r="VN24" s="118"/>
      <c r="VO24" s="118"/>
      <c r="VP24" s="118"/>
      <c r="VQ24" s="118"/>
      <c r="VR24" s="118"/>
      <c r="VS24" s="118"/>
      <c r="VT24" s="118"/>
      <c r="VU24" s="118"/>
      <c r="VV24" s="118"/>
      <c r="VW24" s="118"/>
      <c r="VX24" s="118"/>
      <c r="VY24" s="118"/>
      <c r="VZ24" s="118"/>
      <c r="WA24" s="118"/>
      <c r="WB24" s="118"/>
      <c r="WC24" s="118"/>
      <c r="WD24" s="118"/>
      <c r="WE24" s="118"/>
      <c r="WF24" s="118"/>
      <c r="WG24" s="118"/>
      <c r="WH24" s="118"/>
      <c r="WI24" s="118"/>
      <c r="WJ24" s="118"/>
      <c r="WK24" s="118"/>
      <c r="WL24" s="118"/>
      <c r="WM24" s="118"/>
      <c r="WN24" s="118"/>
      <c r="WO24" s="118"/>
      <c r="WP24" s="118"/>
      <c r="WQ24" s="118"/>
      <c r="WR24" s="118"/>
      <c r="WS24" s="118"/>
      <c r="WT24" s="118"/>
      <c r="WU24" s="118"/>
      <c r="WV24" s="118"/>
      <c r="WW24" s="118"/>
      <c r="WX24" s="118"/>
      <c r="WY24" s="118"/>
      <c r="WZ24" s="118"/>
      <c r="XA24" s="118"/>
      <c r="XB24" s="118"/>
      <c r="XC24" s="118"/>
      <c r="XD24" s="118"/>
      <c r="XE24" s="118"/>
      <c r="XF24" s="118"/>
      <c r="XG24" s="118"/>
      <c r="XH24" s="118"/>
      <c r="XI24" s="118"/>
      <c r="XJ24" s="118"/>
      <c r="XK24" s="118"/>
      <c r="XL24" s="118"/>
      <c r="XM24" s="118"/>
      <c r="XN24" s="118"/>
      <c r="XO24" s="118"/>
      <c r="XP24" s="118"/>
      <c r="XQ24" s="118"/>
      <c r="XR24" s="118"/>
      <c r="XS24" s="118"/>
      <c r="XT24" s="118"/>
      <c r="XU24" s="118"/>
      <c r="XV24" s="118"/>
      <c r="XW24" s="118"/>
      <c r="XX24" s="118"/>
      <c r="XY24" s="118"/>
      <c r="XZ24" s="118"/>
      <c r="YA24" s="118"/>
      <c r="YB24" s="118"/>
      <c r="YC24" s="118"/>
      <c r="YD24" s="118"/>
      <c r="YE24" s="118"/>
      <c r="YF24" s="118"/>
      <c r="YG24" s="118"/>
      <c r="YH24" s="118"/>
      <c r="YI24" s="118"/>
      <c r="YJ24" s="118"/>
      <c r="YK24" s="118"/>
      <c r="YL24" s="118"/>
      <c r="YM24" s="118"/>
      <c r="YN24" s="118"/>
      <c r="YO24" s="118"/>
      <c r="YP24" s="118"/>
      <c r="YQ24" s="118"/>
      <c r="YR24" s="118"/>
      <c r="YS24" s="118"/>
      <c r="YT24" s="118"/>
      <c r="YU24" s="118"/>
      <c r="YV24" s="118"/>
      <c r="YW24" s="118"/>
      <c r="YX24" s="118"/>
      <c r="YY24" s="118"/>
      <c r="YZ24" s="118"/>
      <c r="ZA24" s="118"/>
      <c r="ZB24" s="118"/>
      <c r="ZC24" s="118"/>
      <c r="ZD24" s="118"/>
      <c r="ZE24" s="118"/>
      <c r="ZF24" s="118"/>
      <c r="ZG24" s="118"/>
      <c r="ZH24" s="118"/>
      <c r="ZI24" s="118"/>
      <c r="ZJ24" s="118"/>
      <c r="ZK24" s="118"/>
      <c r="ZL24" s="118"/>
      <c r="ZM24" s="118"/>
      <c r="ZN24" s="118"/>
      <c r="ZO24" s="118"/>
      <c r="ZP24" s="118"/>
      <c r="ZQ24" s="118"/>
      <c r="ZR24" s="118"/>
      <c r="ZS24" s="118"/>
      <c r="ZT24" s="118"/>
      <c r="ZU24" s="118"/>
      <c r="ZV24" s="118"/>
      <c r="ZW24" s="118"/>
      <c r="ZX24" s="118"/>
      <c r="ZY24" s="118"/>
      <c r="ZZ24" s="118"/>
      <c r="AAA24" s="118"/>
      <c r="AAB24" s="118"/>
      <c r="AAC24" s="118"/>
      <c r="AAD24" s="118"/>
      <c r="AAE24" s="118"/>
      <c r="AAF24" s="118"/>
      <c r="AAG24" s="118"/>
      <c r="AAH24" s="118"/>
      <c r="AAI24" s="118"/>
      <c r="AAJ24" s="118"/>
      <c r="AAK24" s="118"/>
      <c r="AAL24" s="118"/>
      <c r="AAM24" s="118"/>
      <c r="AAN24" s="118"/>
      <c r="AAO24" s="118"/>
      <c r="AAP24" s="118"/>
      <c r="AAQ24" s="118"/>
      <c r="AAR24" s="118"/>
      <c r="AAS24" s="118"/>
      <c r="AAT24" s="118"/>
      <c r="AAU24" s="118"/>
      <c r="AAV24" s="118"/>
      <c r="AAW24" s="118"/>
      <c r="AAX24" s="118"/>
      <c r="AAY24" s="118"/>
      <c r="AAZ24" s="118"/>
      <c r="ABA24" s="118"/>
      <c r="ABB24" s="118"/>
      <c r="ABC24" s="118"/>
      <c r="ABD24" s="118"/>
      <c r="ABE24" s="118"/>
      <c r="ABF24" s="118"/>
      <c r="ABG24" s="118"/>
      <c r="ABH24" s="118"/>
      <c r="ABI24" s="118"/>
      <c r="ABJ24" s="118"/>
      <c r="ABK24" s="118"/>
      <c r="ABL24" s="118"/>
      <c r="ABM24" s="118"/>
      <c r="ABN24" s="118"/>
      <c r="ABO24" s="118"/>
      <c r="ABP24" s="118"/>
      <c r="ABQ24" s="118"/>
      <c r="ABR24" s="118"/>
      <c r="ABS24" s="118"/>
      <c r="ABT24" s="118"/>
      <c r="ABU24" s="118"/>
      <c r="ABV24" s="118"/>
    </row>
    <row r="25" spans="1:750" x14ac:dyDescent="0.3">
      <c r="A25" s="135">
        <v>22</v>
      </c>
      <c r="B25" s="138" t="s">
        <v>60</v>
      </c>
      <c r="C25" s="137" t="s">
        <v>61</v>
      </c>
      <c r="D25" s="118"/>
      <c r="E25" s="118"/>
      <c r="F25" s="118"/>
      <c r="G25" s="118"/>
      <c r="H25" s="118"/>
      <c r="I25" s="118"/>
      <c r="J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8"/>
      <c r="HU25" s="118"/>
      <c r="HV25" s="118"/>
      <c r="HW25" s="118"/>
      <c r="HX25" s="118"/>
      <c r="HY25" s="118"/>
      <c r="HZ25" s="118"/>
      <c r="IA25" s="118"/>
      <c r="IB25" s="118"/>
      <c r="IC25" s="118"/>
      <c r="ID25" s="118"/>
      <c r="IE25" s="118"/>
      <c r="IF25" s="118"/>
      <c r="IG25" s="118"/>
      <c r="IH25" s="118"/>
      <c r="II25" s="118"/>
      <c r="IJ25" s="118"/>
      <c r="IK25" s="118"/>
      <c r="IL25" s="118"/>
      <c r="IM25" s="118"/>
      <c r="IN25" s="118"/>
      <c r="IO25" s="118"/>
      <c r="IP25" s="118"/>
      <c r="IQ25" s="118"/>
      <c r="IR25" s="118"/>
      <c r="IS25" s="118"/>
      <c r="IT25" s="118"/>
      <c r="IU25" s="118"/>
      <c r="IV25" s="118"/>
      <c r="IW25" s="118"/>
      <c r="IX25" s="118"/>
      <c r="IY25" s="118"/>
      <c r="IZ25" s="118"/>
      <c r="JA25" s="118"/>
      <c r="JB25" s="118"/>
      <c r="JC25" s="118"/>
      <c r="JD25" s="118"/>
      <c r="JE25" s="118"/>
      <c r="JF25" s="118"/>
      <c r="JG25" s="118"/>
      <c r="JH25" s="118"/>
      <c r="JI25" s="118"/>
      <c r="JJ25" s="118"/>
      <c r="JK25" s="118"/>
      <c r="JL25" s="118"/>
      <c r="JM25" s="118"/>
      <c r="JN25" s="118"/>
      <c r="JO25" s="118"/>
      <c r="JP25" s="118"/>
      <c r="JQ25" s="118"/>
      <c r="JR25" s="118"/>
      <c r="JS25" s="118"/>
      <c r="JT25" s="118"/>
      <c r="JU25" s="118"/>
      <c r="JV25" s="118"/>
      <c r="JW25" s="118"/>
      <c r="JX25" s="118"/>
      <c r="JY25" s="118"/>
      <c r="JZ25" s="118"/>
      <c r="KA25" s="118"/>
      <c r="KB25" s="118"/>
      <c r="KC25" s="118"/>
      <c r="KD25" s="118"/>
      <c r="KE25" s="118"/>
      <c r="KF25" s="118"/>
      <c r="KG25" s="118"/>
      <c r="KH25" s="118"/>
      <c r="KI25" s="118"/>
      <c r="KJ25" s="118"/>
      <c r="KK25" s="118"/>
      <c r="KL25" s="118"/>
      <c r="KM25" s="118"/>
      <c r="KN25" s="118"/>
      <c r="KO25" s="118"/>
      <c r="KP25" s="118"/>
      <c r="KQ25" s="118"/>
      <c r="KR25" s="118"/>
      <c r="KS25" s="118"/>
      <c r="KT25" s="118"/>
      <c r="KU25" s="118"/>
      <c r="KV25" s="118"/>
      <c r="KW25" s="118"/>
      <c r="KX25" s="118"/>
      <c r="KY25" s="118"/>
      <c r="KZ25" s="118"/>
      <c r="LA25" s="118"/>
      <c r="LB25" s="118"/>
      <c r="LC25" s="118"/>
      <c r="LD25" s="118"/>
      <c r="LE25" s="118"/>
      <c r="LF25" s="118"/>
      <c r="LG25" s="118"/>
      <c r="LH25" s="118"/>
      <c r="LI25" s="118"/>
      <c r="LJ25" s="118"/>
      <c r="LK25" s="118"/>
      <c r="LL25" s="118"/>
      <c r="LM25" s="118"/>
      <c r="LN25" s="118"/>
      <c r="LO25" s="118"/>
      <c r="LP25" s="118"/>
      <c r="LQ25" s="118"/>
      <c r="LR25" s="118"/>
      <c r="LS25" s="118"/>
      <c r="LT25" s="118"/>
      <c r="LU25" s="118"/>
      <c r="LV25" s="118"/>
      <c r="LW25" s="118"/>
      <c r="LX25" s="118"/>
      <c r="LY25" s="118"/>
      <c r="LZ25" s="118"/>
      <c r="MA25" s="118"/>
      <c r="MB25" s="118"/>
      <c r="MC25" s="118"/>
      <c r="MD25" s="118"/>
      <c r="ME25" s="118"/>
      <c r="MF25" s="118"/>
      <c r="MG25" s="118"/>
      <c r="MH25" s="118"/>
      <c r="MI25" s="118"/>
      <c r="MJ25" s="118"/>
      <c r="MK25" s="118"/>
      <c r="ML25" s="118"/>
      <c r="MM25" s="118"/>
      <c r="MN25" s="118"/>
      <c r="MO25" s="118"/>
      <c r="MP25" s="118"/>
      <c r="MQ25" s="118"/>
      <c r="MR25" s="118"/>
      <c r="MS25" s="118"/>
      <c r="MT25" s="118"/>
      <c r="MU25" s="118"/>
      <c r="MV25" s="118"/>
      <c r="MW25" s="118"/>
      <c r="MX25" s="118"/>
      <c r="MY25" s="118"/>
      <c r="MZ25" s="118"/>
      <c r="NA25" s="118"/>
      <c r="NB25" s="118"/>
      <c r="NC25" s="118"/>
      <c r="ND25" s="118"/>
      <c r="NE25" s="118"/>
      <c r="NF25" s="118"/>
      <c r="NG25" s="118"/>
      <c r="NH25" s="118"/>
      <c r="NI25" s="118"/>
      <c r="NJ25" s="118"/>
      <c r="NK25" s="118"/>
      <c r="NL25" s="118"/>
      <c r="NM25" s="118"/>
      <c r="NN25" s="118"/>
      <c r="NO25" s="118"/>
      <c r="NP25" s="118"/>
      <c r="NQ25" s="118"/>
      <c r="NR25" s="118"/>
      <c r="NS25" s="118"/>
      <c r="NT25" s="118"/>
      <c r="NU25" s="118"/>
      <c r="NV25" s="118"/>
      <c r="NW25" s="118"/>
      <c r="NX25" s="118"/>
      <c r="NY25" s="118"/>
      <c r="NZ25" s="118"/>
      <c r="OA25" s="118"/>
      <c r="OB25" s="118"/>
      <c r="OC25" s="118"/>
      <c r="OD25" s="118"/>
      <c r="OE25" s="118"/>
      <c r="OF25" s="118"/>
      <c r="OG25" s="118"/>
      <c r="OH25" s="118"/>
      <c r="OI25" s="118"/>
      <c r="OJ25" s="118"/>
      <c r="OK25" s="118"/>
      <c r="OL25" s="118"/>
      <c r="OM25" s="118"/>
      <c r="ON25" s="118"/>
      <c r="OO25" s="118"/>
      <c r="OP25" s="118"/>
      <c r="OQ25" s="118"/>
      <c r="OR25" s="118"/>
      <c r="OS25" s="118"/>
      <c r="OT25" s="118"/>
      <c r="OU25" s="118"/>
      <c r="OV25" s="118"/>
      <c r="OW25" s="118"/>
      <c r="OX25" s="118"/>
      <c r="OY25" s="118"/>
      <c r="OZ25" s="118"/>
      <c r="PA25" s="118"/>
      <c r="PB25" s="118"/>
      <c r="PC25" s="118"/>
      <c r="PD25" s="118"/>
      <c r="PE25" s="118"/>
      <c r="PF25" s="118"/>
      <c r="PG25" s="118"/>
      <c r="PH25" s="118"/>
      <c r="PI25" s="118"/>
      <c r="PJ25" s="118"/>
      <c r="PK25" s="118"/>
      <c r="PL25" s="118"/>
      <c r="PM25" s="118"/>
      <c r="PN25" s="118"/>
      <c r="PO25" s="118"/>
      <c r="PP25" s="118"/>
      <c r="PQ25" s="118"/>
      <c r="PR25" s="118"/>
      <c r="PS25" s="118"/>
      <c r="PT25" s="118"/>
      <c r="PU25" s="118"/>
      <c r="PV25" s="118"/>
      <c r="PW25" s="118"/>
      <c r="PX25" s="118"/>
      <c r="PY25" s="118"/>
      <c r="PZ25" s="118"/>
      <c r="QA25" s="118"/>
      <c r="QB25" s="118"/>
      <c r="QC25" s="118"/>
      <c r="QD25" s="118"/>
      <c r="QE25" s="118"/>
      <c r="QF25" s="118"/>
      <c r="QG25" s="118"/>
      <c r="QH25" s="118"/>
      <c r="QI25" s="118"/>
      <c r="QJ25" s="118"/>
      <c r="QK25" s="118"/>
      <c r="QL25" s="118"/>
      <c r="QM25" s="118"/>
      <c r="QN25" s="118"/>
      <c r="QO25" s="118"/>
      <c r="QP25" s="118"/>
      <c r="QQ25" s="118"/>
      <c r="QR25" s="118"/>
      <c r="QS25" s="118"/>
      <c r="QT25" s="118"/>
      <c r="QU25" s="118"/>
      <c r="QV25" s="118"/>
      <c r="QW25" s="118"/>
      <c r="QX25" s="118"/>
      <c r="QY25" s="118"/>
      <c r="QZ25" s="118"/>
      <c r="RA25" s="118"/>
      <c r="RB25" s="118"/>
      <c r="RC25" s="118"/>
      <c r="RD25" s="118"/>
      <c r="RE25" s="118"/>
      <c r="RF25" s="118"/>
      <c r="RG25" s="118"/>
      <c r="RH25" s="118"/>
      <c r="RI25" s="118"/>
      <c r="RJ25" s="118"/>
      <c r="RK25" s="118"/>
      <c r="RL25" s="118"/>
      <c r="RM25" s="118"/>
      <c r="RN25" s="118"/>
      <c r="RO25" s="118"/>
      <c r="RP25" s="118"/>
      <c r="RQ25" s="118"/>
      <c r="RR25" s="118"/>
      <c r="RS25" s="118"/>
      <c r="RT25" s="118"/>
      <c r="RU25" s="118"/>
      <c r="RV25" s="118"/>
      <c r="RW25" s="118"/>
      <c r="RX25" s="118"/>
      <c r="RY25" s="118"/>
      <c r="RZ25" s="118"/>
      <c r="SA25" s="118"/>
      <c r="SB25" s="118"/>
      <c r="SC25" s="118"/>
      <c r="SD25" s="118"/>
      <c r="SE25" s="118"/>
      <c r="SF25" s="118"/>
      <c r="SG25" s="118"/>
      <c r="SH25" s="118"/>
      <c r="SI25" s="118"/>
      <c r="SJ25" s="118"/>
      <c r="SK25" s="118"/>
      <c r="SL25" s="118"/>
      <c r="SM25" s="118"/>
      <c r="SN25" s="118"/>
      <c r="SO25" s="118"/>
      <c r="SP25" s="118"/>
      <c r="SQ25" s="118"/>
      <c r="SR25" s="118"/>
      <c r="SS25" s="118"/>
      <c r="ST25" s="118"/>
      <c r="SU25" s="118"/>
      <c r="SV25" s="118"/>
      <c r="SW25" s="118"/>
      <c r="SX25" s="118"/>
      <c r="SY25" s="118"/>
      <c r="SZ25" s="118"/>
      <c r="TA25" s="118"/>
      <c r="TB25" s="118"/>
      <c r="TC25" s="118"/>
      <c r="TD25" s="118"/>
      <c r="TE25" s="118"/>
      <c r="TF25" s="118"/>
      <c r="TG25" s="118"/>
      <c r="TH25" s="118"/>
      <c r="TI25" s="118"/>
      <c r="TJ25" s="118"/>
      <c r="TK25" s="118"/>
      <c r="TL25" s="118"/>
      <c r="TM25" s="118"/>
      <c r="TN25" s="118"/>
      <c r="TO25" s="118"/>
      <c r="TP25" s="118"/>
      <c r="TQ25" s="118"/>
      <c r="TR25" s="118"/>
      <c r="TS25" s="118"/>
      <c r="TT25" s="118"/>
      <c r="TU25" s="118"/>
      <c r="TV25" s="118"/>
      <c r="TW25" s="118"/>
      <c r="TX25" s="118"/>
      <c r="TY25" s="118"/>
      <c r="TZ25" s="118"/>
      <c r="UA25" s="118"/>
      <c r="UB25" s="118"/>
      <c r="UC25" s="118"/>
      <c r="UD25" s="118"/>
      <c r="UE25" s="118"/>
      <c r="UF25" s="118"/>
      <c r="UG25" s="118"/>
      <c r="UH25" s="118"/>
      <c r="UI25" s="118"/>
      <c r="UJ25" s="118"/>
      <c r="UK25" s="118"/>
      <c r="UL25" s="118"/>
      <c r="UM25" s="118"/>
      <c r="UN25" s="118"/>
      <c r="UO25" s="118"/>
      <c r="UP25" s="118"/>
      <c r="UQ25" s="118"/>
      <c r="UR25" s="118"/>
      <c r="US25" s="118"/>
      <c r="UT25" s="118"/>
      <c r="UU25" s="118"/>
      <c r="UV25" s="118"/>
      <c r="UW25" s="118"/>
      <c r="UX25" s="118"/>
      <c r="UY25" s="118"/>
      <c r="UZ25" s="118"/>
      <c r="VA25" s="118"/>
      <c r="VB25" s="118"/>
      <c r="VC25" s="118"/>
      <c r="VD25" s="118"/>
      <c r="VE25" s="118"/>
      <c r="VF25" s="118"/>
      <c r="VG25" s="118"/>
      <c r="VH25" s="118"/>
      <c r="VI25" s="118"/>
      <c r="VJ25" s="118"/>
      <c r="VK25" s="118"/>
      <c r="VL25" s="118"/>
      <c r="VM25" s="118"/>
      <c r="VN25" s="118"/>
      <c r="VO25" s="118"/>
      <c r="VP25" s="118"/>
      <c r="VQ25" s="118"/>
      <c r="VR25" s="118"/>
      <c r="VS25" s="118"/>
      <c r="VT25" s="118"/>
      <c r="VU25" s="118"/>
      <c r="VV25" s="118"/>
      <c r="VW25" s="118"/>
      <c r="VX25" s="118"/>
      <c r="VY25" s="118"/>
      <c r="VZ25" s="118"/>
      <c r="WA25" s="118"/>
      <c r="WB25" s="118"/>
      <c r="WC25" s="118"/>
      <c r="WD25" s="118"/>
      <c r="WE25" s="118"/>
      <c r="WF25" s="118"/>
      <c r="WG25" s="118"/>
      <c r="WH25" s="118"/>
      <c r="WI25" s="118"/>
      <c r="WJ25" s="118"/>
      <c r="WK25" s="118"/>
      <c r="WL25" s="118"/>
      <c r="WM25" s="118"/>
      <c r="WN25" s="118"/>
      <c r="WO25" s="118"/>
      <c r="WP25" s="118"/>
      <c r="WQ25" s="118"/>
      <c r="WR25" s="118"/>
      <c r="WS25" s="118"/>
      <c r="WT25" s="118"/>
      <c r="WU25" s="118"/>
      <c r="WV25" s="118"/>
      <c r="WW25" s="118"/>
      <c r="WX25" s="118"/>
      <c r="WY25" s="118"/>
      <c r="WZ25" s="118"/>
      <c r="XA25" s="118"/>
      <c r="XB25" s="118"/>
      <c r="XC25" s="118"/>
      <c r="XD25" s="118"/>
      <c r="XE25" s="118"/>
      <c r="XF25" s="118"/>
      <c r="XG25" s="118"/>
      <c r="XH25" s="118"/>
      <c r="XI25" s="118"/>
      <c r="XJ25" s="118"/>
      <c r="XK25" s="118"/>
      <c r="XL25" s="118"/>
      <c r="XM25" s="118"/>
      <c r="XN25" s="118"/>
      <c r="XO25" s="118"/>
      <c r="XP25" s="118"/>
      <c r="XQ25" s="118"/>
      <c r="XR25" s="118"/>
      <c r="XS25" s="118"/>
      <c r="XT25" s="118"/>
      <c r="XU25" s="118"/>
      <c r="XV25" s="118"/>
      <c r="XW25" s="118"/>
      <c r="XX25" s="118"/>
      <c r="XY25" s="118"/>
      <c r="XZ25" s="118"/>
      <c r="YA25" s="118"/>
      <c r="YB25" s="118"/>
      <c r="YC25" s="118"/>
      <c r="YD25" s="118"/>
      <c r="YE25" s="118"/>
      <c r="YF25" s="118"/>
      <c r="YG25" s="118"/>
      <c r="YH25" s="118"/>
      <c r="YI25" s="118"/>
      <c r="YJ25" s="118"/>
      <c r="YK25" s="118"/>
      <c r="YL25" s="118"/>
      <c r="YM25" s="118"/>
      <c r="YN25" s="118"/>
      <c r="YO25" s="118"/>
      <c r="YP25" s="118"/>
      <c r="YQ25" s="118"/>
      <c r="YR25" s="118"/>
      <c r="YS25" s="118"/>
      <c r="YT25" s="118"/>
      <c r="YU25" s="118"/>
      <c r="YV25" s="118"/>
      <c r="YW25" s="118"/>
      <c r="YX25" s="118"/>
      <c r="YY25" s="118"/>
      <c r="YZ25" s="118"/>
      <c r="ZA25" s="118"/>
      <c r="ZB25" s="118"/>
      <c r="ZC25" s="118"/>
      <c r="ZD25" s="118"/>
      <c r="ZE25" s="118"/>
      <c r="ZF25" s="118"/>
      <c r="ZG25" s="118"/>
      <c r="ZH25" s="118"/>
      <c r="ZI25" s="118"/>
      <c r="ZJ25" s="118"/>
      <c r="ZK25" s="118"/>
      <c r="ZL25" s="118"/>
      <c r="ZM25" s="118"/>
      <c r="ZN25" s="118"/>
      <c r="ZO25" s="118"/>
      <c r="ZP25" s="118"/>
      <c r="ZQ25" s="118"/>
      <c r="ZR25" s="118"/>
      <c r="ZS25" s="118"/>
      <c r="ZT25" s="118"/>
      <c r="ZU25" s="118"/>
      <c r="ZV25" s="118"/>
      <c r="ZW25" s="118"/>
      <c r="ZX25" s="118"/>
      <c r="ZY25" s="118"/>
      <c r="ZZ25" s="118"/>
      <c r="AAA25" s="118"/>
      <c r="AAB25" s="118"/>
      <c r="AAC25" s="118"/>
      <c r="AAD25" s="118"/>
      <c r="AAE25" s="118"/>
      <c r="AAF25" s="118"/>
      <c r="AAG25" s="118"/>
      <c r="AAH25" s="118"/>
      <c r="AAI25" s="118"/>
      <c r="AAJ25" s="118"/>
      <c r="AAK25" s="118"/>
      <c r="AAL25" s="118"/>
      <c r="AAM25" s="118"/>
      <c r="AAN25" s="118"/>
      <c r="AAO25" s="118"/>
      <c r="AAP25" s="118"/>
      <c r="AAQ25" s="118"/>
      <c r="AAR25" s="118"/>
      <c r="AAS25" s="118"/>
      <c r="AAT25" s="118"/>
      <c r="AAU25" s="118"/>
      <c r="AAV25" s="118"/>
      <c r="AAW25" s="118"/>
      <c r="AAX25" s="118"/>
      <c r="AAY25" s="118"/>
      <c r="AAZ25" s="118"/>
      <c r="ABA25" s="118"/>
      <c r="ABB25" s="118"/>
      <c r="ABC25" s="118"/>
      <c r="ABD25" s="118"/>
      <c r="ABE25" s="118"/>
      <c r="ABF25" s="118"/>
      <c r="ABG25" s="118"/>
      <c r="ABH25" s="118"/>
      <c r="ABI25" s="118"/>
      <c r="ABJ25" s="118"/>
      <c r="ABK25" s="118"/>
      <c r="ABL25" s="118"/>
      <c r="ABM25" s="118"/>
      <c r="ABN25" s="118"/>
      <c r="ABO25" s="118"/>
      <c r="ABP25" s="118"/>
      <c r="ABQ25" s="118"/>
      <c r="ABR25" s="118"/>
      <c r="ABS25" s="118"/>
      <c r="ABT25" s="118"/>
      <c r="ABU25" s="118"/>
      <c r="ABV25" s="118"/>
    </row>
    <row r="26" spans="1:750" x14ac:dyDescent="0.3">
      <c r="A26" s="135">
        <v>23</v>
      </c>
      <c r="B26" s="138" t="s">
        <v>62</v>
      </c>
      <c r="C26" s="137" t="s">
        <v>63</v>
      </c>
      <c r="D26" s="118"/>
      <c r="E26" s="118"/>
      <c r="F26" s="118"/>
      <c r="G26" s="118"/>
      <c r="H26" s="118"/>
      <c r="I26" s="118"/>
      <c r="J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  <c r="IA26" s="118"/>
      <c r="IB26" s="118"/>
      <c r="IC26" s="118"/>
      <c r="ID26" s="118"/>
      <c r="IE26" s="118"/>
      <c r="IF26" s="118"/>
      <c r="IG26" s="118"/>
      <c r="IH26" s="118"/>
      <c r="II26" s="118"/>
      <c r="IJ26" s="118"/>
      <c r="IK26" s="118"/>
      <c r="IL26" s="118"/>
      <c r="IM26" s="118"/>
      <c r="IN26" s="118"/>
      <c r="IO26" s="118"/>
      <c r="IP26" s="118"/>
      <c r="IQ26" s="118"/>
      <c r="IR26" s="118"/>
      <c r="IS26" s="118"/>
      <c r="IT26" s="118"/>
      <c r="IU26" s="118"/>
      <c r="IV26" s="118"/>
      <c r="IW26" s="118"/>
      <c r="IX26" s="118"/>
      <c r="IY26" s="118"/>
      <c r="IZ26" s="118"/>
      <c r="JA26" s="118"/>
      <c r="JB26" s="118"/>
      <c r="JC26" s="118"/>
      <c r="JD26" s="118"/>
      <c r="JE26" s="118"/>
      <c r="JF26" s="118"/>
      <c r="JG26" s="118"/>
      <c r="JH26" s="118"/>
      <c r="JI26" s="118"/>
      <c r="JJ26" s="118"/>
      <c r="JK26" s="118"/>
      <c r="JL26" s="118"/>
      <c r="JM26" s="118"/>
      <c r="JN26" s="118"/>
      <c r="JO26" s="118"/>
      <c r="JP26" s="118"/>
      <c r="JQ26" s="118"/>
      <c r="JR26" s="118"/>
      <c r="JS26" s="118"/>
      <c r="JT26" s="118"/>
      <c r="JU26" s="118"/>
      <c r="JV26" s="118"/>
      <c r="JW26" s="118"/>
      <c r="JX26" s="118"/>
      <c r="JY26" s="118"/>
      <c r="JZ26" s="118"/>
      <c r="KA26" s="118"/>
      <c r="KB26" s="118"/>
      <c r="KC26" s="118"/>
      <c r="KD26" s="118"/>
      <c r="KE26" s="118"/>
      <c r="KF26" s="118"/>
      <c r="KG26" s="118"/>
      <c r="KH26" s="118"/>
      <c r="KI26" s="118"/>
      <c r="KJ26" s="118"/>
      <c r="KK26" s="118"/>
      <c r="KL26" s="118"/>
      <c r="KM26" s="118"/>
      <c r="KN26" s="118"/>
      <c r="KO26" s="118"/>
      <c r="KP26" s="118"/>
      <c r="KQ26" s="118"/>
      <c r="KR26" s="118"/>
      <c r="KS26" s="118"/>
      <c r="KT26" s="118"/>
      <c r="KU26" s="118"/>
      <c r="KV26" s="118"/>
      <c r="KW26" s="118"/>
      <c r="KX26" s="118"/>
      <c r="KY26" s="118"/>
      <c r="KZ26" s="118"/>
      <c r="LA26" s="118"/>
      <c r="LB26" s="118"/>
      <c r="LC26" s="118"/>
      <c r="LD26" s="118"/>
      <c r="LE26" s="118"/>
      <c r="LF26" s="118"/>
      <c r="LG26" s="118"/>
      <c r="LH26" s="118"/>
      <c r="LI26" s="118"/>
      <c r="LJ26" s="118"/>
      <c r="LK26" s="118"/>
      <c r="LL26" s="118"/>
      <c r="LM26" s="118"/>
      <c r="LN26" s="118"/>
      <c r="LO26" s="118"/>
      <c r="LP26" s="118"/>
      <c r="LQ26" s="118"/>
      <c r="LR26" s="118"/>
      <c r="LS26" s="118"/>
      <c r="LT26" s="118"/>
      <c r="LU26" s="118"/>
      <c r="LV26" s="118"/>
      <c r="LW26" s="118"/>
      <c r="LX26" s="118"/>
      <c r="LY26" s="118"/>
      <c r="LZ26" s="118"/>
      <c r="MA26" s="118"/>
      <c r="MB26" s="118"/>
      <c r="MC26" s="118"/>
      <c r="MD26" s="118"/>
      <c r="ME26" s="118"/>
      <c r="MF26" s="118"/>
      <c r="MG26" s="118"/>
      <c r="MH26" s="118"/>
      <c r="MI26" s="118"/>
      <c r="MJ26" s="118"/>
      <c r="MK26" s="118"/>
      <c r="ML26" s="118"/>
      <c r="MM26" s="118"/>
      <c r="MN26" s="118"/>
      <c r="MO26" s="118"/>
      <c r="MP26" s="118"/>
      <c r="MQ26" s="118"/>
      <c r="MR26" s="118"/>
      <c r="MS26" s="118"/>
      <c r="MT26" s="118"/>
      <c r="MU26" s="118"/>
      <c r="MV26" s="118"/>
      <c r="MW26" s="118"/>
      <c r="MX26" s="118"/>
      <c r="MY26" s="118"/>
      <c r="MZ26" s="118"/>
      <c r="NA26" s="118"/>
      <c r="NB26" s="118"/>
      <c r="NC26" s="118"/>
      <c r="ND26" s="118"/>
      <c r="NE26" s="118"/>
      <c r="NF26" s="118"/>
      <c r="NG26" s="118"/>
      <c r="NH26" s="118"/>
      <c r="NI26" s="118"/>
      <c r="NJ26" s="118"/>
      <c r="NK26" s="118"/>
      <c r="NL26" s="118"/>
      <c r="NM26" s="118"/>
      <c r="NN26" s="118"/>
      <c r="NO26" s="118"/>
      <c r="NP26" s="118"/>
      <c r="NQ26" s="118"/>
      <c r="NR26" s="118"/>
      <c r="NS26" s="118"/>
      <c r="NT26" s="118"/>
      <c r="NU26" s="118"/>
      <c r="NV26" s="118"/>
      <c r="NW26" s="118"/>
      <c r="NX26" s="118"/>
      <c r="NY26" s="118"/>
      <c r="NZ26" s="118"/>
      <c r="OA26" s="118"/>
      <c r="OB26" s="118"/>
      <c r="OC26" s="118"/>
      <c r="OD26" s="118"/>
      <c r="OE26" s="118"/>
      <c r="OF26" s="118"/>
      <c r="OG26" s="118"/>
      <c r="OH26" s="118"/>
      <c r="OI26" s="118"/>
      <c r="OJ26" s="118"/>
      <c r="OK26" s="118"/>
      <c r="OL26" s="118"/>
      <c r="OM26" s="118"/>
      <c r="ON26" s="118"/>
      <c r="OO26" s="118"/>
      <c r="OP26" s="118"/>
      <c r="OQ26" s="118"/>
      <c r="OR26" s="118"/>
      <c r="OS26" s="118"/>
      <c r="OT26" s="118"/>
      <c r="OU26" s="118"/>
      <c r="OV26" s="118"/>
      <c r="OW26" s="118"/>
      <c r="OX26" s="118"/>
      <c r="OY26" s="118"/>
      <c r="OZ26" s="118"/>
      <c r="PA26" s="118"/>
      <c r="PB26" s="118"/>
      <c r="PC26" s="118"/>
      <c r="PD26" s="118"/>
      <c r="PE26" s="118"/>
      <c r="PF26" s="118"/>
      <c r="PG26" s="118"/>
      <c r="PH26" s="118"/>
      <c r="PI26" s="118"/>
      <c r="PJ26" s="118"/>
      <c r="PK26" s="118"/>
      <c r="PL26" s="118"/>
      <c r="PM26" s="118"/>
      <c r="PN26" s="118"/>
      <c r="PO26" s="118"/>
      <c r="PP26" s="118"/>
      <c r="PQ26" s="118"/>
      <c r="PR26" s="118"/>
      <c r="PS26" s="118"/>
      <c r="PT26" s="118"/>
      <c r="PU26" s="118"/>
      <c r="PV26" s="118"/>
      <c r="PW26" s="118"/>
      <c r="PX26" s="118"/>
      <c r="PY26" s="118"/>
      <c r="PZ26" s="118"/>
      <c r="QA26" s="118"/>
      <c r="QB26" s="118"/>
      <c r="QC26" s="118"/>
      <c r="QD26" s="118"/>
      <c r="QE26" s="118"/>
      <c r="QF26" s="118"/>
      <c r="QG26" s="118"/>
      <c r="QH26" s="118"/>
      <c r="QI26" s="118"/>
      <c r="QJ26" s="118"/>
      <c r="QK26" s="118"/>
      <c r="QL26" s="118"/>
      <c r="QM26" s="118"/>
      <c r="QN26" s="118"/>
      <c r="QO26" s="118"/>
      <c r="QP26" s="118"/>
      <c r="QQ26" s="118"/>
      <c r="QR26" s="118"/>
      <c r="QS26" s="118"/>
      <c r="QT26" s="118"/>
      <c r="QU26" s="118"/>
      <c r="QV26" s="118"/>
      <c r="QW26" s="118"/>
      <c r="QX26" s="118"/>
      <c r="QY26" s="118"/>
      <c r="QZ26" s="118"/>
      <c r="RA26" s="118"/>
      <c r="RB26" s="118"/>
      <c r="RC26" s="118"/>
      <c r="RD26" s="118"/>
      <c r="RE26" s="118"/>
      <c r="RF26" s="118"/>
      <c r="RG26" s="118"/>
      <c r="RH26" s="118"/>
      <c r="RI26" s="118"/>
      <c r="RJ26" s="118"/>
      <c r="RK26" s="118"/>
      <c r="RL26" s="118"/>
      <c r="RM26" s="118"/>
      <c r="RN26" s="118"/>
      <c r="RO26" s="118"/>
      <c r="RP26" s="118"/>
      <c r="RQ26" s="118"/>
      <c r="RR26" s="118"/>
      <c r="RS26" s="118"/>
      <c r="RT26" s="118"/>
      <c r="RU26" s="118"/>
      <c r="RV26" s="118"/>
      <c r="RW26" s="118"/>
      <c r="RX26" s="118"/>
      <c r="RY26" s="118"/>
      <c r="RZ26" s="118"/>
      <c r="SA26" s="118"/>
      <c r="SB26" s="118"/>
      <c r="SC26" s="118"/>
      <c r="SD26" s="118"/>
      <c r="SE26" s="118"/>
      <c r="SF26" s="118"/>
      <c r="SG26" s="118"/>
      <c r="SH26" s="118"/>
      <c r="SI26" s="118"/>
      <c r="SJ26" s="118"/>
      <c r="SK26" s="118"/>
      <c r="SL26" s="118"/>
      <c r="SM26" s="118"/>
      <c r="SN26" s="118"/>
      <c r="SO26" s="118"/>
      <c r="SP26" s="118"/>
      <c r="SQ26" s="118"/>
      <c r="SR26" s="118"/>
      <c r="SS26" s="118"/>
      <c r="ST26" s="118"/>
      <c r="SU26" s="118"/>
      <c r="SV26" s="118"/>
      <c r="SW26" s="118"/>
      <c r="SX26" s="118"/>
      <c r="SY26" s="118"/>
      <c r="SZ26" s="118"/>
      <c r="TA26" s="118"/>
      <c r="TB26" s="118"/>
      <c r="TC26" s="118"/>
      <c r="TD26" s="118"/>
      <c r="TE26" s="118"/>
      <c r="TF26" s="118"/>
      <c r="TG26" s="118"/>
      <c r="TH26" s="118"/>
      <c r="TI26" s="118"/>
      <c r="TJ26" s="118"/>
      <c r="TK26" s="118"/>
      <c r="TL26" s="118"/>
      <c r="TM26" s="118"/>
      <c r="TN26" s="118"/>
      <c r="TO26" s="118"/>
      <c r="TP26" s="118"/>
      <c r="TQ26" s="118"/>
      <c r="TR26" s="118"/>
      <c r="TS26" s="118"/>
      <c r="TT26" s="118"/>
      <c r="TU26" s="118"/>
      <c r="TV26" s="118"/>
      <c r="TW26" s="118"/>
      <c r="TX26" s="118"/>
      <c r="TY26" s="118"/>
      <c r="TZ26" s="118"/>
      <c r="UA26" s="118"/>
      <c r="UB26" s="118"/>
      <c r="UC26" s="118"/>
      <c r="UD26" s="118"/>
      <c r="UE26" s="118"/>
      <c r="UF26" s="118"/>
      <c r="UG26" s="118"/>
      <c r="UH26" s="118"/>
      <c r="UI26" s="118"/>
      <c r="UJ26" s="118"/>
      <c r="UK26" s="118"/>
      <c r="UL26" s="118"/>
      <c r="UM26" s="118"/>
      <c r="UN26" s="118"/>
      <c r="UO26" s="118"/>
      <c r="UP26" s="118"/>
      <c r="UQ26" s="118"/>
      <c r="UR26" s="118"/>
      <c r="US26" s="118"/>
      <c r="UT26" s="118"/>
      <c r="UU26" s="118"/>
      <c r="UV26" s="118"/>
      <c r="UW26" s="118"/>
      <c r="UX26" s="118"/>
      <c r="UY26" s="118"/>
      <c r="UZ26" s="118"/>
      <c r="VA26" s="118"/>
      <c r="VB26" s="118"/>
      <c r="VC26" s="118"/>
      <c r="VD26" s="118"/>
      <c r="VE26" s="118"/>
      <c r="VF26" s="118"/>
      <c r="VG26" s="118"/>
      <c r="VH26" s="118"/>
      <c r="VI26" s="118"/>
      <c r="VJ26" s="118"/>
      <c r="VK26" s="118"/>
      <c r="VL26" s="118"/>
      <c r="VM26" s="118"/>
      <c r="VN26" s="118"/>
      <c r="VO26" s="118"/>
      <c r="VP26" s="118"/>
      <c r="VQ26" s="118"/>
      <c r="VR26" s="118"/>
      <c r="VS26" s="118"/>
      <c r="VT26" s="118"/>
      <c r="VU26" s="118"/>
      <c r="VV26" s="118"/>
      <c r="VW26" s="118"/>
      <c r="VX26" s="118"/>
      <c r="VY26" s="118"/>
      <c r="VZ26" s="118"/>
      <c r="WA26" s="118"/>
      <c r="WB26" s="118"/>
      <c r="WC26" s="118"/>
      <c r="WD26" s="118"/>
      <c r="WE26" s="118"/>
      <c r="WF26" s="118"/>
      <c r="WG26" s="118"/>
      <c r="WH26" s="118"/>
      <c r="WI26" s="118"/>
      <c r="WJ26" s="118"/>
      <c r="WK26" s="118"/>
      <c r="WL26" s="118"/>
      <c r="WM26" s="118"/>
      <c r="WN26" s="118"/>
      <c r="WO26" s="118"/>
      <c r="WP26" s="118"/>
      <c r="WQ26" s="118"/>
      <c r="WR26" s="118"/>
      <c r="WS26" s="118"/>
      <c r="WT26" s="118"/>
      <c r="WU26" s="118"/>
      <c r="WV26" s="118"/>
      <c r="WW26" s="118"/>
      <c r="WX26" s="118"/>
      <c r="WY26" s="118"/>
      <c r="WZ26" s="118"/>
      <c r="XA26" s="118"/>
      <c r="XB26" s="118"/>
      <c r="XC26" s="118"/>
      <c r="XD26" s="118"/>
      <c r="XE26" s="118"/>
      <c r="XF26" s="118"/>
      <c r="XG26" s="118"/>
      <c r="XH26" s="118"/>
      <c r="XI26" s="118"/>
      <c r="XJ26" s="118"/>
      <c r="XK26" s="118"/>
      <c r="XL26" s="118"/>
      <c r="XM26" s="118"/>
      <c r="XN26" s="118"/>
      <c r="XO26" s="118"/>
      <c r="XP26" s="118"/>
      <c r="XQ26" s="118"/>
      <c r="XR26" s="118"/>
      <c r="XS26" s="118"/>
      <c r="XT26" s="118"/>
      <c r="XU26" s="118"/>
      <c r="XV26" s="118"/>
      <c r="XW26" s="118"/>
      <c r="XX26" s="118"/>
      <c r="XY26" s="118"/>
      <c r="XZ26" s="118"/>
      <c r="YA26" s="118"/>
      <c r="YB26" s="118"/>
      <c r="YC26" s="118"/>
      <c r="YD26" s="118"/>
      <c r="YE26" s="118"/>
      <c r="YF26" s="118"/>
      <c r="YG26" s="118"/>
      <c r="YH26" s="118"/>
      <c r="YI26" s="118"/>
      <c r="YJ26" s="118"/>
      <c r="YK26" s="118"/>
      <c r="YL26" s="118"/>
      <c r="YM26" s="118"/>
      <c r="YN26" s="118"/>
      <c r="YO26" s="118"/>
      <c r="YP26" s="118"/>
      <c r="YQ26" s="118"/>
      <c r="YR26" s="118"/>
      <c r="YS26" s="118"/>
      <c r="YT26" s="118"/>
      <c r="YU26" s="118"/>
      <c r="YV26" s="118"/>
      <c r="YW26" s="118"/>
      <c r="YX26" s="118"/>
      <c r="YY26" s="118"/>
      <c r="YZ26" s="118"/>
      <c r="ZA26" s="118"/>
      <c r="ZB26" s="118"/>
      <c r="ZC26" s="118"/>
      <c r="ZD26" s="118"/>
      <c r="ZE26" s="118"/>
      <c r="ZF26" s="118"/>
      <c r="ZG26" s="118"/>
      <c r="ZH26" s="118"/>
      <c r="ZI26" s="118"/>
      <c r="ZJ26" s="118"/>
      <c r="ZK26" s="118"/>
      <c r="ZL26" s="118"/>
      <c r="ZM26" s="118"/>
      <c r="ZN26" s="118"/>
      <c r="ZO26" s="118"/>
      <c r="ZP26" s="118"/>
      <c r="ZQ26" s="118"/>
      <c r="ZR26" s="118"/>
      <c r="ZS26" s="118"/>
      <c r="ZT26" s="118"/>
      <c r="ZU26" s="118"/>
      <c r="ZV26" s="118"/>
      <c r="ZW26" s="118"/>
      <c r="ZX26" s="118"/>
      <c r="ZY26" s="118"/>
      <c r="ZZ26" s="118"/>
      <c r="AAA26" s="118"/>
      <c r="AAB26" s="118"/>
      <c r="AAC26" s="118"/>
      <c r="AAD26" s="118"/>
      <c r="AAE26" s="118"/>
      <c r="AAF26" s="118"/>
      <c r="AAG26" s="118"/>
      <c r="AAH26" s="118"/>
      <c r="AAI26" s="118"/>
      <c r="AAJ26" s="118"/>
      <c r="AAK26" s="118"/>
      <c r="AAL26" s="118"/>
      <c r="AAM26" s="118"/>
      <c r="AAN26" s="118"/>
      <c r="AAO26" s="118"/>
      <c r="AAP26" s="118"/>
      <c r="AAQ26" s="118"/>
      <c r="AAR26" s="118"/>
      <c r="AAS26" s="118"/>
      <c r="AAT26" s="118"/>
      <c r="AAU26" s="118"/>
      <c r="AAV26" s="118"/>
      <c r="AAW26" s="118"/>
      <c r="AAX26" s="118"/>
      <c r="AAY26" s="118"/>
      <c r="AAZ26" s="118"/>
      <c r="ABA26" s="118"/>
      <c r="ABB26" s="118"/>
      <c r="ABC26" s="118"/>
      <c r="ABD26" s="118"/>
      <c r="ABE26" s="118"/>
      <c r="ABF26" s="118"/>
      <c r="ABG26" s="118"/>
      <c r="ABH26" s="118"/>
      <c r="ABI26" s="118"/>
      <c r="ABJ26" s="118"/>
      <c r="ABK26" s="118"/>
      <c r="ABL26" s="118"/>
      <c r="ABM26" s="118"/>
      <c r="ABN26" s="118"/>
      <c r="ABO26" s="118"/>
      <c r="ABP26" s="118"/>
      <c r="ABQ26" s="118"/>
      <c r="ABR26" s="118"/>
      <c r="ABS26" s="118"/>
      <c r="ABT26" s="118"/>
      <c r="ABU26" s="118"/>
      <c r="ABV26" s="118"/>
    </row>
    <row r="27" spans="1:750" x14ac:dyDescent="0.3">
      <c r="A27" s="135">
        <v>24</v>
      </c>
      <c r="B27" s="138" t="s">
        <v>54</v>
      </c>
      <c r="C27" s="137" t="s">
        <v>140</v>
      </c>
      <c r="D27" s="118"/>
      <c r="E27" s="118"/>
      <c r="F27" s="118"/>
      <c r="G27" s="118"/>
      <c r="H27" s="118"/>
      <c r="I27" s="118"/>
      <c r="J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  <c r="GA27" s="118"/>
      <c r="GB27" s="118"/>
      <c r="GC27" s="118"/>
      <c r="GD27" s="118"/>
      <c r="GE27" s="118"/>
      <c r="GF27" s="118"/>
      <c r="GG27" s="118"/>
      <c r="GH27" s="118"/>
      <c r="GI27" s="118"/>
      <c r="GJ27" s="118"/>
      <c r="GK27" s="118"/>
      <c r="GL27" s="118"/>
      <c r="GM27" s="118"/>
      <c r="GN27" s="118"/>
      <c r="GO27" s="118"/>
      <c r="GP27" s="118"/>
      <c r="GQ27" s="118"/>
      <c r="GR27" s="118"/>
      <c r="GS27" s="118"/>
      <c r="GT27" s="118"/>
      <c r="GU27" s="118"/>
      <c r="GV27" s="118"/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18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18"/>
      <c r="HU27" s="118"/>
      <c r="HV27" s="118"/>
      <c r="HW27" s="118"/>
      <c r="HX27" s="118"/>
      <c r="HY27" s="118"/>
      <c r="HZ27" s="118"/>
      <c r="IA27" s="118"/>
      <c r="IB27" s="118"/>
      <c r="IC27" s="118"/>
      <c r="ID27" s="118"/>
      <c r="IE27" s="118"/>
      <c r="IF27" s="118"/>
      <c r="IG27" s="118"/>
      <c r="IH27" s="118"/>
      <c r="II27" s="118"/>
      <c r="IJ27" s="118"/>
      <c r="IK27" s="118"/>
      <c r="IL27" s="118"/>
      <c r="IM27" s="118"/>
      <c r="IN27" s="118"/>
      <c r="IO27" s="118"/>
      <c r="IP27" s="118"/>
      <c r="IQ27" s="118"/>
      <c r="IR27" s="118"/>
      <c r="IS27" s="118"/>
      <c r="IT27" s="118"/>
      <c r="IU27" s="118"/>
      <c r="IV27" s="118"/>
      <c r="IW27" s="118"/>
      <c r="IX27" s="118"/>
      <c r="IY27" s="118"/>
      <c r="IZ27" s="118"/>
      <c r="JA27" s="118"/>
      <c r="JB27" s="118"/>
      <c r="JC27" s="118"/>
      <c r="JD27" s="118"/>
      <c r="JE27" s="118"/>
      <c r="JF27" s="118"/>
      <c r="JG27" s="118"/>
      <c r="JH27" s="118"/>
      <c r="JI27" s="118"/>
      <c r="JJ27" s="118"/>
      <c r="JK27" s="118"/>
      <c r="JL27" s="118"/>
      <c r="JM27" s="118"/>
      <c r="JN27" s="118"/>
      <c r="JO27" s="118"/>
      <c r="JP27" s="118"/>
      <c r="JQ27" s="118"/>
      <c r="JR27" s="118"/>
      <c r="JS27" s="118"/>
      <c r="JT27" s="118"/>
      <c r="JU27" s="118"/>
      <c r="JV27" s="118"/>
      <c r="JW27" s="118"/>
      <c r="JX27" s="118"/>
      <c r="JY27" s="118"/>
      <c r="JZ27" s="118"/>
      <c r="KA27" s="118"/>
      <c r="KB27" s="118"/>
      <c r="KC27" s="118"/>
      <c r="KD27" s="118"/>
      <c r="KE27" s="118"/>
      <c r="KF27" s="118"/>
      <c r="KG27" s="118"/>
      <c r="KH27" s="118"/>
      <c r="KI27" s="118"/>
      <c r="KJ27" s="118"/>
      <c r="KK27" s="118"/>
      <c r="KL27" s="118"/>
      <c r="KM27" s="118"/>
      <c r="KN27" s="118"/>
      <c r="KO27" s="118"/>
      <c r="KP27" s="118"/>
      <c r="KQ27" s="118"/>
      <c r="KR27" s="118"/>
      <c r="KS27" s="118"/>
      <c r="KT27" s="118"/>
      <c r="KU27" s="118"/>
      <c r="KV27" s="118"/>
      <c r="KW27" s="118"/>
      <c r="KX27" s="118"/>
      <c r="KY27" s="118"/>
      <c r="KZ27" s="118"/>
      <c r="LA27" s="118"/>
      <c r="LB27" s="118"/>
      <c r="LC27" s="118"/>
      <c r="LD27" s="118"/>
      <c r="LE27" s="118"/>
      <c r="LF27" s="118"/>
      <c r="LG27" s="118"/>
      <c r="LH27" s="118"/>
      <c r="LI27" s="118"/>
      <c r="LJ27" s="118"/>
      <c r="LK27" s="118"/>
      <c r="LL27" s="118"/>
      <c r="LM27" s="118"/>
      <c r="LN27" s="118"/>
      <c r="LO27" s="118"/>
      <c r="LP27" s="118"/>
      <c r="LQ27" s="118"/>
      <c r="LR27" s="118"/>
      <c r="LS27" s="118"/>
      <c r="LT27" s="118"/>
      <c r="LU27" s="118"/>
      <c r="LV27" s="118"/>
      <c r="LW27" s="118"/>
      <c r="LX27" s="118"/>
      <c r="LY27" s="118"/>
      <c r="LZ27" s="118"/>
      <c r="MA27" s="118"/>
      <c r="MB27" s="118"/>
      <c r="MC27" s="118"/>
      <c r="MD27" s="118"/>
      <c r="ME27" s="118"/>
      <c r="MF27" s="118"/>
      <c r="MG27" s="118"/>
      <c r="MH27" s="118"/>
      <c r="MI27" s="118"/>
      <c r="MJ27" s="118"/>
      <c r="MK27" s="118"/>
      <c r="ML27" s="118"/>
      <c r="MM27" s="118"/>
      <c r="MN27" s="118"/>
      <c r="MO27" s="118"/>
      <c r="MP27" s="118"/>
      <c r="MQ27" s="118"/>
      <c r="MR27" s="118"/>
      <c r="MS27" s="118"/>
      <c r="MT27" s="118"/>
      <c r="MU27" s="118"/>
      <c r="MV27" s="118"/>
      <c r="MW27" s="118"/>
      <c r="MX27" s="118"/>
      <c r="MY27" s="118"/>
      <c r="MZ27" s="118"/>
      <c r="NA27" s="118"/>
      <c r="NB27" s="118"/>
      <c r="NC27" s="118"/>
      <c r="ND27" s="118"/>
      <c r="NE27" s="118"/>
      <c r="NF27" s="118"/>
      <c r="NG27" s="118"/>
      <c r="NH27" s="118"/>
      <c r="NI27" s="118"/>
      <c r="NJ27" s="118"/>
      <c r="NK27" s="118"/>
      <c r="NL27" s="118"/>
      <c r="NM27" s="118"/>
      <c r="NN27" s="118"/>
      <c r="NO27" s="118"/>
      <c r="NP27" s="118"/>
      <c r="NQ27" s="118"/>
      <c r="NR27" s="118"/>
      <c r="NS27" s="118"/>
      <c r="NT27" s="118"/>
      <c r="NU27" s="118"/>
      <c r="NV27" s="118"/>
      <c r="NW27" s="118"/>
      <c r="NX27" s="118"/>
      <c r="NY27" s="118"/>
      <c r="NZ27" s="118"/>
      <c r="OA27" s="118"/>
      <c r="OB27" s="118"/>
      <c r="OC27" s="118"/>
      <c r="OD27" s="118"/>
      <c r="OE27" s="118"/>
      <c r="OF27" s="118"/>
      <c r="OG27" s="118"/>
      <c r="OH27" s="118"/>
      <c r="OI27" s="118"/>
      <c r="OJ27" s="118"/>
      <c r="OK27" s="118"/>
      <c r="OL27" s="118"/>
      <c r="OM27" s="118"/>
      <c r="ON27" s="118"/>
      <c r="OO27" s="118"/>
      <c r="OP27" s="118"/>
      <c r="OQ27" s="118"/>
      <c r="OR27" s="118"/>
      <c r="OS27" s="118"/>
      <c r="OT27" s="118"/>
      <c r="OU27" s="118"/>
      <c r="OV27" s="118"/>
      <c r="OW27" s="118"/>
      <c r="OX27" s="118"/>
      <c r="OY27" s="118"/>
      <c r="OZ27" s="118"/>
      <c r="PA27" s="118"/>
      <c r="PB27" s="118"/>
      <c r="PC27" s="118"/>
      <c r="PD27" s="118"/>
      <c r="PE27" s="118"/>
      <c r="PF27" s="118"/>
      <c r="PG27" s="118"/>
      <c r="PH27" s="118"/>
      <c r="PI27" s="118"/>
      <c r="PJ27" s="118"/>
      <c r="PK27" s="118"/>
      <c r="PL27" s="118"/>
      <c r="PM27" s="118"/>
      <c r="PN27" s="118"/>
      <c r="PO27" s="118"/>
      <c r="PP27" s="118"/>
      <c r="PQ27" s="118"/>
      <c r="PR27" s="118"/>
      <c r="PS27" s="118"/>
      <c r="PT27" s="118"/>
      <c r="PU27" s="118"/>
      <c r="PV27" s="118"/>
      <c r="PW27" s="118"/>
      <c r="PX27" s="118"/>
      <c r="PY27" s="118"/>
      <c r="PZ27" s="118"/>
      <c r="QA27" s="118"/>
      <c r="QB27" s="118"/>
      <c r="QC27" s="118"/>
      <c r="QD27" s="118"/>
      <c r="QE27" s="118"/>
      <c r="QF27" s="118"/>
      <c r="QG27" s="118"/>
      <c r="QH27" s="118"/>
      <c r="QI27" s="118"/>
      <c r="QJ27" s="118"/>
      <c r="QK27" s="118"/>
      <c r="QL27" s="118"/>
      <c r="QM27" s="118"/>
      <c r="QN27" s="118"/>
      <c r="QO27" s="118"/>
      <c r="QP27" s="118"/>
      <c r="QQ27" s="118"/>
      <c r="QR27" s="118"/>
      <c r="QS27" s="118"/>
      <c r="QT27" s="118"/>
      <c r="QU27" s="118"/>
      <c r="QV27" s="118"/>
      <c r="QW27" s="118"/>
      <c r="QX27" s="118"/>
      <c r="QY27" s="118"/>
      <c r="QZ27" s="118"/>
      <c r="RA27" s="118"/>
      <c r="RB27" s="118"/>
      <c r="RC27" s="118"/>
      <c r="RD27" s="118"/>
      <c r="RE27" s="118"/>
      <c r="RF27" s="118"/>
      <c r="RG27" s="118"/>
      <c r="RH27" s="118"/>
      <c r="RI27" s="118"/>
      <c r="RJ27" s="118"/>
      <c r="RK27" s="118"/>
      <c r="RL27" s="118"/>
      <c r="RM27" s="118"/>
      <c r="RN27" s="118"/>
      <c r="RO27" s="118"/>
      <c r="RP27" s="118"/>
      <c r="RQ27" s="118"/>
      <c r="RR27" s="118"/>
      <c r="RS27" s="118"/>
      <c r="RT27" s="118"/>
      <c r="RU27" s="118"/>
      <c r="RV27" s="118"/>
      <c r="RW27" s="118"/>
      <c r="RX27" s="118"/>
      <c r="RY27" s="118"/>
      <c r="RZ27" s="118"/>
      <c r="SA27" s="118"/>
      <c r="SB27" s="118"/>
      <c r="SC27" s="118"/>
      <c r="SD27" s="118"/>
      <c r="SE27" s="118"/>
      <c r="SF27" s="118"/>
      <c r="SG27" s="118"/>
      <c r="SH27" s="118"/>
      <c r="SI27" s="118"/>
      <c r="SJ27" s="118"/>
      <c r="SK27" s="118"/>
      <c r="SL27" s="118"/>
      <c r="SM27" s="118"/>
      <c r="SN27" s="118"/>
      <c r="SO27" s="118"/>
      <c r="SP27" s="118"/>
      <c r="SQ27" s="118"/>
      <c r="SR27" s="118"/>
      <c r="SS27" s="118"/>
      <c r="ST27" s="118"/>
      <c r="SU27" s="118"/>
      <c r="SV27" s="118"/>
      <c r="SW27" s="118"/>
      <c r="SX27" s="118"/>
      <c r="SY27" s="118"/>
      <c r="SZ27" s="118"/>
      <c r="TA27" s="118"/>
      <c r="TB27" s="118"/>
      <c r="TC27" s="118"/>
      <c r="TD27" s="118"/>
      <c r="TE27" s="118"/>
      <c r="TF27" s="118"/>
      <c r="TG27" s="118"/>
      <c r="TH27" s="118"/>
      <c r="TI27" s="118"/>
      <c r="TJ27" s="118"/>
      <c r="TK27" s="118"/>
      <c r="TL27" s="118"/>
      <c r="TM27" s="118"/>
      <c r="TN27" s="118"/>
      <c r="TO27" s="118"/>
      <c r="TP27" s="118"/>
      <c r="TQ27" s="118"/>
      <c r="TR27" s="118"/>
      <c r="TS27" s="118"/>
      <c r="TT27" s="118"/>
      <c r="TU27" s="118"/>
      <c r="TV27" s="118"/>
      <c r="TW27" s="118"/>
      <c r="TX27" s="118"/>
      <c r="TY27" s="118"/>
      <c r="TZ27" s="118"/>
      <c r="UA27" s="118"/>
      <c r="UB27" s="118"/>
      <c r="UC27" s="118"/>
      <c r="UD27" s="118"/>
      <c r="UE27" s="118"/>
      <c r="UF27" s="118"/>
      <c r="UG27" s="118"/>
      <c r="UH27" s="118"/>
      <c r="UI27" s="118"/>
      <c r="UJ27" s="118"/>
      <c r="UK27" s="118"/>
      <c r="UL27" s="118"/>
      <c r="UM27" s="118"/>
      <c r="UN27" s="118"/>
      <c r="UO27" s="118"/>
      <c r="UP27" s="118"/>
      <c r="UQ27" s="118"/>
      <c r="UR27" s="118"/>
      <c r="US27" s="118"/>
      <c r="UT27" s="118"/>
      <c r="UU27" s="118"/>
      <c r="UV27" s="118"/>
      <c r="UW27" s="118"/>
      <c r="UX27" s="118"/>
      <c r="UY27" s="118"/>
      <c r="UZ27" s="118"/>
      <c r="VA27" s="118"/>
      <c r="VB27" s="118"/>
      <c r="VC27" s="118"/>
      <c r="VD27" s="118"/>
      <c r="VE27" s="118"/>
      <c r="VF27" s="118"/>
      <c r="VG27" s="118"/>
      <c r="VH27" s="118"/>
      <c r="VI27" s="118"/>
      <c r="VJ27" s="118"/>
      <c r="VK27" s="118"/>
      <c r="VL27" s="118"/>
      <c r="VM27" s="118"/>
      <c r="VN27" s="118"/>
      <c r="VO27" s="118"/>
      <c r="VP27" s="118"/>
      <c r="VQ27" s="118"/>
      <c r="VR27" s="118"/>
      <c r="VS27" s="118"/>
      <c r="VT27" s="118"/>
      <c r="VU27" s="118"/>
      <c r="VV27" s="118"/>
      <c r="VW27" s="118"/>
      <c r="VX27" s="118"/>
      <c r="VY27" s="118"/>
      <c r="VZ27" s="118"/>
      <c r="WA27" s="118"/>
      <c r="WB27" s="118"/>
      <c r="WC27" s="118"/>
      <c r="WD27" s="118"/>
      <c r="WE27" s="118"/>
      <c r="WF27" s="118"/>
      <c r="WG27" s="118"/>
      <c r="WH27" s="118"/>
      <c r="WI27" s="118"/>
      <c r="WJ27" s="118"/>
      <c r="WK27" s="118"/>
      <c r="WL27" s="118"/>
      <c r="WM27" s="118"/>
      <c r="WN27" s="118"/>
      <c r="WO27" s="118"/>
      <c r="WP27" s="118"/>
      <c r="WQ27" s="118"/>
      <c r="WR27" s="118"/>
      <c r="WS27" s="118"/>
      <c r="WT27" s="118"/>
      <c r="WU27" s="118"/>
      <c r="WV27" s="118"/>
      <c r="WW27" s="118"/>
      <c r="WX27" s="118"/>
      <c r="WY27" s="118"/>
      <c r="WZ27" s="118"/>
      <c r="XA27" s="118"/>
      <c r="XB27" s="118"/>
      <c r="XC27" s="118"/>
      <c r="XD27" s="118"/>
      <c r="XE27" s="118"/>
      <c r="XF27" s="118"/>
      <c r="XG27" s="118"/>
      <c r="XH27" s="118"/>
      <c r="XI27" s="118"/>
      <c r="XJ27" s="118"/>
      <c r="XK27" s="118"/>
      <c r="XL27" s="118"/>
      <c r="XM27" s="118"/>
      <c r="XN27" s="118"/>
      <c r="XO27" s="118"/>
      <c r="XP27" s="118"/>
      <c r="XQ27" s="118"/>
      <c r="XR27" s="118"/>
      <c r="XS27" s="118"/>
      <c r="XT27" s="118"/>
      <c r="XU27" s="118"/>
      <c r="XV27" s="118"/>
      <c r="XW27" s="118"/>
      <c r="XX27" s="118"/>
      <c r="XY27" s="118"/>
      <c r="XZ27" s="118"/>
      <c r="YA27" s="118"/>
      <c r="YB27" s="118"/>
      <c r="YC27" s="118"/>
      <c r="YD27" s="118"/>
      <c r="YE27" s="118"/>
      <c r="YF27" s="118"/>
      <c r="YG27" s="118"/>
      <c r="YH27" s="118"/>
      <c r="YI27" s="118"/>
      <c r="YJ27" s="118"/>
      <c r="YK27" s="118"/>
      <c r="YL27" s="118"/>
      <c r="YM27" s="118"/>
      <c r="YN27" s="118"/>
      <c r="YO27" s="118"/>
      <c r="YP27" s="118"/>
      <c r="YQ27" s="118"/>
      <c r="YR27" s="118"/>
      <c r="YS27" s="118"/>
      <c r="YT27" s="118"/>
      <c r="YU27" s="118"/>
      <c r="YV27" s="118"/>
      <c r="YW27" s="118"/>
      <c r="YX27" s="118"/>
      <c r="YY27" s="118"/>
      <c r="YZ27" s="118"/>
      <c r="ZA27" s="118"/>
      <c r="ZB27" s="118"/>
      <c r="ZC27" s="118"/>
      <c r="ZD27" s="118"/>
      <c r="ZE27" s="118"/>
      <c r="ZF27" s="118"/>
      <c r="ZG27" s="118"/>
      <c r="ZH27" s="118"/>
      <c r="ZI27" s="118"/>
      <c r="ZJ27" s="118"/>
      <c r="ZK27" s="118"/>
      <c r="ZL27" s="118"/>
      <c r="ZM27" s="118"/>
      <c r="ZN27" s="118"/>
      <c r="ZO27" s="118"/>
      <c r="ZP27" s="118"/>
      <c r="ZQ27" s="118"/>
      <c r="ZR27" s="118"/>
      <c r="ZS27" s="118"/>
      <c r="ZT27" s="118"/>
      <c r="ZU27" s="118"/>
      <c r="ZV27" s="118"/>
      <c r="ZW27" s="118"/>
      <c r="ZX27" s="118"/>
      <c r="ZY27" s="118"/>
      <c r="ZZ27" s="118"/>
      <c r="AAA27" s="118"/>
      <c r="AAB27" s="118"/>
      <c r="AAC27" s="118"/>
      <c r="AAD27" s="118"/>
      <c r="AAE27" s="118"/>
      <c r="AAF27" s="118"/>
      <c r="AAG27" s="118"/>
      <c r="AAH27" s="118"/>
      <c r="AAI27" s="118"/>
      <c r="AAJ27" s="118"/>
      <c r="AAK27" s="118"/>
      <c r="AAL27" s="118"/>
      <c r="AAM27" s="118"/>
      <c r="AAN27" s="118"/>
      <c r="AAO27" s="118"/>
      <c r="AAP27" s="118"/>
      <c r="AAQ27" s="118"/>
      <c r="AAR27" s="118"/>
      <c r="AAS27" s="118"/>
      <c r="AAT27" s="118"/>
      <c r="AAU27" s="118"/>
      <c r="AAV27" s="118"/>
      <c r="AAW27" s="118"/>
      <c r="AAX27" s="118"/>
      <c r="AAY27" s="118"/>
      <c r="AAZ27" s="118"/>
      <c r="ABA27" s="118"/>
      <c r="ABB27" s="118"/>
      <c r="ABC27" s="118"/>
      <c r="ABD27" s="118"/>
      <c r="ABE27" s="118"/>
      <c r="ABF27" s="118"/>
      <c r="ABG27" s="118"/>
      <c r="ABH27" s="118"/>
      <c r="ABI27" s="118"/>
      <c r="ABJ27" s="118"/>
      <c r="ABK27" s="118"/>
      <c r="ABL27" s="118"/>
      <c r="ABM27" s="118"/>
      <c r="ABN27" s="118"/>
      <c r="ABO27" s="118"/>
      <c r="ABP27" s="118"/>
      <c r="ABQ27" s="118"/>
      <c r="ABR27" s="118"/>
      <c r="ABS27" s="118"/>
      <c r="ABT27" s="118"/>
      <c r="ABU27" s="118"/>
      <c r="ABV27" s="118"/>
    </row>
    <row r="28" spans="1:750" ht="31.2" customHeight="1" x14ac:dyDescent="0.3">
      <c r="A28" s="135">
        <v>25</v>
      </c>
      <c r="B28" s="138" t="s">
        <v>71</v>
      </c>
      <c r="C28" s="138" t="s">
        <v>141</v>
      </c>
      <c r="D28" s="118"/>
      <c r="E28" s="118"/>
      <c r="F28" s="118"/>
      <c r="G28" s="118"/>
      <c r="H28" s="118"/>
      <c r="I28" s="118"/>
      <c r="J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18"/>
      <c r="HU28" s="118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  <c r="IF28" s="118"/>
      <c r="IG28" s="118"/>
      <c r="IH28" s="118"/>
      <c r="II28" s="118"/>
      <c r="IJ28" s="118"/>
      <c r="IK28" s="118"/>
      <c r="IL28" s="118"/>
      <c r="IM28" s="118"/>
      <c r="IN28" s="118"/>
      <c r="IO28" s="118"/>
      <c r="IP28" s="118"/>
      <c r="IQ28" s="118"/>
      <c r="IR28" s="118"/>
      <c r="IS28" s="118"/>
      <c r="IT28" s="118"/>
      <c r="IU28" s="118"/>
      <c r="IV28" s="118"/>
      <c r="IW28" s="118"/>
      <c r="IX28" s="118"/>
      <c r="IY28" s="118"/>
      <c r="IZ28" s="118"/>
      <c r="JA28" s="118"/>
      <c r="JB28" s="118"/>
      <c r="JC28" s="118"/>
      <c r="JD28" s="118"/>
      <c r="JE28" s="118"/>
      <c r="JF28" s="118"/>
      <c r="JG28" s="118"/>
      <c r="JH28" s="118"/>
      <c r="JI28" s="118"/>
      <c r="JJ28" s="118"/>
      <c r="JK28" s="118"/>
      <c r="JL28" s="118"/>
      <c r="JM28" s="118"/>
      <c r="JN28" s="118"/>
      <c r="JO28" s="118"/>
      <c r="JP28" s="118"/>
      <c r="JQ28" s="118"/>
      <c r="JR28" s="118"/>
      <c r="JS28" s="118"/>
      <c r="JT28" s="118"/>
      <c r="JU28" s="118"/>
      <c r="JV28" s="118"/>
      <c r="JW28" s="118"/>
      <c r="JX28" s="118"/>
      <c r="JY28" s="118"/>
      <c r="JZ28" s="118"/>
      <c r="KA28" s="118"/>
      <c r="KB28" s="118"/>
      <c r="KC28" s="118"/>
      <c r="KD28" s="118"/>
      <c r="KE28" s="118"/>
      <c r="KF28" s="118"/>
      <c r="KG28" s="118"/>
      <c r="KH28" s="118"/>
      <c r="KI28" s="118"/>
      <c r="KJ28" s="118"/>
      <c r="KK28" s="118"/>
      <c r="KL28" s="118"/>
      <c r="KM28" s="118"/>
      <c r="KN28" s="118"/>
      <c r="KO28" s="118"/>
      <c r="KP28" s="118"/>
      <c r="KQ28" s="118"/>
      <c r="KR28" s="118"/>
      <c r="KS28" s="118"/>
      <c r="KT28" s="118"/>
      <c r="KU28" s="118"/>
      <c r="KV28" s="118"/>
      <c r="KW28" s="118"/>
      <c r="KX28" s="118"/>
      <c r="KY28" s="118"/>
      <c r="KZ28" s="118"/>
      <c r="LA28" s="118"/>
      <c r="LB28" s="118"/>
      <c r="LC28" s="118"/>
      <c r="LD28" s="118"/>
      <c r="LE28" s="118"/>
      <c r="LF28" s="118"/>
      <c r="LG28" s="118"/>
      <c r="LH28" s="118"/>
      <c r="LI28" s="118"/>
      <c r="LJ28" s="118"/>
      <c r="LK28" s="118"/>
      <c r="LL28" s="118"/>
      <c r="LM28" s="118"/>
      <c r="LN28" s="118"/>
      <c r="LO28" s="118"/>
      <c r="LP28" s="118"/>
      <c r="LQ28" s="118"/>
      <c r="LR28" s="118"/>
      <c r="LS28" s="118"/>
      <c r="LT28" s="118"/>
      <c r="LU28" s="118"/>
      <c r="LV28" s="118"/>
      <c r="LW28" s="118"/>
      <c r="LX28" s="118"/>
      <c r="LY28" s="118"/>
      <c r="LZ28" s="118"/>
      <c r="MA28" s="118"/>
      <c r="MB28" s="118"/>
      <c r="MC28" s="118"/>
      <c r="MD28" s="118"/>
      <c r="ME28" s="118"/>
      <c r="MF28" s="118"/>
      <c r="MG28" s="118"/>
      <c r="MH28" s="118"/>
      <c r="MI28" s="118"/>
      <c r="MJ28" s="118"/>
      <c r="MK28" s="118"/>
      <c r="ML28" s="118"/>
      <c r="MM28" s="118"/>
      <c r="MN28" s="118"/>
      <c r="MO28" s="118"/>
      <c r="MP28" s="118"/>
      <c r="MQ28" s="118"/>
      <c r="MR28" s="118"/>
      <c r="MS28" s="118"/>
      <c r="MT28" s="118"/>
      <c r="MU28" s="118"/>
      <c r="MV28" s="118"/>
      <c r="MW28" s="118"/>
      <c r="MX28" s="118"/>
      <c r="MY28" s="118"/>
      <c r="MZ28" s="118"/>
      <c r="NA28" s="118"/>
      <c r="NB28" s="118"/>
      <c r="NC28" s="118"/>
      <c r="ND28" s="118"/>
      <c r="NE28" s="118"/>
      <c r="NF28" s="118"/>
      <c r="NG28" s="118"/>
      <c r="NH28" s="118"/>
      <c r="NI28" s="118"/>
      <c r="NJ28" s="118"/>
      <c r="NK28" s="118"/>
      <c r="NL28" s="118"/>
      <c r="NM28" s="118"/>
      <c r="NN28" s="118"/>
      <c r="NO28" s="118"/>
      <c r="NP28" s="118"/>
      <c r="NQ28" s="118"/>
      <c r="NR28" s="118"/>
      <c r="NS28" s="118"/>
      <c r="NT28" s="118"/>
      <c r="NU28" s="118"/>
      <c r="NV28" s="118"/>
      <c r="NW28" s="118"/>
      <c r="NX28" s="118"/>
      <c r="NY28" s="118"/>
      <c r="NZ28" s="118"/>
      <c r="OA28" s="118"/>
      <c r="OB28" s="118"/>
      <c r="OC28" s="118"/>
      <c r="OD28" s="118"/>
      <c r="OE28" s="118"/>
      <c r="OF28" s="118"/>
      <c r="OG28" s="118"/>
      <c r="OH28" s="118"/>
      <c r="OI28" s="118"/>
      <c r="OJ28" s="118"/>
      <c r="OK28" s="118"/>
      <c r="OL28" s="118"/>
      <c r="OM28" s="118"/>
      <c r="ON28" s="118"/>
      <c r="OO28" s="118"/>
      <c r="OP28" s="118"/>
      <c r="OQ28" s="118"/>
      <c r="OR28" s="118"/>
      <c r="OS28" s="118"/>
      <c r="OT28" s="118"/>
      <c r="OU28" s="118"/>
      <c r="OV28" s="118"/>
      <c r="OW28" s="118"/>
      <c r="OX28" s="118"/>
      <c r="OY28" s="118"/>
      <c r="OZ28" s="118"/>
      <c r="PA28" s="118"/>
      <c r="PB28" s="118"/>
      <c r="PC28" s="118"/>
      <c r="PD28" s="118"/>
      <c r="PE28" s="118"/>
      <c r="PF28" s="118"/>
      <c r="PG28" s="118"/>
      <c r="PH28" s="118"/>
      <c r="PI28" s="118"/>
      <c r="PJ28" s="118"/>
      <c r="PK28" s="118"/>
      <c r="PL28" s="118"/>
      <c r="PM28" s="118"/>
      <c r="PN28" s="118"/>
      <c r="PO28" s="118"/>
      <c r="PP28" s="118"/>
      <c r="PQ28" s="118"/>
      <c r="PR28" s="118"/>
      <c r="PS28" s="118"/>
      <c r="PT28" s="118"/>
      <c r="PU28" s="118"/>
      <c r="PV28" s="118"/>
      <c r="PW28" s="118"/>
      <c r="PX28" s="118"/>
      <c r="PY28" s="118"/>
      <c r="PZ28" s="118"/>
      <c r="QA28" s="118"/>
      <c r="QB28" s="118"/>
      <c r="QC28" s="118"/>
      <c r="QD28" s="118"/>
      <c r="QE28" s="118"/>
      <c r="QF28" s="118"/>
      <c r="QG28" s="118"/>
      <c r="QH28" s="118"/>
      <c r="QI28" s="118"/>
      <c r="QJ28" s="118"/>
      <c r="QK28" s="118"/>
      <c r="QL28" s="118"/>
      <c r="QM28" s="118"/>
      <c r="QN28" s="118"/>
      <c r="QO28" s="118"/>
      <c r="QP28" s="118"/>
      <c r="QQ28" s="118"/>
      <c r="QR28" s="118"/>
      <c r="QS28" s="118"/>
      <c r="QT28" s="118"/>
      <c r="QU28" s="118"/>
      <c r="QV28" s="118"/>
      <c r="QW28" s="118"/>
      <c r="QX28" s="118"/>
      <c r="QY28" s="118"/>
      <c r="QZ28" s="118"/>
      <c r="RA28" s="118"/>
      <c r="RB28" s="118"/>
      <c r="RC28" s="118"/>
      <c r="RD28" s="118"/>
      <c r="RE28" s="118"/>
      <c r="RF28" s="118"/>
      <c r="RG28" s="118"/>
      <c r="RH28" s="118"/>
      <c r="RI28" s="118"/>
      <c r="RJ28" s="118"/>
      <c r="RK28" s="118"/>
      <c r="RL28" s="118"/>
      <c r="RM28" s="118"/>
      <c r="RN28" s="118"/>
      <c r="RO28" s="118"/>
      <c r="RP28" s="118"/>
      <c r="RQ28" s="118"/>
      <c r="RR28" s="118"/>
      <c r="RS28" s="118"/>
      <c r="RT28" s="118"/>
      <c r="RU28" s="118"/>
      <c r="RV28" s="118"/>
      <c r="RW28" s="118"/>
      <c r="RX28" s="118"/>
      <c r="RY28" s="118"/>
      <c r="RZ28" s="118"/>
      <c r="SA28" s="118"/>
      <c r="SB28" s="118"/>
      <c r="SC28" s="118"/>
      <c r="SD28" s="118"/>
      <c r="SE28" s="118"/>
      <c r="SF28" s="118"/>
      <c r="SG28" s="118"/>
      <c r="SH28" s="118"/>
      <c r="SI28" s="118"/>
      <c r="SJ28" s="118"/>
      <c r="SK28" s="118"/>
      <c r="SL28" s="118"/>
      <c r="SM28" s="118"/>
      <c r="SN28" s="118"/>
      <c r="SO28" s="118"/>
      <c r="SP28" s="118"/>
      <c r="SQ28" s="118"/>
      <c r="SR28" s="118"/>
      <c r="SS28" s="118"/>
      <c r="ST28" s="118"/>
      <c r="SU28" s="118"/>
      <c r="SV28" s="118"/>
      <c r="SW28" s="118"/>
      <c r="SX28" s="118"/>
      <c r="SY28" s="118"/>
      <c r="SZ28" s="118"/>
      <c r="TA28" s="118"/>
      <c r="TB28" s="118"/>
      <c r="TC28" s="118"/>
      <c r="TD28" s="118"/>
      <c r="TE28" s="118"/>
      <c r="TF28" s="118"/>
      <c r="TG28" s="118"/>
      <c r="TH28" s="118"/>
      <c r="TI28" s="118"/>
      <c r="TJ28" s="118"/>
      <c r="TK28" s="118"/>
      <c r="TL28" s="118"/>
      <c r="TM28" s="118"/>
      <c r="TN28" s="118"/>
      <c r="TO28" s="118"/>
      <c r="TP28" s="118"/>
      <c r="TQ28" s="118"/>
      <c r="TR28" s="118"/>
      <c r="TS28" s="118"/>
      <c r="TT28" s="118"/>
      <c r="TU28" s="118"/>
      <c r="TV28" s="118"/>
      <c r="TW28" s="118"/>
      <c r="TX28" s="118"/>
      <c r="TY28" s="118"/>
      <c r="TZ28" s="118"/>
      <c r="UA28" s="118"/>
      <c r="UB28" s="118"/>
      <c r="UC28" s="118"/>
      <c r="UD28" s="118"/>
      <c r="UE28" s="118"/>
      <c r="UF28" s="118"/>
      <c r="UG28" s="118"/>
      <c r="UH28" s="118"/>
      <c r="UI28" s="118"/>
      <c r="UJ28" s="118"/>
      <c r="UK28" s="118"/>
      <c r="UL28" s="118"/>
      <c r="UM28" s="118"/>
      <c r="UN28" s="118"/>
      <c r="UO28" s="118"/>
      <c r="UP28" s="118"/>
      <c r="UQ28" s="118"/>
      <c r="UR28" s="118"/>
      <c r="US28" s="118"/>
      <c r="UT28" s="118"/>
      <c r="UU28" s="118"/>
      <c r="UV28" s="118"/>
      <c r="UW28" s="118"/>
      <c r="UX28" s="118"/>
      <c r="UY28" s="118"/>
      <c r="UZ28" s="118"/>
      <c r="VA28" s="118"/>
      <c r="VB28" s="118"/>
      <c r="VC28" s="118"/>
      <c r="VD28" s="118"/>
      <c r="VE28" s="118"/>
      <c r="VF28" s="118"/>
      <c r="VG28" s="118"/>
      <c r="VH28" s="118"/>
      <c r="VI28" s="118"/>
      <c r="VJ28" s="118"/>
      <c r="VK28" s="118"/>
      <c r="VL28" s="118"/>
      <c r="VM28" s="118"/>
      <c r="VN28" s="118"/>
      <c r="VO28" s="118"/>
      <c r="VP28" s="118"/>
      <c r="VQ28" s="118"/>
      <c r="VR28" s="118"/>
      <c r="VS28" s="118"/>
      <c r="VT28" s="118"/>
      <c r="VU28" s="118"/>
      <c r="VV28" s="118"/>
      <c r="VW28" s="118"/>
      <c r="VX28" s="118"/>
      <c r="VY28" s="118"/>
      <c r="VZ28" s="118"/>
      <c r="WA28" s="118"/>
      <c r="WB28" s="118"/>
      <c r="WC28" s="118"/>
      <c r="WD28" s="118"/>
      <c r="WE28" s="118"/>
      <c r="WF28" s="118"/>
      <c r="WG28" s="118"/>
      <c r="WH28" s="118"/>
      <c r="WI28" s="118"/>
      <c r="WJ28" s="118"/>
      <c r="WK28" s="118"/>
      <c r="WL28" s="118"/>
      <c r="WM28" s="118"/>
      <c r="WN28" s="118"/>
      <c r="WO28" s="118"/>
      <c r="WP28" s="118"/>
      <c r="WQ28" s="118"/>
      <c r="WR28" s="118"/>
      <c r="WS28" s="118"/>
      <c r="WT28" s="118"/>
      <c r="WU28" s="118"/>
      <c r="WV28" s="118"/>
      <c r="WW28" s="118"/>
      <c r="WX28" s="118"/>
      <c r="WY28" s="118"/>
      <c r="WZ28" s="118"/>
      <c r="XA28" s="118"/>
      <c r="XB28" s="118"/>
      <c r="XC28" s="118"/>
      <c r="XD28" s="118"/>
      <c r="XE28" s="118"/>
      <c r="XF28" s="118"/>
      <c r="XG28" s="118"/>
      <c r="XH28" s="118"/>
      <c r="XI28" s="118"/>
      <c r="XJ28" s="118"/>
      <c r="XK28" s="118"/>
      <c r="XL28" s="118"/>
      <c r="XM28" s="118"/>
      <c r="XN28" s="118"/>
      <c r="XO28" s="118"/>
      <c r="XP28" s="118"/>
      <c r="XQ28" s="118"/>
      <c r="XR28" s="118"/>
      <c r="XS28" s="118"/>
      <c r="XT28" s="118"/>
      <c r="XU28" s="118"/>
      <c r="XV28" s="118"/>
      <c r="XW28" s="118"/>
      <c r="XX28" s="118"/>
      <c r="XY28" s="118"/>
      <c r="XZ28" s="118"/>
      <c r="YA28" s="118"/>
      <c r="YB28" s="118"/>
      <c r="YC28" s="118"/>
      <c r="YD28" s="118"/>
      <c r="YE28" s="118"/>
      <c r="YF28" s="118"/>
      <c r="YG28" s="118"/>
      <c r="YH28" s="118"/>
      <c r="YI28" s="118"/>
      <c r="YJ28" s="118"/>
      <c r="YK28" s="118"/>
      <c r="YL28" s="118"/>
      <c r="YM28" s="118"/>
      <c r="YN28" s="118"/>
      <c r="YO28" s="118"/>
      <c r="YP28" s="118"/>
      <c r="YQ28" s="118"/>
      <c r="YR28" s="118"/>
      <c r="YS28" s="118"/>
      <c r="YT28" s="118"/>
      <c r="YU28" s="118"/>
      <c r="YV28" s="118"/>
      <c r="YW28" s="118"/>
      <c r="YX28" s="118"/>
      <c r="YY28" s="118"/>
      <c r="YZ28" s="118"/>
      <c r="ZA28" s="118"/>
      <c r="ZB28" s="118"/>
      <c r="ZC28" s="118"/>
      <c r="ZD28" s="118"/>
      <c r="ZE28" s="118"/>
      <c r="ZF28" s="118"/>
      <c r="ZG28" s="118"/>
      <c r="ZH28" s="118"/>
      <c r="ZI28" s="118"/>
      <c r="ZJ28" s="118"/>
      <c r="ZK28" s="118"/>
      <c r="ZL28" s="118"/>
      <c r="ZM28" s="118"/>
      <c r="ZN28" s="118"/>
      <c r="ZO28" s="118"/>
      <c r="ZP28" s="118"/>
      <c r="ZQ28" s="118"/>
      <c r="ZR28" s="118"/>
      <c r="ZS28" s="118"/>
      <c r="ZT28" s="118"/>
      <c r="ZU28" s="118"/>
      <c r="ZV28" s="118"/>
      <c r="ZW28" s="118"/>
      <c r="ZX28" s="118"/>
      <c r="ZY28" s="118"/>
      <c r="ZZ28" s="118"/>
      <c r="AAA28" s="118"/>
      <c r="AAB28" s="118"/>
      <c r="AAC28" s="118"/>
      <c r="AAD28" s="118"/>
      <c r="AAE28" s="118"/>
      <c r="AAF28" s="118"/>
      <c r="AAG28" s="118"/>
      <c r="AAH28" s="118"/>
      <c r="AAI28" s="118"/>
      <c r="AAJ28" s="118"/>
      <c r="AAK28" s="118"/>
      <c r="AAL28" s="118"/>
      <c r="AAM28" s="118"/>
      <c r="AAN28" s="118"/>
      <c r="AAO28" s="118"/>
      <c r="AAP28" s="118"/>
      <c r="AAQ28" s="118"/>
      <c r="AAR28" s="118"/>
      <c r="AAS28" s="118"/>
      <c r="AAT28" s="118"/>
      <c r="AAU28" s="118"/>
      <c r="AAV28" s="118"/>
      <c r="AAW28" s="118"/>
      <c r="AAX28" s="118"/>
      <c r="AAY28" s="118"/>
      <c r="AAZ28" s="118"/>
      <c r="ABA28" s="118"/>
      <c r="ABB28" s="118"/>
      <c r="ABC28" s="118"/>
      <c r="ABD28" s="118"/>
      <c r="ABE28" s="118"/>
      <c r="ABF28" s="118"/>
      <c r="ABG28" s="118"/>
      <c r="ABH28" s="118"/>
      <c r="ABI28" s="118"/>
      <c r="ABJ28" s="118"/>
      <c r="ABK28" s="118"/>
      <c r="ABL28" s="118"/>
      <c r="ABM28" s="118"/>
      <c r="ABN28" s="118"/>
      <c r="ABO28" s="118"/>
      <c r="ABP28" s="118"/>
      <c r="ABQ28" s="118"/>
      <c r="ABR28" s="118"/>
      <c r="ABS28" s="118"/>
      <c r="ABT28" s="118"/>
      <c r="ABU28" s="118"/>
      <c r="ABV28" s="118"/>
    </row>
    <row r="29" spans="1:750" s="141" customFormat="1" ht="33.6" customHeight="1" x14ac:dyDescent="0.3">
      <c r="A29" s="135">
        <v>26</v>
      </c>
      <c r="B29" s="138" t="s">
        <v>104</v>
      </c>
      <c r="C29" s="138" t="s">
        <v>105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18"/>
      <c r="HU29" s="118"/>
      <c r="HV29" s="118"/>
      <c r="HW29" s="118"/>
      <c r="HX29" s="118"/>
      <c r="HY29" s="118"/>
      <c r="HZ29" s="118"/>
      <c r="IA29" s="118"/>
      <c r="IB29" s="118"/>
      <c r="IC29" s="118"/>
      <c r="ID29" s="118"/>
      <c r="IE29" s="118"/>
      <c r="IF29" s="118"/>
      <c r="IG29" s="118"/>
      <c r="IH29" s="118"/>
      <c r="II29" s="118"/>
      <c r="IJ29" s="118"/>
      <c r="IK29" s="118"/>
      <c r="IL29" s="118"/>
      <c r="IM29" s="118"/>
      <c r="IN29" s="118"/>
      <c r="IO29" s="118"/>
      <c r="IP29" s="118"/>
      <c r="IQ29" s="118"/>
      <c r="IR29" s="118"/>
      <c r="IS29" s="118"/>
      <c r="IT29" s="118"/>
      <c r="IU29" s="118"/>
      <c r="IV29" s="118"/>
      <c r="IW29" s="118"/>
      <c r="IX29" s="118"/>
      <c r="IY29" s="118"/>
      <c r="IZ29" s="118"/>
      <c r="JA29" s="118"/>
      <c r="JB29" s="118"/>
      <c r="JC29" s="118"/>
      <c r="JD29" s="118"/>
      <c r="JE29" s="118"/>
      <c r="JF29" s="118"/>
      <c r="JG29" s="118"/>
      <c r="JH29" s="118"/>
      <c r="JI29" s="118"/>
      <c r="JJ29" s="118"/>
      <c r="JK29" s="118"/>
      <c r="JL29" s="118"/>
      <c r="JM29" s="118"/>
      <c r="JN29" s="118"/>
      <c r="JO29" s="118"/>
      <c r="JP29" s="118"/>
      <c r="JQ29" s="118"/>
      <c r="JR29" s="118"/>
      <c r="JS29" s="118"/>
      <c r="JT29" s="118"/>
      <c r="JU29" s="118"/>
      <c r="JV29" s="118"/>
      <c r="JW29" s="118"/>
      <c r="JX29" s="118"/>
      <c r="JY29" s="118"/>
      <c r="JZ29" s="118"/>
      <c r="KA29" s="118"/>
      <c r="KB29" s="118"/>
      <c r="KC29" s="118"/>
      <c r="KD29" s="118"/>
      <c r="KE29" s="118"/>
      <c r="KF29" s="118"/>
      <c r="KG29" s="118"/>
      <c r="KH29" s="118"/>
      <c r="KI29" s="118"/>
      <c r="KJ29" s="118"/>
      <c r="KK29" s="118"/>
      <c r="KL29" s="118"/>
      <c r="KM29" s="118"/>
      <c r="KN29" s="118"/>
      <c r="KO29" s="118"/>
      <c r="KP29" s="118"/>
      <c r="KQ29" s="118"/>
      <c r="KR29" s="118"/>
      <c r="KS29" s="118"/>
      <c r="KT29" s="118"/>
      <c r="KU29" s="118"/>
      <c r="KV29" s="118"/>
      <c r="KW29" s="118"/>
      <c r="KX29" s="118"/>
      <c r="KY29" s="118"/>
      <c r="KZ29" s="118"/>
      <c r="LA29" s="118"/>
      <c r="LB29" s="118"/>
      <c r="LC29" s="118"/>
      <c r="LD29" s="118"/>
      <c r="LE29" s="118"/>
      <c r="LF29" s="118"/>
      <c r="LG29" s="118"/>
      <c r="LH29" s="118"/>
      <c r="LI29" s="118"/>
      <c r="LJ29" s="118"/>
      <c r="LK29" s="118"/>
      <c r="LL29" s="118"/>
      <c r="LM29" s="118"/>
      <c r="LN29" s="118"/>
      <c r="LO29" s="118"/>
      <c r="LP29" s="118"/>
      <c r="LQ29" s="118"/>
      <c r="LR29" s="118"/>
      <c r="LS29" s="118"/>
      <c r="LT29" s="118"/>
      <c r="LU29" s="118"/>
      <c r="LV29" s="118"/>
      <c r="LW29" s="118"/>
      <c r="LX29" s="118"/>
      <c r="LY29" s="118"/>
      <c r="LZ29" s="118"/>
      <c r="MA29" s="118"/>
      <c r="MB29" s="118"/>
      <c r="MC29" s="118"/>
      <c r="MD29" s="118"/>
      <c r="ME29" s="118"/>
      <c r="MF29" s="118"/>
      <c r="MG29" s="118"/>
      <c r="MH29" s="118"/>
      <c r="MI29" s="118"/>
      <c r="MJ29" s="118"/>
      <c r="MK29" s="118"/>
      <c r="ML29" s="118"/>
      <c r="MM29" s="118"/>
      <c r="MN29" s="118"/>
      <c r="MO29" s="118"/>
      <c r="MP29" s="118"/>
      <c r="MQ29" s="118"/>
      <c r="MR29" s="118"/>
      <c r="MS29" s="118"/>
      <c r="MT29" s="118"/>
      <c r="MU29" s="118"/>
      <c r="MV29" s="118"/>
      <c r="MW29" s="118"/>
      <c r="MX29" s="118"/>
      <c r="MY29" s="118"/>
      <c r="MZ29" s="118"/>
      <c r="NA29" s="118"/>
      <c r="NB29" s="118"/>
      <c r="NC29" s="118"/>
      <c r="ND29" s="118"/>
      <c r="NE29" s="118"/>
      <c r="NF29" s="118"/>
      <c r="NG29" s="118"/>
      <c r="NH29" s="118"/>
      <c r="NI29" s="118"/>
      <c r="NJ29" s="118"/>
      <c r="NK29" s="118"/>
      <c r="NL29" s="118"/>
      <c r="NM29" s="118"/>
      <c r="NN29" s="118"/>
      <c r="NO29" s="118"/>
      <c r="NP29" s="118"/>
      <c r="NQ29" s="118"/>
      <c r="NR29" s="118"/>
      <c r="NS29" s="118"/>
      <c r="NT29" s="118"/>
      <c r="NU29" s="118"/>
      <c r="NV29" s="118"/>
      <c r="NW29" s="118"/>
      <c r="NX29" s="118"/>
      <c r="NY29" s="118"/>
      <c r="NZ29" s="118"/>
      <c r="OA29" s="118"/>
      <c r="OB29" s="118"/>
      <c r="OC29" s="118"/>
      <c r="OD29" s="118"/>
      <c r="OE29" s="118"/>
      <c r="OF29" s="118"/>
      <c r="OG29" s="118"/>
      <c r="OH29" s="118"/>
      <c r="OI29" s="118"/>
      <c r="OJ29" s="118"/>
      <c r="OK29" s="118"/>
      <c r="OL29" s="118"/>
      <c r="OM29" s="118"/>
      <c r="ON29" s="118"/>
      <c r="OO29" s="118"/>
      <c r="OP29" s="118"/>
      <c r="OQ29" s="118"/>
      <c r="OR29" s="118"/>
      <c r="OS29" s="118"/>
      <c r="OT29" s="118"/>
      <c r="OU29" s="118"/>
      <c r="OV29" s="118"/>
      <c r="OW29" s="118"/>
      <c r="OX29" s="118"/>
      <c r="OY29" s="118"/>
      <c r="OZ29" s="118"/>
      <c r="PA29" s="118"/>
      <c r="PB29" s="118"/>
      <c r="PC29" s="118"/>
      <c r="PD29" s="118"/>
      <c r="PE29" s="118"/>
      <c r="PF29" s="118"/>
      <c r="PG29" s="118"/>
      <c r="PH29" s="118"/>
      <c r="PI29" s="118"/>
      <c r="PJ29" s="118"/>
      <c r="PK29" s="118"/>
      <c r="PL29" s="118"/>
      <c r="PM29" s="118"/>
      <c r="PN29" s="118"/>
      <c r="PO29" s="118"/>
      <c r="PP29" s="118"/>
      <c r="PQ29" s="118"/>
      <c r="PR29" s="118"/>
      <c r="PS29" s="118"/>
      <c r="PT29" s="118"/>
      <c r="PU29" s="118"/>
      <c r="PV29" s="118"/>
      <c r="PW29" s="118"/>
      <c r="PX29" s="118"/>
      <c r="PY29" s="118"/>
      <c r="PZ29" s="118"/>
      <c r="QA29" s="118"/>
      <c r="QB29" s="118"/>
      <c r="QC29" s="118"/>
      <c r="QD29" s="118"/>
      <c r="QE29" s="118"/>
      <c r="QF29" s="118"/>
      <c r="QG29" s="118"/>
      <c r="QH29" s="118"/>
      <c r="QI29" s="118"/>
      <c r="QJ29" s="118"/>
      <c r="QK29" s="118"/>
      <c r="QL29" s="118"/>
      <c r="QM29" s="118"/>
      <c r="QN29" s="118"/>
      <c r="QO29" s="118"/>
      <c r="QP29" s="118"/>
      <c r="QQ29" s="118"/>
      <c r="QR29" s="118"/>
      <c r="QS29" s="118"/>
      <c r="QT29" s="118"/>
      <c r="QU29" s="118"/>
      <c r="QV29" s="118"/>
      <c r="QW29" s="118"/>
      <c r="QX29" s="118"/>
      <c r="QY29" s="118"/>
      <c r="QZ29" s="118"/>
      <c r="RA29" s="118"/>
      <c r="RB29" s="118"/>
      <c r="RC29" s="118"/>
      <c r="RD29" s="118"/>
      <c r="RE29" s="118"/>
      <c r="RF29" s="118"/>
      <c r="RG29" s="118"/>
      <c r="RH29" s="118"/>
      <c r="RI29" s="118"/>
      <c r="RJ29" s="118"/>
      <c r="RK29" s="118"/>
      <c r="RL29" s="118"/>
      <c r="RM29" s="118"/>
      <c r="RN29" s="118"/>
      <c r="RO29" s="118"/>
      <c r="RP29" s="118"/>
      <c r="RQ29" s="118"/>
      <c r="RR29" s="118"/>
      <c r="RS29" s="118"/>
      <c r="RT29" s="118"/>
      <c r="RU29" s="118"/>
      <c r="RV29" s="118"/>
      <c r="RW29" s="118"/>
      <c r="RX29" s="118"/>
      <c r="RY29" s="118"/>
      <c r="RZ29" s="118"/>
      <c r="SA29" s="118"/>
      <c r="SB29" s="118"/>
      <c r="SC29" s="118"/>
      <c r="SD29" s="118"/>
      <c r="SE29" s="118"/>
      <c r="SF29" s="118"/>
      <c r="SG29" s="118"/>
      <c r="SH29" s="118"/>
      <c r="SI29" s="118"/>
      <c r="SJ29" s="118"/>
      <c r="SK29" s="118"/>
      <c r="SL29" s="118"/>
      <c r="SM29" s="118"/>
      <c r="SN29" s="118"/>
      <c r="SO29" s="118"/>
      <c r="SP29" s="118"/>
      <c r="SQ29" s="118"/>
      <c r="SR29" s="118"/>
      <c r="SS29" s="118"/>
      <c r="ST29" s="118"/>
      <c r="SU29" s="118"/>
      <c r="SV29" s="118"/>
      <c r="SW29" s="118"/>
      <c r="SX29" s="118"/>
      <c r="SY29" s="118"/>
      <c r="SZ29" s="118"/>
      <c r="TA29" s="118"/>
      <c r="TB29" s="118"/>
      <c r="TC29" s="118"/>
      <c r="TD29" s="118"/>
      <c r="TE29" s="118"/>
      <c r="TF29" s="118"/>
      <c r="TG29" s="118"/>
      <c r="TH29" s="118"/>
      <c r="TI29" s="118"/>
      <c r="TJ29" s="118"/>
      <c r="TK29" s="118"/>
      <c r="TL29" s="118"/>
      <c r="TM29" s="118"/>
      <c r="TN29" s="118"/>
      <c r="TO29" s="118"/>
      <c r="TP29" s="118"/>
      <c r="TQ29" s="118"/>
      <c r="TR29" s="118"/>
      <c r="TS29" s="118"/>
      <c r="TT29" s="118"/>
      <c r="TU29" s="118"/>
      <c r="TV29" s="118"/>
      <c r="TW29" s="118"/>
      <c r="TX29" s="118"/>
      <c r="TY29" s="118"/>
      <c r="TZ29" s="118"/>
      <c r="UA29" s="118"/>
      <c r="UB29" s="118"/>
      <c r="UC29" s="118"/>
      <c r="UD29" s="118"/>
      <c r="UE29" s="118"/>
      <c r="UF29" s="118"/>
      <c r="UG29" s="118"/>
      <c r="UH29" s="118"/>
      <c r="UI29" s="118"/>
      <c r="UJ29" s="118"/>
      <c r="UK29" s="118"/>
      <c r="UL29" s="118"/>
      <c r="UM29" s="118"/>
      <c r="UN29" s="118"/>
      <c r="UO29" s="118"/>
      <c r="UP29" s="118"/>
      <c r="UQ29" s="118"/>
      <c r="UR29" s="118"/>
      <c r="US29" s="118"/>
      <c r="UT29" s="118"/>
      <c r="UU29" s="118"/>
      <c r="UV29" s="118"/>
      <c r="UW29" s="118"/>
      <c r="UX29" s="118"/>
      <c r="UY29" s="118"/>
      <c r="UZ29" s="118"/>
      <c r="VA29" s="118"/>
      <c r="VB29" s="118"/>
      <c r="VC29" s="118"/>
      <c r="VD29" s="118"/>
      <c r="VE29" s="118"/>
      <c r="VF29" s="118"/>
      <c r="VG29" s="118"/>
      <c r="VH29" s="118"/>
      <c r="VI29" s="118"/>
      <c r="VJ29" s="118"/>
      <c r="VK29" s="118"/>
      <c r="VL29" s="118"/>
      <c r="VM29" s="118"/>
      <c r="VN29" s="118"/>
      <c r="VO29" s="118"/>
      <c r="VP29" s="118"/>
      <c r="VQ29" s="118"/>
      <c r="VR29" s="118"/>
      <c r="VS29" s="118"/>
      <c r="VT29" s="118"/>
      <c r="VU29" s="118"/>
      <c r="VV29" s="118"/>
      <c r="VW29" s="118"/>
      <c r="VX29" s="118"/>
      <c r="VY29" s="118"/>
      <c r="VZ29" s="118"/>
      <c r="WA29" s="118"/>
      <c r="WB29" s="118"/>
      <c r="WC29" s="118"/>
      <c r="WD29" s="118"/>
      <c r="WE29" s="118"/>
      <c r="WF29" s="118"/>
      <c r="WG29" s="118"/>
      <c r="WH29" s="118"/>
      <c r="WI29" s="118"/>
      <c r="WJ29" s="118"/>
      <c r="WK29" s="118"/>
      <c r="WL29" s="118"/>
      <c r="WM29" s="118"/>
      <c r="WN29" s="118"/>
      <c r="WO29" s="118"/>
      <c r="WP29" s="118"/>
      <c r="WQ29" s="118"/>
      <c r="WR29" s="118"/>
      <c r="WS29" s="118"/>
      <c r="WT29" s="118"/>
      <c r="WU29" s="118"/>
      <c r="WV29" s="118"/>
      <c r="WW29" s="118"/>
      <c r="WX29" s="118"/>
      <c r="WY29" s="118"/>
      <c r="WZ29" s="118"/>
      <c r="XA29" s="118"/>
      <c r="XB29" s="118"/>
      <c r="XC29" s="118"/>
      <c r="XD29" s="118"/>
      <c r="XE29" s="118"/>
      <c r="XF29" s="118"/>
      <c r="XG29" s="118"/>
      <c r="XH29" s="118"/>
      <c r="XI29" s="118"/>
      <c r="XJ29" s="118"/>
      <c r="XK29" s="118"/>
      <c r="XL29" s="118"/>
      <c r="XM29" s="118"/>
      <c r="XN29" s="118"/>
      <c r="XO29" s="118"/>
      <c r="XP29" s="118"/>
      <c r="XQ29" s="118"/>
      <c r="XR29" s="118"/>
      <c r="XS29" s="118"/>
      <c r="XT29" s="118"/>
      <c r="XU29" s="118"/>
      <c r="XV29" s="118"/>
      <c r="XW29" s="118"/>
      <c r="XX29" s="118"/>
      <c r="XY29" s="118"/>
      <c r="XZ29" s="118"/>
      <c r="YA29" s="118"/>
      <c r="YB29" s="118"/>
      <c r="YC29" s="118"/>
      <c r="YD29" s="118"/>
      <c r="YE29" s="118"/>
      <c r="YF29" s="118"/>
      <c r="YG29" s="118"/>
      <c r="YH29" s="118"/>
      <c r="YI29" s="118"/>
      <c r="YJ29" s="118"/>
      <c r="YK29" s="118"/>
      <c r="YL29" s="118"/>
      <c r="YM29" s="118"/>
      <c r="YN29" s="118"/>
      <c r="YO29" s="118"/>
      <c r="YP29" s="118"/>
      <c r="YQ29" s="118"/>
      <c r="YR29" s="118"/>
      <c r="YS29" s="118"/>
      <c r="YT29" s="118"/>
      <c r="YU29" s="118"/>
      <c r="YV29" s="118"/>
      <c r="YW29" s="118"/>
      <c r="YX29" s="118"/>
      <c r="YY29" s="118"/>
      <c r="YZ29" s="118"/>
      <c r="ZA29" s="118"/>
      <c r="ZB29" s="118"/>
      <c r="ZC29" s="118"/>
      <c r="ZD29" s="118"/>
      <c r="ZE29" s="118"/>
      <c r="ZF29" s="118"/>
      <c r="ZG29" s="118"/>
      <c r="ZH29" s="118"/>
      <c r="ZI29" s="118"/>
      <c r="ZJ29" s="118"/>
      <c r="ZK29" s="118"/>
      <c r="ZL29" s="118"/>
      <c r="ZM29" s="118"/>
      <c r="ZN29" s="118"/>
      <c r="ZO29" s="118"/>
      <c r="ZP29" s="118"/>
      <c r="ZQ29" s="118"/>
      <c r="ZR29" s="118"/>
      <c r="ZS29" s="118"/>
      <c r="ZT29" s="118"/>
      <c r="ZU29" s="118"/>
      <c r="ZV29" s="118"/>
      <c r="ZW29" s="118"/>
      <c r="ZX29" s="118"/>
      <c r="ZY29" s="118"/>
      <c r="ZZ29" s="118"/>
      <c r="AAA29" s="118"/>
      <c r="AAB29" s="118"/>
      <c r="AAC29" s="118"/>
      <c r="AAD29" s="118"/>
      <c r="AAE29" s="118"/>
      <c r="AAF29" s="118"/>
      <c r="AAG29" s="118"/>
      <c r="AAH29" s="118"/>
      <c r="AAI29" s="118"/>
      <c r="AAJ29" s="118"/>
      <c r="AAK29" s="118"/>
      <c r="AAL29" s="118"/>
      <c r="AAM29" s="118"/>
      <c r="AAN29" s="118"/>
      <c r="AAO29" s="118"/>
      <c r="AAP29" s="118"/>
      <c r="AAQ29" s="118"/>
      <c r="AAR29" s="118"/>
      <c r="AAS29" s="118"/>
      <c r="AAT29" s="118"/>
      <c r="AAU29" s="118"/>
      <c r="AAV29" s="118"/>
      <c r="AAW29" s="118"/>
      <c r="AAX29" s="118"/>
      <c r="AAY29" s="118"/>
      <c r="AAZ29" s="118"/>
      <c r="ABA29" s="118"/>
      <c r="ABB29" s="118"/>
      <c r="ABC29" s="118"/>
      <c r="ABD29" s="118"/>
      <c r="ABE29" s="118"/>
      <c r="ABF29" s="118"/>
      <c r="ABG29" s="118"/>
      <c r="ABH29" s="118"/>
      <c r="ABI29" s="118"/>
      <c r="ABJ29" s="118"/>
      <c r="ABK29" s="118"/>
      <c r="ABL29" s="118"/>
      <c r="ABM29" s="118"/>
      <c r="ABN29" s="118"/>
      <c r="ABO29" s="118"/>
      <c r="ABP29" s="118"/>
      <c r="ABQ29" s="118"/>
      <c r="ABR29" s="118"/>
      <c r="ABS29" s="118"/>
      <c r="ABT29" s="118"/>
      <c r="ABU29" s="118"/>
      <c r="ABV29" s="118"/>
    </row>
    <row r="30" spans="1:750" ht="18" x14ac:dyDescent="0.35">
      <c r="A30" s="145"/>
      <c r="B30" s="146" t="s">
        <v>42</v>
      </c>
      <c r="C30" s="147"/>
      <c r="D30" s="118"/>
      <c r="E30" s="118"/>
      <c r="F30" s="118"/>
      <c r="G30" s="118"/>
      <c r="H30" s="118"/>
      <c r="I30" s="118"/>
      <c r="J30" s="118"/>
    </row>
    <row r="31" spans="1:750" ht="18" customHeight="1" x14ac:dyDescent="0.3">
      <c r="A31" s="148"/>
      <c r="B31" s="149" t="s">
        <v>40</v>
      </c>
      <c r="C31" s="34"/>
      <c r="D31" s="118"/>
      <c r="E31" s="118"/>
      <c r="F31" s="118"/>
      <c r="G31" s="118"/>
      <c r="H31" s="118"/>
      <c r="I31" s="118"/>
      <c r="J31" s="118"/>
    </row>
    <row r="32" spans="1:750" ht="18" customHeight="1" x14ac:dyDescent="0.3">
      <c r="A32" s="148"/>
      <c r="B32" s="150" t="s">
        <v>1</v>
      </c>
      <c r="C32" s="36"/>
      <c r="D32" s="118"/>
      <c r="E32" s="118"/>
      <c r="F32" s="118"/>
      <c r="G32" s="118"/>
      <c r="H32" s="118"/>
      <c r="I32" s="118"/>
      <c r="J32" s="118"/>
    </row>
    <row r="33" spans="1:10" ht="18" customHeight="1" x14ac:dyDescent="0.3">
      <c r="A33" s="148"/>
      <c r="B33" s="150" t="s">
        <v>41</v>
      </c>
      <c r="C33" s="35"/>
      <c r="D33" s="118"/>
      <c r="E33" s="118"/>
      <c r="F33" s="118"/>
      <c r="G33" s="118"/>
      <c r="H33" s="118"/>
      <c r="I33" s="118"/>
      <c r="J33" s="118"/>
    </row>
    <row r="34" spans="1:10" ht="18" customHeight="1" x14ac:dyDescent="0.35">
      <c r="A34" s="145"/>
      <c r="B34" s="150" t="s">
        <v>114</v>
      </c>
      <c r="C34" s="78">
        <f>(C32*C33)+C32</f>
        <v>0</v>
      </c>
      <c r="D34" s="118"/>
      <c r="E34" s="118"/>
      <c r="F34" s="118"/>
      <c r="G34" s="118"/>
      <c r="H34" s="118"/>
      <c r="I34" s="118"/>
      <c r="J34" s="118"/>
    </row>
    <row r="35" spans="1:10" ht="14.4" customHeight="1" x14ac:dyDescent="0.3">
      <c r="A35" s="151"/>
      <c r="B35" s="151"/>
      <c r="C35" s="118"/>
      <c r="D35" s="118"/>
      <c r="E35" s="118"/>
      <c r="F35" s="118"/>
      <c r="G35" s="118"/>
      <c r="H35" s="118"/>
      <c r="I35" s="118"/>
      <c r="J35" s="118"/>
    </row>
    <row r="36" spans="1:10" x14ac:dyDescent="0.3">
      <c r="A36" s="151"/>
      <c r="B36" s="151"/>
      <c r="C36" s="118"/>
      <c r="D36" s="118"/>
      <c r="E36" s="118"/>
      <c r="F36" s="118"/>
      <c r="G36" s="118"/>
      <c r="H36" s="118"/>
      <c r="I36" s="118"/>
      <c r="J36" s="118"/>
    </row>
    <row r="37" spans="1:10" x14ac:dyDescent="0.3">
      <c r="A37" s="151"/>
      <c r="B37" s="151"/>
      <c r="C37" s="118"/>
      <c r="D37" s="118"/>
      <c r="E37" s="118"/>
      <c r="F37" s="118"/>
      <c r="G37" s="118"/>
      <c r="H37" s="118"/>
      <c r="I37" s="118"/>
      <c r="J37" s="118"/>
    </row>
    <row r="38" spans="1:10" x14ac:dyDescent="0.3">
      <c r="A38" s="151"/>
      <c r="B38" s="151"/>
      <c r="C38" s="118"/>
      <c r="D38" s="118"/>
      <c r="E38" s="118"/>
      <c r="F38" s="118"/>
      <c r="G38" s="118"/>
      <c r="H38" s="118"/>
      <c r="I38" s="118"/>
      <c r="J38" s="118"/>
    </row>
    <row r="39" spans="1:10" x14ac:dyDescent="0.3">
      <c r="A39" s="151"/>
      <c r="B39" s="151"/>
      <c r="C39" s="152"/>
      <c r="D39" s="118"/>
      <c r="E39" s="118"/>
      <c r="F39" s="118"/>
      <c r="G39" s="118"/>
      <c r="H39" s="118"/>
      <c r="I39" s="118"/>
      <c r="J39" s="118"/>
    </row>
    <row r="40" spans="1:10" x14ac:dyDescent="0.3">
      <c r="A40" s="151"/>
      <c r="B40" s="151"/>
      <c r="C40" s="118"/>
      <c r="D40" s="118"/>
      <c r="E40" s="118"/>
      <c r="F40" s="118"/>
      <c r="G40" s="118"/>
      <c r="H40" s="118"/>
      <c r="I40" s="118"/>
      <c r="J40" s="118"/>
    </row>
    <row r="41" spans="1:10" x14ac:dyDescent="0.3">
      <c r="A41" s="151"/>
      <c r="B41" s="151"/>
      <c r="C41" s="152"/>
      <c r="D41" s="118"/>
      <c r="E41" s="118"/>
      <c r="F41" s="118"/>
      <c r="G41" s="118"/>
      <c r="H41" s="118"/>
      <c r="I41" s="118"/>
      <c r="J41" s="118"/>
    </row>
    <row r="42" spans="1:10" x14ac:dyDescent="0.3">
      <c r="A42" s="151"/>
      <c r="B42" s="151"/>
      <c r="C42" s="118"/>
      <c r="D42" s="118"/>
      <c r="E42" s="118"/>
      <c r="F42" s="118"/>
      <c r="G42" s="118"/>
      <c r="H42" s="118"/>
      <c r="I42" s="118"/>
      <c r="J42" s="118"/>
    </row>
    <row r="43" spans="1:10" x14ac:dyDescent="0.3">
      <c r="A43" s="151"/>
      <c r="B43" s="151"/>
      <c r="C43" s="118"/>
      <c r="D43" s="118"/>
      <c r="E43" s="118"/>
      <c r="F43" s="118"/>
      <c r="G43" s="118"/>
      <c r="H43" s="118"/>
      <c r="I43" s="118"/>
      <c r="J43" s="118"/>
    </row>
    <row r="44" spans="1:10" x14ac:dyDescent="0.3">
      <c r="A44" s="151"/>
      <c r="B44" s="151"/>
      <c r="C44" s="153"/>
      <c r="D44" s="118"/>
      <c r="E44" s="118"/>
      <c r="F44" s="118"/>
      <c r="G44" s="118"/>
      <c r="H44" s="118"/>
      <c r="I44" s="118"/>
      <c r="J44" s="118"/>
    </row>
    <row r="45" spans="1:10" x14ac:dyDescent="0.3">
      <c r="A45" s="151"/>
      <c r="B45" s="151"/>
      <c r="C45" s="118"/>
      <c r="D45" s="118"/>
      <c r="E45" s="118"/>
      <c r="F45" s="118"/>
      <c r="G45" s="118"/>
      <c r="H45" s="118"/>
      <c r="I45" s="118"/>
      <c r="J45" s="118"/>
    </row>
    <row r="46" spans="1:10" x14ac:dyDescent="0.3">
      <c r="A46" s="151"/>
      <c r="B46" s="151"/>
      <c r="C46" s="154"/>
      <c r="D46" s="118"/>
      <c r="E46" s="118"/>
      <c r="F46" s="118"/>
      <c r="G46" s="118"/>
      <c r="H46" s="118"/>
      <c r="I46" s="118"/>
      <c r="J46" s="118"/>
    </row>
    <row r="47" spans="1:10" x14ac:dyDescent="0.3">
      <c r="A47" s="151"/>
      <c r="B47" s="151"/>
      <c r="C47" s="154"/>
      <c r="D47" s="118"/>
      <c r="E47" s="118"/>
      <c r="F47" s="118"/>
      <c r="G47" s="118"/>
      <c r="H47" s="118"/>
      <c r="I47" s="118"/>
      <c r="J47" s="118"/>
    </row>
    <row r="48" spans="1:10" x14ac:dyDescent="0.3">
      <c r="A48" s="151"/>
      <c r="B48" s="151"/>
      <c r="C48" s="154"/>
      <c r="D48" s="118"/>
      <c r="E48" s="118"/>
      <c r="F48" s="118"/>
      <c r="G48" s="118"/>
      <c r="H48" s="118"/>
      <c r="I48" s="118"/>
      <c r="J48" s="118"/>
    </row>
    <row r="49" spans="1:10" x14ac:dyDescent="0.3">
      <c r="A49" s="151"/>
      <c r="B49" s="151"/>
      <c r="C49" s="154"/>
      <c r="D49" s="118"/>
      <c r="E49" s="118"/>
      <c r="F49" s="118"/>
      <c r="G49" s="118"/>
      <c r="H49" s="118"/>
      <c r="I49" s="118"/>
      <c r="J49" s="118"/>
    </row>
    <row r="50" spans="1:10" x14ac:dyDescent="0.3">
      <c r="A50" s="151"/>
      <c r="B50" s="151"/>
      <c r="C50" s="154"/>
      <c r="D50" s="118"/>
      <c r="E50" s="118"/>
      <c r="F50" s="118"/>
      <c r="G50" s="118"/>
      <c r="H50" s="118"/>
      <c r="I50" s="118"/>
      <c r="J50" s="118"/>
    </row>
    <row r="51" spans="1:10" x14ac:dyDescent="0.3">
      <c r="A51" s="151"/>
      <c r="B51" s="151"/>
      <c r="C51" s="118"/>
      <c r="D51" s="118"/>
      <c r="E51" s="118"/>
      <c r="F51" s="118"/>
      <c r="G51" s="118"/>
      <c r="H51" s="118"/>
      <c r="I51" s="118"/>
      <c r="J51" s="118"/>
    </row>
    <row r="52" spans="1:10" x14ac:dyDescent="0.3">
      <c r="A52" s="151"/>
      <c r="B52" s="151"/>
      <c r="C52" s="118"/>
      <c r="D52" s="118"/>
      <c r="E52" s="118"/>
      <c r="F52" s="118"/>
      <c r="G52" s="118"/>
      <c r="H52" s="118"/>
      <c r="I52" s="118"/>
      <c r="J52" s="118"/>
    </row>
    <row r="53" spans="1:10" x14ac:dyDescent="0.3">
      <c r="A53" s="151"/>
      <c r="B53" s="151"/>
      <c r="C53" s="118"/>
      <c r="D53" s="118"/>
      <c r="E53" s="118"/>
      <c r="F53" s="118"/>
      <c r="G53" s="118"/>
      <c r="H53" s="118"/>
      <c r="I53" s="118"/>
      <c r="J53" s="118"/>
    </row>
    <row r="54" spans="1:10" x14ac:dyDescent="0.3">
      <c r="A54" s="151"/>
      <c r="B54" s="151"/>
      <c r="C54" s="118"/>
      <c r="D54" s="118"/>
      <c r="E54" s="118"/>
      <c r="F54" s="118"/>
      <c r="G54" s="118"/>
      <c r="H54" s="118"/>
      <c r="I54" s="118"/>
      <c r="J54" s="118"/>
    </row>
    <row r="55" spans="1:10" x14ac:dyDescent="0.3">
      <c r="A55" s="151"/>
      <c r="B55" s="151"/>
      <c r="C55" s="118"/>
      <c r="D55" s="118"/>
      <c r="E55" s="118"/>
      <c r="F55" s="118"/>
      <c r="G55" s="118"/>
      <c r="H55" s="118"/>
      <c r="I55" s="118"/>
      <c r="J55" s="118"/>
    </row>
    <row r="56" spans="1:10" x14ac:dyDescent="0.3">
      <c r="A56" s="151"/>
      <c r="B56" s="151"/>
      <c r="C56" s="118"/>
      <c r="D56" s="118"/>
      <c r="E56" s="118"/>
      <c r="F56" s="118"/>
      <c r="G56" s="118"/>
      <c r="H56" s="118"/>
      <c r="I56" s="118"/>
      <c r="J56" s="118"/>
    </row>
    <row r="57" spans="1:10" x14ac:dyDescent="0.3">
      <c r="A57" s="151"/>
      <c r="B57" s="151"/>
      <c r="C57" s="118"/>
      <c r="D57" s="118"/>
      <c r="E57" s="118"/>
      <c r="F57" s="118"/>
      <c r="G57" s="118"/>
      <c r="H57" s="118"/>
      <c r="I57" s="118"/>
      <c r="J57" s="118"/>
    </row>
    <row r="58" spans="1:10" x14ac:dyDescent="0.3">
      <c r="A58" s="151"/>
      <c r="B58" s="151"/>
      <c r="C58" s="118"/>
      <c r="D58" s="118"/>
      <c r="E58" s="118"/>
      <c r="F58" s="118"/>
      <c r="G58" s="118"/>
      <c r="H58" s="118"/>
      <c r="I58" s="118"/>
      <c r="J58" s="118"/>
    </row>
    <row r="59" spans="1:10" x14ac:dyDescent="0.3">
      <c r="A59" s="151"/>
      <c r="B59" s="151"/>
      <c r="C59" s="118"/>
      <c r="D59" s="118"/>
      <c r="E59" s="118"/>
      <c r="F59" s="118"/>
      <c r="G59" s="118"/>
      <c r="H59" s="118"/>
      <c r="I59" s="118"/>
      <c r="J59" s="118"/>
    </row>
    <row r="60" spans="1:10" x14ac:dyDescent="0.3">
      <c r="A60" s="151"/>
      <c r="B60" s="151"/>
      <c r="C60" s="118"/>
      <c r="D60" s="118"/>
      <c r="E60" s="118"/>
      <c r="F60" s="118"/>
      <c r="G60" s="118"/>
      <c r="H60" s="118"/>
      <c r="I60" s="118"/>
      <c r="J60" s="118"/>
    </row>
    <row r="61" spans="1:10" x14ac:dyDescent="0.3">
      <c r="A61" s="151"/>
      <c r="B61" s="151"/>
      <c r="C61" s="118"/>
      <c r="D61" s="118"/>
      <c r="E61" s="118"/>
      <c r="F61" s="118"/>
      <c r="G61" s="118"/>
      <c r="H61" s="118"/>
      <c r="I61" s="118"/>
      <c r="J61" s="118"/>
    </row>
    <row r="62" spans="1:10" x14ac:dyDescent="0.3">
      <c r="A62" s="151"/>
      <c r="B62" s="151"/>
      <c r="C62" s="118"/>
      <c r="D62" s="118"/>
      <c r="E62" s="118"/>
      <c r="F62" s="118"/>
      <c r="G62" s="118"/>
      <c r="H62" s="118"/>
      <c r="I62" s="118"/>
      <c r="J62" s="118"/>
    </row>
    <row r="63" spans="1:10" x14ac:dyDescent="0.3">
      <c r="A63" s="151"/>
      <c r="B63" s="151"/>
      <c r="C63" s="118"/>
      <c r="D63" s="118"/>
      <c r="E63" s="118"/>
      <c r="F63" s="118"/>
      <c r="G63" s="118"/>
      <c r="H63" s="118"/>
      <c r="I63" s="118"/>
      <c r="J63" s="118"/>
    </row>
    <row r="64" spans="1:10" x14ac:dyDescent="0.3">
      <c r="A64" s="151"/>
      <c r="B64" s="151"/>
      <c r="C64" s="118"/>
      <c r="D64" s="118"/>
      <c r="E64" s="118"/>
      <c r="F64" s="118"/>
      <c r="G64" s="118"/>
      <c r="H64" s="118"/>
      <c r="I64" s="118"/>
      <c r="J64" s="118"/>
    </row>
    <row r="65" spans="1:10" x14ac:dyDescent="0.3">
      <c r="A65" s="151"/>
      <c r="B65" s="151"/>
      <c r="C65" s="118"/>
      <c r="D65" s="118"/>
      <c r="E65" s="118"/>
      <c r="F65" s="118"/>
      <c r="G65" s="118"/>
      <c r="H65" s="118"/>
      <c r="I65" s="118"/>
      <c r="J65" s="118"/>
    </row>
    <row r="66" spans="1:10" x14ac:dyDescent="0.3">
      <c r="A66" s="151"/>
      <c r="B66" s="151"/>
      <c r="C66" s="118"/>
      <c r="D66" s="118"/>
      <c r="E66" s="118"/>
      <c r="F66" s="118"/>
      <c r="G66" s="118"/>
      <c r="H66" s="118"/>
      <c r="I66" s="118"/>
      <c r="J66" s="118"/>
    </row>
    <row r="67" spans="1:10" x14ac:dyDescent="0.3">
      <c r="A67" s="151"/>
      <c r="B67" s="151"/>
      <c r="C67" s="118"/>
      <c r="D67" s="118"/>
      <c r="E67" s="118"/>
      <c r="F67" s="118"/>
      <c r="G67" s="118"/>
      <c r="H67" s="118"/>
      <c r="I67" s="118"/>
      <c r="J67" s="118"/>
    </row>
    <row r="68" spans="1:10" x14ac:dyDescent="0.3">
      <c r="A68" s="151"/>
      <c r="B68" s="151"/>
      <c r="C68" s="118"/>
      <c r="D68" s="118"/>
      <c r="E68" s="118"/>
      <c r="F68" s="118"/>
      <c r="G68" s="118"/>
      <c r="H68" s="118"/>
      <c r="I68" s="118"/>
      <c r="J68" s="118"/>
    </row>
    <row r="69" spans="1:10" x14ac:dyDescent="0.3">
      <c r="A69" s="151"/>
      <c r="B69" s="151"/>
      <c r="C69" s="118"/>
      <c r="D69" s="118"/>
      <c r="E69" s="118"/>
      <c r="F69" s="118"/>
      <c r="G69" s="118"/>
      <c r="H69" s="118"/>
      <c r="I69" s="118"/>
      <c r="J69" s="118"/>
    </row>
    <row r="70" spans="1:10" x14ac:dyDescent="0.3">
      <c r="A70" s="151"/>
      <c r="B70" s="151"/>
      <c r="C70" s="118"/>
      <c r="D70" s="118"/>
      <c r="E70" s="118"/>
      <c r="F70" s="118"/>
      <c r="G70" s="118"/>
      <c r="H70" s="118"/>
      <c r="I70" s="118"/>
      <c r="J70" s="118"/>
    </row>
    <row r="71" spans="1:10" x14ac:dyDescent="0.3">
      <c r="A71" s="151"/>
      <c r="B71" s="151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">
      <c r="A72" s="151"/>
      <c r="B72" s="151"/>
      <c r="C72" s="118"/>
      <c r="D72" s="118"/>
      <c r="E72" s="118"/>
      <c r="F72" s="118"/>
      <c r="G72" s="118"/>
      <c r="H72" s="118"/>
      <c r="I72" s="118"/>
      <c r="J72" s="118"/>
    </row>
    <row r="73" spans="1:10" x14ac:dyDescent="0.3">
      <c r="A73" s="151"/>
      <c r="B73" s="151"/>
      <c r="C73" s="118"/>
      <c r="D73" s="118"/>
      <c r="E73" s="118"/>
      <c r="F73" s="118"/>
      <c r="G73" s="118"/>
      <c r="H73" s="118"/>
      <c r="I73" s="118"/>
      <c r="J73" s="118"/>
    </row>
    <row r="74" spans="1:10" x14ac:dyDescent="0.3">
      <c r="A74" s="151"/>
      <c r="B74" s="151"/>
      <c r="C74" s="118"/>
      <c r="D74" s="118"/>
      <c r="E74" s="118"/>
      <c r="F74" s="118"/>
      <c r="G74" s="118"/>
      <c r="H74" s="118"/>
      <c r="I74" s="118"/>
      <c r="J74" s="118"/>
    </row>
    <row r="75" spans="1:10" x14ac:dyDescent="0.3">
      <c r="A75" s="151"/>
      <c r="B75" s="151"/>
      <c r="C75" s="118"/>
      <c r="D75" s="118"/>
      <c r="E75" s="118"/>
      <c r="F75" s="118"/>
      <c r="G75" s="118"/>
      <c r="H75" s="118"/>
      <c r="I75" s="118"/>
      <c r="J75" s="118"/>
    </row>
    <row r="76" spans="1:10" x14ac:dyDescent="0.3">
      <c r="A76" s="151"/>
      <c r="B76" s="151"/>
      <c r="C76" s="118"/>
      <c r="D76" s="118"/>
      <c r="E76" s="118"/>
      <c r="F76" s="118"/>
      <c r="G76" s="118"/>
      <c r="H76" s="118"/>
      <c r="I76" s="118"/>
      <c r="J76" s="118"/>
    </row>
    <row r="77" spans="1:10" x14ac:dyDescent="0.3">
      <c r="A77" s="151"/>
      <c r="B77" s="151"/>
      <c r="C77" s="118"/>
      <c r="D77" s="118"/>
      <c r="E77" s="118"/>
      <c r="F77" s="118"/>
      <c r="G77" s="118"/>
      <c r="H77" s="118"/>
      <c r="I77" s="118"/>
      <c r="J77" s="118"/>
    </row>
    <row r="78" spans="1:10" x14ac:dyDescent="0.3">
      <c r="A78" s="151"/>
      <c r="B78" s="151"/>
      <c r="C78" s="118"/>
      <c r="D78" s="118"/>
      <c r="E78" s="118"/>
      <c r="F78" s="118"/>
      <c r="G78" s="118"/>
      <c r="H78" s="118"/>
      <c r="I78" s="118"/>
      <c r="J78" s="118"/>
    </row>
    <row r="79" spans="1:10" x14ac:dyDescent="0.3">
      <c r="A79" s="151"/>
      <c r="B79" s="151"/>
      <c r="C79" s="118"/>
      <c r="D79" s="118"/>
      <c r="E79" s="118"/>
      <c r="F79" s="118"/>
      <c r="G79" s="118"/>
      <c r="H79" s="118"/>
      <c r="I79" s="118"/>
      <c r="J79" s="118"/>
    </row>
    <row r="80" spans="1:10" x14ac:dyDescent="0.3">
      <c r="A80" s="151"/>
      <c r="B80" s="151"/>
      <c r="C80" s="118"/>
      <c r="D80" s="118"/>
      <c r="E80" s="118"/>
      <c r="F80" s="118"/>
      <c r="G80" s="118"/>
      <c r="H80" s="118"/>
      <c r="I80" s="118"/>
      <c r="J80" s="118"/>
    </row>
    <row r="81" spans="1:10" x14ac:dyDescent="0.3">
      <c r="A81" s="151"/>
      <c r="B81" s="151"/>
      <c r="C81" s="118"/>
      <c r="D81" s="118"/>
      <c r="E81" s="118"/>
      <c r="F81" s="118"/>
      <c r="G81" s="118"/>
      <c r="H81" s="118"/>
      <c r="I81" s="118"/>
      <c r="J81" s="118"/>
    </row>
    <row r="82" spans="1:10" x14ac:dyDescent="0.3">
      <c r="A82" s="151"/>
      <c r="B82" s="151"/>
      <c r="C82" s="118"/>
      <c r="D82" s="118"/>
      <c r="E82" s="118"/>
      <c r="F82" s="118"/>
      <c r="G82" s="118"/>
      <c r="H82" s="118"/>
      <c r="I82" s="118"/>
      <c r="J82" s="118"/>
    </row>
    <row r="83" spans="1:10" x14ac:dyDescent="0.3">
      <c r="A83" s="151"/>
      <c r="B83" s="151"/>
      <c r="C83" s="118"/>
      <c r="D83" s="118"/>
      <c r="E83" s="118"/>
      <c r="F83" s="118"/>
      <c r="G83" s="118"/>
      <c r="H83" s="118"/>
      <c r="I83" s="118"/>
      <c r="J83" s="118"/>
    </row>
    <row r="84" spans="1:10" x14ac:dyDescent="0.3">
      <c r="A84" s="151"/>
      <c r="B84" s="151"/>
      <c r="C84" s="118"/>
      <c r="D84" s="118"/>
      <c r="E84" s="118"/>
      <c r="F84" s="118"/>
      <c r="G84" s="118"/>
      <c r="H84" s="118"/>
      <c r="I84" s="118"/>
      <c r="J84" s="118"/>
    </row>
    <row r="85" spans="1:10" x14ac:dyDescent="0.3">
      <c r="A85" s="151"/>
      <c r="B85" s="151"/>
      <c r="C85" s="118"/>
      <c r="D85" s="118"/>
      <c r="E85" s="118"/>
      <c r="F85" s="118"/>
      <c r="G85" s="118"/>
      <c r="H85" s="118"/>
      <c r="I85" s="118"/>
      <c r="J85" s="118"/>
    </row>
    <row r="86" spans="1:10" x14ac:dyDescent="0.3">
      <c r="A86" s="151"/>
      <c r="B86" s="151"/>
      <c r="C86" s="118"/>
      <c r="D86" s="118"/>
      <c r="E86" s="118"/>
      <c r="F86" s="118"/>
      <c r="G86" s="118"/>
      <c r="H86" s="118"/>
      <c r="I86" s="118"/>
      <c r="J86" s="118"/>
    </row>
    <row r="87" spans="1:10" x14ac:dyDescent="0.3">
      <c r="A87" s="151"/>
      <c r="B87" s="151"/>
      <c r="C87" s="118"/>
      <c r="D87" s="118"/>
      <c r="E87" s="118"/>
      <c r="F87" s="118"/>
      <c r="G87" s="118"/>
      <c r="H87" s="118"/>
      <c r="I87" s="118"/>
      <c r="J87" s="118"/>
    </row>
    <row r="88" spans="1:10" x14ac:dyDescent="0.3">
      <c r="A88" s="151"/>
      <c r="B88" s="151"/>
      <c r="C88" s="118"/>
      <c r="D88" s="118"/>
      <c r="E88" s="118"/>
      <c r="F88" s="118"/>
      <c r="G88" s="118"/>
      <c r="H88" s="118"/>
      <c r="I88" s="118"/>
      <c r="J88" s="118"/>
    </row>
    <row r="89" spans="1:10" x14ac:dyDescent="0.3">
      <c r="A89" s="151"/>
      <c r="B89" s="151"/>
      <c r="C89" s="118"/>
      <c r="D89" s="118"/>
      <c r="E89" s="118"/>
      <c r="F89" s="118"/>
      <c r="G89" s="118"/>
      <c r="H89" s="118"/>
      <c r="I89" s="118"/>
      <c r="J89" s="118"/>
    </row>
    <row r="90" spans="1:10" x14ac:dyDescent="0.3">
      <c r="A90" s="151"/>
      <c r="B90" s="151"/>
      <c r="C90" s="118"/>
      <c r="D90" s="118"/>
      <c r="E90" s="118"/>
      <c r="F90" s="118"/>
      <c r="G90" s="118"/>
      <c r="H90" s="118"/>
      <c r="I90" s="118"/>
      <c r="J90" s="118"/>
    </row>
    <row r="91" spans="1:10" x14ac:dyDescent="0.3">
      <c r="A91" s="151"/>
      <c r="B91" s="151"/>
      <c r="C91" s="118"/>
      <c r="D91" s="118"/>
      <c r="E91" s="118"/>
      <c r="F91" s="118"/>
      <c r="G91" s="118"/>
      <c r="H91" s="118"/>
      <c r="I91" s="118"/>
      <c r="J91" s="118"/>
    </row>
    <row r="92" spans="1:10" x14ac:dyDescent="0.3">
      <c r="A92" s="151"/>
      <c r="B92" s="151"/>
      <c r="C92" s="118"/>
      <c r="D92" s="118"/>
      <c r="E92" s="118"/>
      <c r="F92" s="118"/>
      <c r="G92" s="118"/>
      <c r="H92" s="118"/>
      <c r="I92" s="118"/>
      <c r="J92" s="118"/>
    </row>
    <row r="93" spans="1:10" x14ac:dyDescent="0.3">
      <c r="A93" s="151"/>
      <c r="B93" s="151"/>
      <c r="C93" s="118"/>
      <c r="D93" s="118"/>
      <c r="E93" s="118"/>
      <c r="F93" s="118"/>
      <c r="G93" s="118"/>
      <c r="H93" s="118"/>
      <c r="I93" s="118"/>
      <c r="J93" s="118"/>
    </row>
    <row r="94" spans="1:10" x14ac:dyDescent="0.3">
      <c r="A94" s="151"/>
      <c r="B94" s="151"/>
      <c r="C94" s="118"/>
      <c r="D94" s="118"/>
      <c r="E94" s="118"/>
      <c r="F94" s="118"/>
      <c r="G94" s="118"/>
      <c r="H94" s="118"/>
      <c r="I94" s="118"/>
      <c r="J94" s="118"/>
    </row>
    <row r="95" spans="1:10" x14ac:dyDescent="0.3">
      <c r="A95" s="151"/>
      <c r="B95" s="151"/>
      <c r="C95" s="118"/>
      <c r="D95" s="118"/>
      <c r="E95" s="118"/>
      <c r="F95" s="118"/>
      <c r="G95" s="118"/>
      <c r="H95" s="118"/>
      <c r="I95" s="118"/>
      <c r="J95" s="118"/>
    </row>
    <row r="96" spans="1:10" x14ac:dyDescent="0.3">
      <c r="A96" s="151"/>
      <c r="B96" s="151"/>
      <c r="C96" s="118"/>
      <c r="D96" s="118"/>
      <c r="E96" s="118"/>
      <c r="F96" s="118"/>
      <c r="G96" s="118"/>
      <c r="H96" s="118"/>
      <c r="I96" s="118"/>
      <c r="J96" s="118"/>
    </row>
    <row r="97" spans="1:10" x14ac:dyDescent="0.3">
      <c r="A97" s="151"/>
      <c r="B97" s="151"/>
      <c r="C97" s="118"/>
      <c r="D97" s="118"/>
      <c r="E97" s="118"/>
      <c r="F97" s="118"/>
      <c r="G97" s="118"/>
      <c r="H97" s="118"/>
      <c r="I97" s="118"/>
      <c r="J97" s="118"/>
    </row>
    <row r="98" spans="1:10" x14ac:dyDescent="0.3">
      <c r="A98" s="151"/>
      <c r="B98" s="151"/>
      <c r="C98" s="118"/>
      <c r="D98" s="118"/>
      <c r="E98" s="118"/>
      <c r="F98" s="118"/>
      <c r="G98" s="118"/>
      <c r="H98" s="118"/>
      <c r="I98" s="118"/>
      <c r="J98" s="118"/>
    </row>
    <row r="99" spans="1:10" x14ac:dyDescent="0.3">
      <c r="A99" s="151"/>
      <c r="B99" s="151"/>
      <c r="C99" s="118"/>
      <c r="D99" s="118"/>
      <c r="E99" s="118"/>
      <c r="F99" s="118"/>
      <c r="G99" s="118"/>
      <c r="H99" s="118"/>
      <c r="I99" s="118"/>
      <c r="J99" s="118"/>
    </row>
  </sheetData>
  <sheetProtection algorithmName="SHA-512" hashValue="2t+tsR6dnOA7DIF1lw2qT9AGSX4z87V5UDzGPrb+Ip+ytxUDnftzjSzzMOeQSJfu0Bwa4GodWLoc8o5tnHp+XA==" saltValue="y2fatwrLRV9qwJQgdSt1y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ABV99"/>
  <sheetViews>
    <sheetView topLeftCell="A10" zoomScale="90" zoomScaleNormal="90" zoomScaleSheetLayoutView="90" workbookViewId="0">
      <selection activeCell="C32" sqref="C32"/>
    </sheetView>
  </sheetViews>
  <sheetFormatPr defaultColWidth="8.88671875" defaultRowHeight="14.4" x14ac:dyDescent="0.3"/>
  <cols>
    <col min="1" max="1" width="4.33203125" style="59" customWidth="1"/>
    <col min="2" max="2" width="32.6640625" style="59" bestFit="1" customWidth="1"/>
    <col min="3" max="3" width="146.88671875" style="1" customWidth="1"/>
    <col min="4" max="4" width="8.88671875" style="1"/>
    <col min="5" max="5" width="71.88671875" style="1" customWidth="1"/>
    <col min="6" max="16384" width="8.88671875" style="1"/>
  </cols>
  <sheetData>
    <row r="1" spans="1:11" ht="25.8" x14ac:dyDescent="0.5">
      <c r="A1" s="111" t="s">
        <v>38</v>
      </c>
      <c r="B1" s="112"/>
      <c r="C1" s="113"/>
      <c r="D1" s="82"/>
      <c r="E1" s="2"/>
      <c r="F1" s="2"/>
      <c r="G1" s="2"/>
      <c r="H1" s="2"/>
      <c r="I1" s="2"/>
      <c r="J1" s="2"/>
      <c r="K1" s="2"/>
    </row>
    <row r="2" spans="1:11" x14ac:dyDescent="0.3">
      <c r="A2" s="61"/>
      <c r="B2" s="62"/>
      <c r="C2" s="63"/>
      <c r="D2" s="2"/>
      <c r="E2" s="2"/>
      <c r="F2" s="2"/>
      <c r="G2" s="2"/>
      <c r="H2" s="2"/>
      <c r="I2" s="2"/>
      <c r="J2" s="2"/>
      <c r="K2" s="2"/>
    </row>
    <row r="3" spans="1:11" x14ac:dyDescent="0.3">
      <c r="A3" s="64"/>
      <c r="B3" s="65" t="s">
        <v>65</v>
      </c>
      <c r="C3" s="66" t="s">
        <v>0</v>
      </c>
      <c r="D3" s="2"/>
      <c r="E3" s="2"/>
      <c r="F3" s="2"/>
      <c r="G3" s="2"/>
      <c r="H3" s="2"/>
      <c r="I3" s="2"/>
      <c r="J3" s="2"/>
      <c r="K3" s="2"/>
    </row>
    <row r="4" spans="1:11" x14ac:dyDescent="0.3">
      <c r="A4" s="83">
        <v>1</v>
      </c>
      <c r="B4" s="68" t="s">
        <v>30</v>
      </c>
      <c r="C4" s="69" t="s">
        <v>51</v>
      </c>
      <c r="D4" s="2"/>
      <c r="E4" s="2"/>
      <c r="F4" s="2"/>
      <c r="G4" s="2"/>
      <c r="H4" s="2"/>
      <c r="I4" s="2"/>
      <c r="J4" s="2"/>
      <c r="K4" s="2"/>
    </row>
    <row r="5" spans="1:11" x14ac:dyDescent="0.3">
      <c r="A5" s="83">
        <v>2</v>
      </c>
      <c r="B5" s="69" t="s">
        <v>22</v>
      </c>
      <c r="C5" s="108" t="s">
        <v>118</v>
      </c>
      <c r="D5" s="2"/>
      <c r="E5" s="2"/>
      <c r="F5" s="2"/>
      <c r="G5" s="2"/>
      <c r="H5" s="2"/>
      <c r="I5" s="2"/>
      <c r="J5" s="2"/>
      <c r="K5" s="2"/>
    </row>
    <row r="6" spans="1:11" x14ac:dyDescent="0.3">
      <c r="A6" s="83">
        <v>3</v>
      </c>
      <c r="B6" s="69" t="s">
        <v>25</v>
      </c>
      <c r="C6" s="109" t="s">
        <v>119</v>
      </c>
      <c r="D6" s="2"/>
      <c r="E6" s="2"/>
      <c r="F6" s="2"/>
      <c r="G6" s="2"/>
      <c r="H6" s="2"/>
      <c r="I6" s="2"/>
      <c r="J6" s="2"/>
      <c r="K6" s="2"/>
    </row>
    <row r="7" spans="1:11" x14ac:dyDescent="0.3">
      <c r="A7" s="83">
        <v>4</v>
      </c>
      <c r="B7" s="69" t="s">
        <v>120</v>
      </c>
      <c r="C7" s="69" t="s">
        <v>121</v>
      </c>
      <c r="D7" s="2"/>
      <c r="E7" s="2"/>
      <c r="F7" s="2"/>
      <c r="G7" s="2"/>
      <c r="H7" s="2"/>
      <c r="I7" s="2"/>
      <c r="J7" s="2"/>
      <c r="K7" s="2"/>
    </row>
    <row r="8" spans="1:11" x14ac:dyDescent="0.3">
      <c r="A8" s="83">
        <v>5</v>
      </c>
      <c r="B8" s="69" t="s">
        <v>122</v>
      </c>
      <c r="C8" s="69" t="s">
        <v>123</v>
      </c>
      <c r="D8" s="2"/>
      <c r="E8" s="2"/>
      <c r="F8" s="2"/>
      <c r="G8" s="2"/>
      <c r="H8" s="2"/>
      <c r="I8" s="2"/>
      <c r="J8" s="2"/>
      <c r="K8" s="2"/>
    </row>
    <row r="9" spans="1:11" x14ac:dyDescent="0.3">
      <c r="A9" s="83">
        <v>6</v>
      </c>
      <c r="B9" s="69" t="s">
        <v>26</v>
      </c>
      <c r="C9" s="69" t="s">
        <v>99</v>
      </c>
      <c r="D9" s="2"/>
      <c r="E9" s="2"/>
      <c r="F9" s="2"/>
      <c r="G9" s="2"/>
      <c r="H9" s="2"/>
      <c r="I9" s="2"/>
      <c r="J9" s="2"/>
      <c r="K9" s="2"/>
    </row>
    <row r="10" spans="1:11" x14ac:dyDescent="0.3">
      <c r="A10" s="83">
        <v>7</v>
      </c>
      <c r="B10" s="69" t="s">
        <v>124</v>
      </c>
      <c r="C10" s="69" t="s">
        <v>125</v>
      </c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83">
        <v>8</v>
      </c>
      <c r="B11" s="69" t="s">
        <v>126</v>
      </c>
      <c r="C11" s="69" t="s">
        <v>127</v>
      </c>
      <c r="D11" s="2"/>
      <c r="E11" s="2"/>
      <c r="F11" s="2"/>
      <c r="G11" s="2"/>
      <c r="H11" s="2"/>
      <c r="I11" s="2"/>
      <c r="J11" s="2"/>
      <c r="K11" s="2"/>
    </row>
    <row r="12" spans="1:11" s="2" customFormat="1" x14ac:dyDescent="0.3">
      <c r="A12" s="83">
        <v>9</v>
      </c>
      <c r="B12" s="69" t="s">
        <v>52</v>
      </c>
      <c r="C12" s="69" t="s">
        <v>128</v>
      </c>
    </row>
    <row r="13" spans="1:11" x14ac:dyDescent="0.3">
      <c r="A13" s="83">
        <v>10</v>
      </c>
      <c r="B13" s="69" t="s">
        <v>53</v>
      </c>
      <c r="C13" s="69" t="s">
        <v>129</v>
      </c>
      <c r="D13" s="2"/>
      <c r="E13" s="2"/>
      <c r="F13" s="2"/>
      <c r="G13" s="2"/>
      <c r="H13" s="2"/>
      <c r="I13" s="2"/>
      <c r="J13" s="2"/>
      <c r="K13" s="2"/>
    </row>
    <row r="14" spans="1:11" ht="14.4" customHeight="1" x14ac:dyDescent="0.3">
      <c r="A14" s="83">
        <v>11</v>
      </c>
      <c r="B14" s="69" t="s">
        <v>130</v>
      </c>
      <c r="C14" s="69" t="s">
        <v>145</v>
      </c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83">
        <v>12</v>
      </c>
      <c r="B15" s="69" t="s">
        <v>131</v>
      </c>
      <c r="C15" s="69" t="s">
        <v>132</v>
      </c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83">
        <v>13</v>
      </c>
      <c r="B16" s="69" t="s">
        <v>72</v>
      </c>
      <c r="C16" s="69" t="s">
        <v>133</v>
      </c>
      <c r="D16" s="2"/>
      <c r="E16" s="2"/>
      <c r="F16" s="2"/>
      <c r="G16" s="2"/>
      <c r="H16" s="2"/>
      <c r="I16" s="2"/>
      <c r="J16" s="2"/>
      <c r="K16" s="2"/>
    </row>
    <row r="17" spans="1:750" x14ac:dyDescent="0.3">
      <c r="A17" s="83">
        <v>14</v>
      </c>
      <c r="B17" s="69" t="s">
        <v>142</v>
      </c>
      <c r="C17" s="110" t="s">
        <v>134</v>
      </c>
      <c r="D17" s="2"/>
      <c r="E17" s="2"/>
      <c r="F17" s="2"/>
      <c r="G17" s="2"/>
      <c r="H17" s="2"/>
      <c r="I17" s="2"/>
      <c r="J17" s="2"/>
      <c r="K17" s="2"/>
    </row>
    <row r="18" spans="1:750" x14ac:dyDescent="0.3">
      <c r="A18" s="83">
        <v>15</v>
      </c>
      <c r="B18" s="71" t="s">
        <v>135</v>
      </c>
      <c r="C18" s="71" t="s">
        <v>144</v>
      </c>
      <c r="D18" s="2"/>
      <c r="E18" s="2"/>
      <c r="F18" s="2"/>
      <c r="G18" s="2"/>
      <c r="H18" s="2"/>
      <c r="I18" s="2"/>
      <c r="J18" s="2"/>
      <c r="K18" s="2"/>
    </row>
    <row r="19" spans="1:750" x14ac:dyDescent="0.3">
      <c r="A19" s="83">
        <v>16</v>
      </c>
      <c r="B19" s="69" t="s">
        <v>35</v>
      </c>
      <c r="C19" s="110" t="s">
        <v>143</v>
      </c>
      <c r="D19" s="2"/>
      <c r="E19" s="2"/>
      <c r="F19" s="2"/>
      <c r="G19" s="2"/>
      <c r="H19" s="2"/>
      <c r="I19" s="2"/>
      <c r="J19" s="2"/>
      <c r="K19" s="2"/>
    </row>
    <row r="20" spans="1:750" x14ac:dyDescent="0.3">
      <c r="A20" s="83">
        <v>17</v>
      </c>
      <c r="B20" s="69" t="s">
        <v>24</v>
      </c>
      <c r="C20" s="69" t="s">
        <v>98</v>
      </c>
      <c r="D20" s="2"/>
      <c r="E20" s="2"/>
      <c r="F20" s="2"/>
      <c r="G20" s="2"/>
      <c r="H20" s="2"/>
      <c r="I20" s="2"/>
      <c r="J20" s="2"/>
      <c r="K20" s="2"/>
    </row>
    <row r="21" spans="1:750" x14ac:dyDescent="0.3">
      <c r="A21" s="83">
        <v>18</v>
      </c>
      <c r="B21" s="69" t="s">
        <v>136</v>
      </c>
      <c r="C21" s="69" t="s">
        <v>137</v>
      </c>
      <c r="D21" s="2"/>
      <c r="E21" s="2"/>
      <c r="F21" s="2"/>
      <c r="G21" s="2"/>
      <c r="H21" s="2"/>
      <c r="I21" s="2"/>
      <c r="J21" s="2"/>
      <c r="K21" s="2"/>
    </row>
    <row r="22" spans="1:750" x14ac:dyDescent="0.3">
      <c r="A22" s="83">
        <v>19</v>
      </c>
      <c r="B22" s="69" t="s">
        <v>138</v>
      </c>
      <c r="C22" s="69" t="s">
        <v>139</v>
      </c>
      <c r="D22" s="2"/>
      <c r="E22" s="2"/>
      <c r="F22" s="2"/>
      <c r="G22" s="2"/>
      <c r="H22" s="2"/>
      <c r="I22" s="2"/>
      <c r="J22" s="2"/>
      <c r="K22" s="2"/>
    </row>
    <row r="23" spans="1:750" x14ac:dyDescent="0.3">
      <c r="A23" s="83">
        <v>20</v>
      </c>
      <c r="B23" s="69" t="s">
        <v>34</v>
      </c>
      <c r="C23" s="69" t="s">
        <v>64</v>
      </c>
      <c r="D23" s="2"/>
      <c r="E23" s="2"/>
      <c r="F23" s="2"/>
      <c r="G23" s="2"/>
      <c r="H23" s="2"/>
      <c r="I23" s="2"/>
      <c r="J23" s="2"/>
      <c r="K23" s="2"/>
    </row>
    <row r="24" spans="1:750" x14ac:dyDescent="0.3">
      <c r="A24" s="83">
        <v>21</v>
      </c>
      <c r="B24" s="69" t="s">
        <v>33</v>
      </c>
      <c r="C24" s="69" t="s">
        <v>66</v>
      </c>
      <c r="D24" s="2"/>
      <c r="E24" s="2"/>
      <c r="F24" s="2"/>
      <c r="G24" s="2"/>
      <c r="H24" s="2"/>
      <c r="I24" s="2"/>
      <c r="J24" s="2"/>
      <c r="K24" s="2"/>
    </row>
    <row r="25" spans="1:750" ht="15" customHeight="1" x14ac:dyDescent="0.3">
      <c r="A25" s="83">
        <v>22</v>
      </c>
      <c r="B25" s="69" t="s">
        <v>60</v>
      </c>
      <c r="C25" s="69" t="s">
        <v>61</v>
      </c>
      <c r="D25" s="2"/>
      <c r="E25" s="2"/>
      <c r="F25" s="2"/>
      <c r="G25" s="2"/>
      <c r="H25" s="2"/>
      <c r="I25" s="2"/>
      <c r="J25" s="2"/>
      <c r="K25" s="2"/>
    </row>
    <row r="26" spans="1:750" ht="15" customHeight="1" x14ac:dyDescent="0.3">
      <c r="A26" s="83">
        <v>23</v>
      </c>
      <c r="B26" s="69" t="s">
        <v>62</v>
      </c>
      <c r="C26" s="69" t="s">
        <v>63</v>
      </c>
      <c r="D26" s="2"/>
      <c r="E26" s="2"/>
      <c r="F26" s="2"/>
      <c r="G26" s="2"/>
      <c r="H26" s="2"/>
      <c r="I26" s="2"/>
      <c r="J26" s="2"/>
      <c r="K26" s="2"/>
    </row>
    <row r="27" spans="1:750" ht="15" customHeight="1" x14ac:dyDescent="0.3">
      <c r="A27" s="83">
        <v>24</v>
      </c>
      <c r="B27" s="69" t="s">
        <v>54</v>
      </c>
      <c r="C27" s="69" t="s">
        <v>140</v>
      </c>
      <c r="D27" s="2"/>
      <c r="E27" s="2"/>
      <c r="F27" s="2"/>
      <c r="G27" s="2"/>
      <c r="H27" s="2"/>
      <c r="I27" s="2"/>
      <c r="J27" s="2"/>
      <c r="K27" s="2"/>
    </row>
    <row r="28" spans="1:750" ht="31.5" customHeight="1" x14ac:dyDescent="0.3">
      <c r="A28" s="83">
        <v>25</v>
      </c>
      <c r="B28" s="69" t="s">
        <v>71</v>
      </c>
      <c r="C28" s="69" t="s">
        <v>141</v>
      </c>
      <c r="D28" s="2"/>
      <c r="E28" s="2"/>
      <c r="F28" s="2"/>
      <c r="G28" s="2"/>
      <c r="H28" s="2"/>
      <c r="I28" s="2"/>
      <c r="J28" s="2"/>
      <c r="K28" s="2"/>
    </row>
    <row r="29" spans="1:750" ht="33" customHeight="1" x14ac:dyDescent="0.3">
      <c r="A29" s="67">
        <v>26</v>
      </c>
      <c r="B29" s="69" t="s">
        <v>104</v>
      </c>
      <c r="C29" s="69" t="s">
        <v>105</v>
      </c>
      <c r="D29" s="84"/>
      <c r="E29" s="2"/>
      <c r="F29" s="2"/>
      <c r="G29" s="2"/>
      <c r="H29" s="2"/>
      <c r="I29" s="2"/>
      <c r="J29" s="2"/>
      <c r="K29" s="2"/>
    </row>
    <row r="30" spans="1:750" ht="18" x14ac:dyDescent="0.35">
      <c r="A30" s="72"/>
      <c r="B30" s="73" t="s">
        <v>42</v>
      </c>
      <c r="C30" s="74"/>
      <c r="D30" s="84"/>
      <c r="E30" s="2"/>
      <c r="F30" s="2"/>
      <c r="G30" s="2"/>
      <c r="H30" s="2"/>
      <c r="I30" s="2"/>
      <c r="J30" s="2"/>
      <c r="K30" s="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 ht="18" customHeight="1" x14ac:dyDescent="0.3">
      <c r="A31" s="75"/>
      <c r="B31" s="76" t="s">
        <v>40</v>
      </c>
      <c r="C31" s="34"/>
      <c r="D31" s="2"/>
      <c r="E31" s="2"/>
      <c r="F31" s="2"/>
      <c r="G31" s="2"/>
      <c r="H31" s="2"/>
      <c r="I31" s="2"/>
      <c r="J31" s="2"/>
      <c r="K31" s="2"/>
    </row>
    <row r="32" spans="1:750" ht="18" customHeight="1" x14ac:dyDescent="0.3">
      <c r="A32" s="75"/>
      <c r="B32" s="77" t="s">
        <v>1</v>
      </c>
      <c r="C32" s="36"/>
      <c r="D32" s="2"/>
      <c r="E32" s="2"/>
      <c r="F32" s="2"/>
      <c r="G32" s="2"/>
      <c r="H32" s="2"/>
      <c r="I32" s="2"/>
      <c r="J32" s="2"/>
      <c r="K32" s="2"/>
    </row>
    <row r="33" spans="1:11" ht="18" customHeight="1" x14ac:dyDescent="0.3">
      <c r="A33" s="75"/>
      <c r="B33" s="77" t="s">
        <v>41</v>
      </c>
      <c r="C33" s="35"/>
      <c r="D33" s="85"/>
      <c r="E33" s="2"/>
      <c r="F33" s="2"/>
      <c r="G33" s="2"/>
      <c r="H33" s="2"/>
      <c r="I33" s="2"/>
      <c r="J33" s="2"/>
      <c r="K33" s="2"/>
    </row>
    <row r="34" spans="1:11" ht="18" customHeight="1" x14ac:dyDescent="0.35">
      <c r="A34" s="72"/>
      <c r="B34" s="77" t="s">
        <v>114</v>
      </c>
      <c r="C34" s="78">
        <f>(C32*C33)+C32</f>
        <v>0</v>
      </c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79"/>
      <c r="B35" s="79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79"/>
      <c r="B36" s="79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79"/>
      <c r="B37" s="79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">
      <c r="A38" s="79"/>
      <c r="B38" s="79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">
      <c r="A39" s="79"/>
      <c r="B39" s="79"/>
      <c r="C39" s="80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79"/>
      <c r="B40" s="79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">
      <c r="A41" s="79"/>
      <c r="B41" s="79"/>
      <c r="C41" s="80"/>
      <c r="D41" s="2"/>
      <c r="E41" s="2"/>
      <c r="F41" s="2"/>
      <c r="G41" s="2"/>
      <c r="H41" s="2"/>
      <c r="I41" s="2"/>
      <c r="J41" s="2"/>
      <c r="K41" s="2"/>
    </row>
    <row r="42" spans="1:11" x14ac:dyDescent="0.3">
      <c r="A42" s="79"/>
      <c r="B42" s="79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">
      <c r="A43" s="79"/>
      <c r="B43" s="79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79"/>
      <c r="B44" s="79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79"/>
      <c r="B45" s="79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79"/>
      <c r="B46" s="79"/>
      <c r="C46" s="81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79"/>
      <c r="B47" s="79"/>
      <c r="C47" s="81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79"/>
      <c r="B48" s="79"/>
      <c r="C48" s="81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79"/>
      <c r="B49" s="79"/>
      <c r="C49" s="81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79"/>
      <c r="B50" s="79"/>
      <c r="C50" s="81"/>
      <c r="D50" s="2"/>
      <c r="E50" s="2"/>
      <c r="F50" s="2"/>
      <c r="G50" s="2"/>
      <c r="H50" s="2"/>
      <c r="I50" s="2"/>
      <c r="J50" s="2"/>
      <c r="K50" s="2"/>
    </row>
    <row r="51" spans="1:11" x14ac:dyDescent="0.3">
      <c r="A51" s="79"/>
      <c r="B51" s="79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">
      <c r="A52" s="79"/>
      <c r="B52" s="79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">
      <c r="A53" s="79"/>
      <c r="B53" s="79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79"/>
      <c r="B54" s="79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">
      <c r="A55" s="79"/>
      <c r="B55" s="79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">
      <c r="A56" s="79"/>
      <c r="B56" s="79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79"/>
      <c r="B57" s="79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">
      <c r="A58" s="79"/>
      <c r="B58" s="79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">
      <c r="A59" s="79"/>
      <c r="B59" s="79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">
      <c r="A60" s="79"/>
      <c r="B60" s="79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">
      <c r="A61" s="79"/>
      <c r="B61" s="79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">
      <c r="A62" s="79"/>
      <c r="B62" s="79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">
      <c r="A63" s="79"/>
      <c r="B63" s="79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">
      <c r="A64" s="79"/>
      <c r="B64" s="79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">
      <c r="A65" s="79"/>
      <c r="B65" s="79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79"/>
      <c r="B66" s="79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">
      <c r="A67" s="79"/>
      <c r="B67" s="79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">
      <c r="A68" s="79"/>
      <c r="B68" s="79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">
      <c r="A69" s="79"/>
      <c r="B69" s="79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">
      <c r="A70" s="79"/>
      <c r="B70" s="79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79"/>
      <c r="B71" s="79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79"/>
      <c r="B72" s="79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">
      <c r="A73" s="79"/>
      <c r="B73" s="79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">
      <c r="A74" s="79"/>
      <c r="B74" s="79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">
      <c r="A75" s="79"/>
      <c r="B75" s="79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">
      <c r="A76" s="79"/>
      <c r="B76" s="79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">
      <c r="A77" s="79"/>
      <c r="B77" s="79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79"/>
      <c r="B78" s="79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79"/>
      <c r="B79" s="79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">
      <c r="A80" s="79"/>
      <c r="B80" s="79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">
      <c r="A81" s="79"/>
      <c r="B81" s="79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">
      <c r="A82" s="79"/>
      <c r="B82" s="79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">
      <c r="A83" s="79"/>
      <c r="B83" s="79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">
      <c r="A84" s="79"/>
      <c r="B84" s="79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">
      <c r="A85" s="79"/>
      <c r="B85" s="79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">
      <c r="A86" s="79"/>
      <c r="B86" s="79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">
      <c r="A87" s="79"/>
      <c r="B87" s="79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79"/>
      <c r="B88" s="79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">
      <c r="A89" s="79"/>
      <c r="B89" s="79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">
      <c r="A90" s="79"/>
      <c r="B90" s="79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">
      <c r="A91" s="79"/>
      <c r="B91" s="79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">
      <c r="A92" s="79"/>
      <c r="B92" s="79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">
      <c r="A93" s="79"/>
      <c r="B93" s="79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">
      <c r="A94" s="79"/>
      <c r="B94" s="79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">
      <c r="A95" s="79"/>
      <c r="B95" s="79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">
      <c r="A96" s="79"/>
      <c r="B96" s="79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">
      <c r="A97" s="79"/>
      <c r="B97" s="79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">
      <c r="A98" s="79"/>
      <c r="B98" s="79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">
      <c r="A99" s="79"/>
      <c r="B99" s="79"/>
      <c r="C99" s="2"/>
      <c r="D99" s="2"/>
      <c r="E99" s="2"/>
      <c r="F99" s="2"/>
      <c r="G99" s="2"/>
      <c r="H99" s="2"/>
      <c r="I99" s="2"/>
      <c r="J99" s="2"/>
      <c r="K99" s="2"/>
    </row>
  </sheetData>
  <sheetProtection algorithmName="SHA-512" hashValue="BvO+UTetdXAUx+O0YAVBVQdUc+m87J2ggxSo6yP92D/l2vDzQ1nAES9vWVlS9Kl+ftmudiDvI+t2lqmgSOXU1A==" saltValue="n8ZF3b9VoDK84NPOcyvU8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 codeName="Blad5">
    <tabColor rgb="FFC2E76B"/>
  </sheetPr>
  <dimension ref="A1:ABV99"/>
  <sheetViews>
    <sheetView zoomScale="90" zoomScaleNormal="90" zoomScaleSheetLayoutView="90" workbookViewId="0">
      <selection activeCell="C34" sqref="C34"/>
    </sheetView>
  </sheetViews>
  <sheetFormatPr defaultColWidth="8.88671875" defaultRowHeight="14.4" x14ac:dyDescent="0.3"/>
  <cols>
    <col min="1" max="1" width="4.33203125" style="59" customWidth="1"/>
    <col min="2" max="2" width="32.6640625" style="59" bestFit="1" customWidth="1"/>
    <col min="3" max="3" width="147.33203125" style="1" customWidth="1"/>
    <col min="4" max="4" width="71.88671875" style="1" customWidth="1"/>
    <col min="5" max="9" width="8.88671875" style="1"/>
    <col min="10" max="44" width="9.109375" style="2" customWidth="1"/>
    <col min="45" max="16384" width="8.88671875" style="1"/>
  </cols>
  <sheetData>
    <row r="1" spans="1:9" ht="25.8" x14ac:dyDescent="0.5">
      <c r="A1" s="111" t="s">
        <v>97</v>
      </c>
      <c r="B1" s="112"/>
      <c r="C1" s="112"/>
      <c r="D1" s="2"/>
      <c r="E1" s="2"/>
      <c r="F1" s="2"/>
      <c r="G1" s="2"/>
      <c r="H1" s="2"/>
      <c r="I1" s="2"/>
    </row>
    <row r="2" spans="1:9" x14ac:dyDescent="0.3">
      <c r="A2" s="61"/>
      <c r="B2" s="62"/>
      <c r="C2" s="11"/>
      <c r="D2" s="2"/>
      <c r="E2" s="2"/>
      <c r="F2" s="2"/>
      <c r="G2" s="2"/>
      <c r="H2" s="2"/>
      <c r="I2" s="2"/>
    </row>
    <row r="3" spans="1:9" x14ac:dyDescent="0.3">
      <c r="A3" s="64"/>
      <c r="B3" s="65" t="s">
        <v>67</v>
      </c>
      <c r="C3" s="86" t="s">
        <v>0</v>
      </c>
      <c r="D3" s="2"/>
      <c r="E3" s="2"/>
      <c r="F3" s="2"/>
      <c r="G3" s="2"/>
      <c r="H3" s="2"/>
      <c r="I3" s="2"/>
    </row>
    <row r="4" spans="1:9" x14ac:dyDescent="0.3">
      <c r="A4" s="83">
        <v>1</v>
      </c>
      <c r="B4" s="69" t="s">
        <v>30</v>
      </c>
      <c r="C4" s="69" t="s">
        <v>96</v>
      </c>
      <c r="D4" s="2"/>
      <c r="E4" s="2"/>
      <c r="F4" s="2"/>
      <c r="G4" s="2"/>
      <c r="H4" s="2"/>
      <c r="I4" s="2"/>
    </row>
    <row r="5" spans="1:9" x14ac:dyDescent="0.3">
      <c r="A5" s="83">
        <v>2</v>
      </c>
      <c r="B5" s="69" t="s">
        <v>22</v>
      </c>
      <c r="C5" s="108" t="s">
        <v>118</v>
      </c>
      <c r="D5" s="2"/>
      <c r="E5" s="2"/>
      <c r="F5" s="2"/>
      <c r="G5" s="2"/>
      <c r="H5" s="2"/>
      <c r="I5" s="2"/>
    </row>
    <row r="6" spans="1:9" x14ac:dyDescent="0.3">
      <c r="A6" s="83">
        <v>3</v>
      </c>
      <c r="B6" s="69" t="s">
        <v>25</v>
      </c>
      <c r="C6" s="109" t="s">
        <v>119</v>
      </c>
      <c r="D6" s="2"/>
      <c r="E6" s="2"/>
      <c r="F6" s="2"/>
      <c r="G6" s="2"/>
      <c r="H6" s="2"/>
      <c r="I6" s="2"/>
    </row>
    <row r="7" spans="1:9" x14ac:dyDescent="0.3">
      <c r="A7" s="83">
        <v>4</v>
      </c>
      <c r="B7" s="69" t="s">
        <v>120</v>
      </c>
      <c r="C7" s="69" t="s">
        <v>121</v>
      </c>
      <c r="D7" s="2"/>
      <c r="E7" s="2"/>
      <c r="F7" s="2"/>
      <c r="G7" s="2"/>
      <c r="H7" s="2"/>
      <c r="I7" s="2"/>
    </row>
    <row r="8" spans="1:9" x14ac:dyDescent="0.3">
      <c r="A8" s="83">
        <v>5</v>
      </c>
      <c r="B8" s="69" t="s">
        <v>122</v>
      </c>
      <c r="C8" s="69" t="s">
        <v>123</v>
      </c>
      <c r="D8" s="2"/>
      <c r="E8" s="2"/>
      <c r="F8" s="2"/>
      <c r="G8" s="2"/>
      <c r="H8" s="2"/>
      <c r="I8" s="2"/>
    </row>
    <row r="9" spans="1:9" x14ac:dyDescent="0.3">
      <c r="A9" s="83">
        <v>6</v>
      </c>
      <c r="B9" s="69" t="s">
        <v>26</v>
      </c>
      <c r="C9" s="69" t="s">
        <v>99</v>
      </c>
      <c r="D9" s="2"/>
      <c r="E9" s="2"/>
      <c r="F9" s="2"/>
      <c r="G9" s="2"/>
      <c r="H9" s="2"/>
      <c r="I9" s="2"/>
    </row>
    <row r="10" spans="1:9" x14ac:dyDescent="0.3">
      <c r="A10" s="83">
        <v>7</v>
      </c>
      <c r="B10" s="69" t="s">
        <v>124</v>
      </c>
      <c r="C10" s="69" t="s">
        <v>125</v>
      </c>
      <c r="D10" s="2"/>
      <c r="E10" s="2"/>
      <c r="F10" s="2"/>
      <c r="G10" s="2"/>
      <c r="H10" s="2"/>
      <c r="I10" s="2"/>
    </row>
    <row r="11" spans="1:9" x14ac:dyDescent="0.3">
      <c r="A11" s="83">
        <v>8</v>
      </c>
      <c r="B11" s="69" t="s">
        <v>126</v>
      </c>
      <c r="C11" s="69" t="s">
        <v>127</v>
      </c>
      <c r="D11" s="2"/>
      <c r="E11" s="2"/>
      <c r="F11" s="2"/>
      <c r="G11" s="2"/>
      <c r="H11" s="2"/>
      <c r="I11" s="2"/>
    </row>
    <row r="12" spans="1:9" s="2" customFormat="1" x14ac:dyDescent="0.3">
      <c r="A12" s="83">
        <v>9</v>
      </c>
      <c r="B12" s="69" t="s">
        <v>52</v>
      </c>
      <c r="C12" s="69" t="s">
        <v>128</v>
      </c>
    </row>
    <row r="13" spans="1:9" x14ac:dyDescent="0.3">
      <c r="A13" s="83">
        <v>10</v>
      </c>
      <c r="B13" s="69" t="s">
        <v>53</v>
      </c>
      <c r="C13" s="69" t="s">
        <v>129</v>
      </c>
      <c r="D13" s="2"/>
      <c r="E13" s="2"/>
      <c r="F13" s="2"/>
      <c r="G13" s="2"/>
      <c r="H13" s="2"/>
      <c r="I13" s="2"/>
    </row>
    <row r="14" spans="1:9" ht="14.4" customHeight="1" x14ac:dyDescent="0.3">
      <c r="A14" s="83">
        <v>11</v>
      </c>
      <c r="B14" s="69" t="s">
        <v>130</v>
      </c>
      <c r="C14" s="69" t="s">
        <v>145</v>
      </c>
      <c r="D14" s="2"/>
      <c r="E14" s="2"/>
      <c r="F14" s="2"/>
      <c r="G14" s="2"/>
      <c r="H14" s="2"/>
      <c r="I14" s="2"/>
    </row>
    <row r="15" spans="1:9" x14ac:dyDescent="0.3">
      <c r="A15" s="83">
        <v>12</v>
      </c>
      <c r="B15" s="69" t="s">
        <v>131</v>
      </c>
      <c r="C15" s="69" t="s">
        <v>132</v>
      </c>
      <c r="D15" s="2"/>
      <c r="E15" s="2"/>
      <c r="F15" s="2"/>
      <c r="G15" s="2"/>
      <c r="H15" s="2"/>
      <c r="I15" s="2"/>
    </row>
    <row r="16" spans="1:9" x14ac:dyDescent="0.3">
      <c r="A16" s="83">
        <v>13</v>
      </c>
      <c r="B16" s="69" t="s">
        <v>72</v>
      </c>
      <c r="C16" s="69" t="s">
        <v>133</v>
      </c>
      <c r="D16" s="2"/>
      <c r="E16" s="2"/>
      <c r="F16" s="2"/>
      <c r="G16" s="2"/>
      <c r="H16" s="2"/>
      <c r="I16" s="2"/>
    </row>
    <row r="17" spans="1:750" x14ac:dyDescent="0.3">
      <c r="A17" s="83">
        <v>14</v>
      </c>
      <c r="B17" s="69" t="s">
        <v>142</v>
      </c>
      <c r="C17" s="110" t="s">
        <v>134</v>
      </c>
      <c r="D17" s="2"/>
      <c r="E17" s="2"/>
      <c r="F17" s="2"/>
      <c r="G17" s="2"/>
      <c r="H17" s="2"/>
      <c r="I17" s="2"/>
    </row>
    <row r="18" spans="1:750" x14ac:dyDescent="0.3">
      <c r="A18" s="83">
        <v>15</v>
      </c>
      <c r="B18" s="71" t="s">
        <v>135</v>
      </c>
      <c r="C18" s="71" t="s">
        <v>144</v>
      </c>
      <c r="D18" s="2"/>
      <c r="E18" s="2"/>
      <c r="F18" s="2"/>
      <c r="G18" s="2"/>
      <c r="H18" s="2"/>
      <c r="I18" s="2"/>
    </row>
    <row r="19" spans="1:750" x14ac:dyDescent="0.3">
      <c r="A19" s="83">
        <v>16</v>
      </c>
      <c r="B19" s="69" t="s">
        <v>35</v>
      </c>
      <c r="C19" s="110" t="s">
        <v>143</v>
      </c>
      <c r="D19" s="2"/>
      <c r="E19" s="2"/>
      <c r="F19" s="2"/>
      <c r="G19" s="2"/>
      <c r="H19" s="2"/>
      <c r="I19" s="2"/>
    </row>
    <row r="20" spans="1:750" x14ac:dyDescent="0.3">
      <c r="A20" s="83">
        <v>17</v>
      </c>
      <c r="B20" s="69" t="s">
        <v>24</v>
      </c>
      <c r="C20" s="69" t="s">
        <v>98</v>
      </c>
      <c r="D20" s="2"/>
      <c r="E20" s="2"/>
      <c r="F20" s="2"/>
      <c r="G20" s="2"/>
      <c r="H20" s="2"/>
      <c r="I20" s="2"/>
    </row>
    <row r="21" spans="1:750" x14ac:dyDescent="0.3">
      <c r="A21" s="83">
        <v>18</v>
      </c>
      <c r="B21" s="69" t="s">
        <v>136</v>
      </c>
      <c r="C21" s="69" t="s">
        <v>137</v>
      </c>
      <c r="D21" s="2"/>
      <c r="E21" s="2"/>
      <c r="F21" s="2"/>
      <c r="G21" s="2"/>
      <c r="H21" s="2"/>
      <c r="I21" s="2"/>
    </row>
    <row r="22" spans="1:750" x14ac:dyDescent="0.3">
      <c r="A22" s="83">
        <v>19</v>
      </c>
      <c r="B22" s="69" t="s">
        <v>138</v>
      </c>
      <c r="C22" s="69" t="s">
        <v>139</v>
      </c>
      <c r="D22" s="2"/>
      <c r="E22" s="2"/>
      <c r="F22" s="2"/>
      <c r="G22" s="2"/>
      <c r="H22" s="2"/>
      <c r="I22" s="2"/>
    </row>
    <row r="23" spans="1:750" x14ac:dyDescent="0.3">
      <c r="A23" s="83">
        <v>20</v>
      </c>
      <c r="B23" s="69" t="s">
        <v>34</v>
      </c>
      <c r="C23" s="69" t="s">
        <v>64</v>
      </c>
      <c r="D23" s="2"/>
      <c r="E23" s="2"/>
      <c r="F23" s="2"/>
      <c r="G23" s="2"/>
      <c r="H23" s="2"/>
      <c r="I23" s="2"/>
    </row>
    <row r="24" spans="1:750" x14ac:dyDescent="0.3">
      <c r="A24" s="83">
        <v>21</v>
      </c>
      <c r="B24" s="69" t="s">
        <v>33</v>
      </c>
      <c r="C24" s="69" t="s">
        <v>66</v>
      </c>
      <c r="D24" s="2"/>
      <c r="E24" s="2"/>
      <c r="F24" s="2"/>
      <c r="G24" s="2"/>
      <c r="H24" s="2"/>
      <c r="I24" s="2"/>
    </row>
    <row r="25" spans="1:750" ht="15" customHeight="1" x14ac:dyDescent="0.3">
      <c r="A25" s="83">
        <v>22</v>
      </c>
      <c r="B25" s="69" t="s">
        <v>60</v>
      </c>
      <c r="C25" s="69" t="s">
        <v>61</v>
      </c>
      <c r="D25" s="2"/>
      <c r="E25" s="2"/>
      <c r="F25" s="2"/>
      <c r="G25" s="2"/>
      <c r="H25" s="2"/>
      <c r="I25" s="2"/>
    </row>
    <row r="26" spans="1:750" ht="15" customHeight="1" x14ac:dyDescent="0.3">
      <c r="A26" s="83">
        <v>23</v>
      </c>
      <c r="B26" s="69" t="s">
        <v>62</v>
      </c>
      <c r="C26" s="69" t="s">
        <v>63</v>
      </c>
      <c r="D26" s="2"/>
      <c r="E26" s="2"/>
      <c r="F26" s="2"/>
      <c r="G26" s="2"/>
      <c r="H26" s="2"/>
      <c r="I26" s="2"/>
    </row>
    <row r="27" spans="1:750" ht="15" customHeight="1" x14ac:dyDescent="0.3">
      <c r="A27" s="83">
        <v>24</v>
      </c>
      <c r="B27" s="69" t="s">
        <v>54</v>
      </c>
      <c r="C27" s="69" t="s">
        <v>140</v>
      </c>
      <c r="D27" s="2"/>
      <c r="E27" s="2"/>
      <c r="F27" s="2"/>
      <c r="G27" s="2"/>
      <c r="H27" s="2"/>
      <c r="I27" s="2"/>
    </row>
    <row r="28" spans="1:750" ht="28.8" x14ac:dyDescent="0.3">
      <c r="A28" s="67">
        <v>25</v>
      </c>
      <c r="B28" s="69" t="s">
        <v>71</v>
      </c>
      <c r="C28" s="69" t="s">
        <v>141</v>
      </c>
      <c r="D28" s="2"/>
      <c r="E28" s="2"/>
      <c r="F28" s="2"/>
      <c r="G28" s="2"/>
      <c r="H28" s="2"/>
      <c r="I28" s="2"/>
    </row>
    <row r="29" spans="1:750" ht="28.8" x14ac:dyDescent="0.3">
      <c r="A29" s="67">
        <v>26</v>
      </c>
      <c r="B29" s="69" t="s">
        <v>104</v>
      </c>
      <c r="C29" s="69" t="s">
        <v>105</v>
      </c>
      <c r="D29" s="2"/>
      <c r="E29" s="2"/>
      <c r="F29" s="2"/>
      <c r="G29" s="2"/>
      <c r="H29" s="2"/>
      <c r="I29" s="2"/>
    </row>
    <row r="30" spans="1:750" ht="18" x14ac:dyDescent="0.35">
      <c r="A30" s="72"/>
      <c r="B30" s="73" t="s">
        <v>42</v>
      </c>
      <c r="C30" s="87"/>
      <c r="D30" s="2"/>
      <c r="E30" s="2"/>
      <c r="F30" s="2"/>
      <c r="G30" s="2"/>
      <c r="H30" s="2"/>
      <c r="I30" s="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 ht="18" customHeight="1" x14ac:dyDescent="0.3">
      <c r="A31" s="11"/>
      <c r="B31" s="76" t="s">
        <v>40</v>
      </c>
      <c r="C31" s="34"/>
      <c r="D31" s="2"/>
      <c r="E31" s="2"/>
      <c r="F31" s="2"/>
      <c r="G31" s="2"/>
      <c r="H31" s="2"/>
      <c r="I31" s="2"/>
    </row>
    <row r="32" spans="1:750" ht="18" customHeight="1" x14ac:dyDescent="0.3">
      <c r="A32" s="11"/>
      <c r="B32" s="77" t="s">
        <v>1</v>
      </c>
      <c r="C32" s="36"/>
      <c r="D32" s="2"/>
      <c r="E32" s="2"/>
      <c r="F32" s="2"/>
      <c r="G32" s="2"/>
      <c r="H32" s="2"/>
      <c r="I32" s="2"/>
    </row>
    <row r="33" spans="1:9" ht="18" customHeight="1" x14ac:dyDescent="0.3">
      <c r="A33" s="11"/>
      <c r="B33" s="77" t="s">
        <v>41</v>
      </c>
      <c r="C33" s="35"/>
      <c r="D33" s="2"/>
      <c r="E33" s="2"/>
      <c r="F33" s="2"/>
      <c r="G33" s="2"/>
      <c r="H33" s="2"/>
      <c r="I33" s="2"/>
    </row>
    <row r="34" spans="1:9" ht="18" customHeight="1" x14ac:dyDescent="0.35">
      <c r="A34" s="11"/>
      <c r="B34" s="77" t="s">
        <v>114</v>
      </c>
      <c r="C34" s="78">
        <f>(C32*C33)+C32</f>
        <v>0</v>
      </c>
      <c r="D34" s="2"/>
      <c r="E34" s="2"/>
      <c r="F34" s="2"/>
      <c r="G34" s="2"/>
      <c r="H34" s="2"/>
      <c r="I34" s="2"/>
    </row>
    <row r="35" spans="1:9" x14ac:dyDescent="0.3">
      <c r="A35" s="79"/>
      <c r="B35" s="79"/>
      <c r="C35" s="2"/>
      <c r="D35" s="2"/>
      <c r="E35" s="2"/>
      <c r="F35" s="2"/>
      <c r="G35" s="2"/>
      <c r="H35" s="2"/>
      <c r="I35" s="2"/>
    </row>
    <row r="36" spans="1:9" x14ac:dyDescent="0.3">
      <c r="A36" s="79"/>
      <c r="B36" s="79"/>
      <c r="C36" s="2"/>
      <c r="D36" s="2"/>
      <c r="E36" s="2"/>
      <c r="F36" s="2"/>
      <c r="G36" s="2"/>
      <c r="H36" s="2"/>
      <c r="I36" s="2"/>
    </row>
    <row r="37" spans="1:9" x14ac:dyDescent="0.3">
      <c r="A37" s="79"/>
      <c r="B37" s="79"/>
      <c r="C37" s="2"/>
      <c r="D37" s="2"/>
      <c r="E37" s="2"/>
      <c r="F37" s="2"/>
      <c r="G37" s="2"/>
      <c r="H37" s="2"/>
      <c r="I37" s="2"/>
    </row>
    <row r="38" spans="1:9" x14ac:dyDescent="0.3">
      <c r="A38" s="79"/>
      <c r="B38" s="79"/>
      <c r="C38" s="2"/>
      <c r="D38" s="2"/>
      <c r="E38" s="2"/>
      <c r="F38" s="2"/>
      <c r="G38" s="2"/>
      <c r="H38" s="2"/>
      <c r="I38" s="2"/>
    </row>
    <row r="39" spans="1:9" x14ac:dyDescent="0.3">
      <c r="A39" s="79"/>
      <c r="B39" s="79"/>
      <c r="C39" s="80"/>
      <c r="D39" s="2"/>
      <c r="E39" s="2"/>
      <c r="F39" s="2"/>
      <c r="G39" s="2"/>
      <c r="H39" s="2"/>
      <c r="I39" s="2"/>
    </row>
    <row r="40" spans="1:9" x14ac:dyDescent="0.3">
      <c r="A40" s="79"/>
      <c r="B40" s="79"/>
      <c r="C40" s="2"/>
      <c r="D40" s="2"/>
      <c r="E40" s="2"/>
      <c r="F40" s="2"/>
      <c r="G40" s="2"/>
      <c r="H40" s="2"/>
      <c r="I40" s="2"/>
    </row>
    <row r="41" spans="1:9" x14ac:dyDescent="0.3">
      <c r="A41" s="79"/>
      <c r="B41" s="79"/>
      <c r="C41" s="80"/>
      <c r="D41" s="2"/>
      <c r="E41" s="2"/>
      <c r="F41" s="2"/>
      <c r="G41" s="2"/>
      <c r="H41" s="2"/>
      <c r="I41" s="2"/>
    </row>
    <row r="42" spans="1:9" x14ac:dyDescent="0.3">
      <c r="A42" s="79"/>
      <c r="B42" s="79"/>
      <c r="C42" s="2"/>
      <c r="D42" s="2"/>
      <c r="E42" s="2"/>
      <c r="F42" s="2"/>
      <c r="G42" s="2"/>
      <c r="H42" s="2"/>
      <c r="I42" s="2"/>
    </row>
    <row r="43" spans="1:9" x14ac:dyDescent="0.3">
      <c r="A43" s="79"/>
      <c r="B43" s="79"/>
      <c r="C43" s="2"/>
      <c r="D43" s="2"/>
      <c r="E43" s="2"/>
      <c r="F43" s="2"/>
      <c r="G43" s="2"/>
      <c r="H43" s="2"/>
      <c r="I43" s="2"/>
    </row>
    <row r="44" spans="1:9" x14ac:dyDescent="0.3">
      <c r="A44" s="79"/>
      <c r="B44" s="79"/>
      <c r="C44" s="2"/>
      <c r="D44" s="2"/>
      <c r="E44" s="2"/>
      <c r="F44" s="2"/>
      <c r="G44" s="2"/>
      <c r="H44" s="2"/>
      <c r="I44" s="2"/>
    </row>
    <row r="45" spans="1:9" x14ac:dyDescent="0.3">
      <c r="A45" s="79"/>
      <c r="B45" s="79"/>
      <c r="C45" s="2"/>
      <c r="D45" s="2"/>
      <c r="E45" s="2"/>
      <c r="F45" s="2"/>
      <c r="G45" s="2"/>
      <c r="H45" s="2"/>
      <c r="I45" s="2"/>
    </row>
    <row r="46" spans="1:9" x14ac:dyDescent="0.3">
      <c r="A46" s="79"/>
      <c r="B46" s="79"/>
      <c r="C46" s="81"/>
      <c r="D46" s="2"/>
      <c r="E46" s="2"/>
      <c r="F46" s="2"/>
      <c r="G46" s="2"/>
      <c r="H46" s="2"/>
      <c r="I46" s="2"/>
    </row>
    <row r="47" spans="1:9" x14ac:dyDescent="0.3">
      <c r="A47" s="79"/>
      <c r="B47" s="79"/>
      <c r="C47" s="81"/>
      <c r="D47" s="2"/>
      <c r="E47" s="2"/>
      <c r="F47" s="2"/>
      <c r="G47" s="2"/>
      <c r="H47" s="2"/>
      <c r="I47" s="2"/>
    </row>
    <row r="48" spans="1:9" x14ac:dyDescent="0.3">
      <c r="A48" s="79"/>
      <c r="B48" s="79"/>
      <c r="C48" s="81"/>
      <c r="D48" s="2"/>
      <c r="E48" s="2"/>
      <c r="F48" s="2"/>
      <c r="G48" s="2"/>
      <c r="H48" s="2"/>
      <c r="I48" s="2"/>
    </row>
    <row r="49" spans="1:9" x14ac:dyDescent="0.3">
      <c r="A49" s="79"/>
      <c r="B49" s="79"/>
      <c r="C49" s="81"/>
      <c r="D49" s="2"/>
      <c r="E49" s="2"/>
      <c r="F49" s="2"/>
      <c r="G49" s="2"/>
      <c r="H49" s="2"/>
      <c r="I49" s="2"/>
    </row>
    <row r="50" spans="1:9" x14ac:dyDescent="0.3">
      <c r="A50" s="79"/>
      <c r="B50" s="79"/>
      <c r="C50" s="81"/>
      <c r="D50" s="2"/>
      <c r="E50" s="2"/>
      <c r="F50" s="2"/>
      <c r="G50" s="2"/>
      <c r="H50" s="2"/>
      <c r="I50" s="2"/>
    </row>
    <row r="51" spans="1:9" x14ac:dyDescent="0.3">
      <c r="A51" s="79"/>
      <c r="B51" s="79"/>
      <c r="C51" s="2"/>
      <c r="D51" s="2"/>
      <c r="E51" s="2"/>
      <c r="F51" s="2"/>
      <c r="G51" s="2"/>
      <c r="H51" s="2"/>
      <c r="I51" s="2"/>
    </row>
    <row r="52" spans="1:9" x14ac:dyDescent="0.3">
      <c r="A52" s="79"/>
      <c r="B52" s="79"/>
      <c r="C52" s="2"/>
      <c r="D52" s="2"/>
      <c r="E52" s="2"/>
      <c r="F52" s="2"/>
      <c r="G52" s="2"/>
      <c r="H52" s="2"/>
      <c r="I52" s="2"/>
    </row>
    <row r="53" spans="1:9" x14ac:dyDescent="0.3">
      <c r="A53" s="79"/>
      <c r="B53" s="79"/>
      <c r="C53" s="2"/>
      <c r="D53" s="2"/>
      <c r="E53" s="2"/>
      <c r="F53" s="2"/>
      <c r="G53" s="2"/>
      <c r="H53" s="2"/>
      <c r="I53" s="2"/>
    </row>
    <row r="54" spans="1:9" x14ac:dyDescent="0.3">
      <c r="A54" s="79"/>
      <c r="B54" s="79"/>
      <c r="C54" s="2"/>
      <c r="D54" s="2"/>
      <c r="E54" s="2"/>
      <c r="F54" s="2"/>
      <c r="G54" s="2"/>
      <c r="H54" s="2"/>
      <c r="I54" s="2"/>
    </row>
    <row r="55" spans="1:9" x14ac:dyDescent="0.3">
      <c r="A55" s="79"/>
      <c r="B55" s="79"/>
      <c r="C55" s="2"/>
      <c r="D55" s="2"/>
      <c r="E55" s="2"/>
      <c r="F55" s="2"/>
      <c r="G55" s="2"/>
      <c r="H55" s="2"/>
      <c r="I55" s="2"/>
    </row>
    <row r="56" spans="1:9" x14ac:dyDescent="0.3">
      <c r="A56" s="79"/>
      <c r="B56" s="79"/>
      <c r="C56" s="2"/>
      <c r="D56" s="2"/>
      <c r="E56" s="2"/>
      <c r="F56" s="2"/>
      <c r="G56" s="2"/>
      <c r="H56" s="2"/>
      <c r="I56" s="2"/>
    </row>
    <row r="57" spans="1:9" x14ac:dyDescent="0.3">
      <c r="A57" s="79"/>
      <c r="B57" s="79"/>
      <c r="C57" s="2"/>
      <c r="D57" s="2"/>
      <c r="E57" s="2"/>
      <c r="F57" s="2"/>
      <c r="G57" s="2"/>
      <c r="H57" s="2"/>
      <c r="I57" s="2"/>
    </row>
    <row r="58" spans="1:9" x14ac:dyDescent="0.3">
      <c r="A58" s="79"/>
      <c r="B58" s="79"/>
      <c r="C58" s="2"/>
      <c r="D58" s="2"/>
      <c r="E58" s="2"/>
      <c r="F58" s="2"/>
      <c r="G58" s="2"/>
      <c r="H58" s="2"/>
      <c r="I58" s="2"/>
    </row>
    <row r="59" spans="1:9" x14ac:dyDescent="0.3">
      <c r="A59" s="79"/>
      <c r="B59" s="79"/>
      <c r="C59" s="2"/>
      <c r="D59" s="2"/>
      <c r="E59" s="2"/>
      <c r="F59" s="2"/>
      <c r="G59" s="2"/>
      <c r="H59" s="2"/>
      <c r="I59" s="2"/>
    </row>
    <row r="60" spans="1:9" x14ac:dyDescent="0.3">
      <c r="A60" s="79"/>
      <c r="B60" s="79"/>
      <c r="C60" s="2"/>
      <c r="D60" s="2"/>
      <c r="E60" s="2"/>
      <c r="F60" s="2"/>
      <c r="G60" s="2"/>
      <c r="H60" s="2"/>
      <c r="I60" s="2"/>
    </row>
    <row r="61" spans="1:9" x14ac:dyDescent="0.3">
      <c r="A61" s="79"/>
      <c r="B61" s="79"/>
      <c r="C61" s="2"/>
      <c r="D61" s="2"/>
      <c r="E61" s="2"/>
      <c r="F61" s="2"/>
      <c r="G61" s="2"/>
      <c r="H61" s="2"/>
      <c r="I61" s="2"/>
    </row>
    <row r="62" spans="1:9" x14ac:dyDescent="0.3">
      <c r="A62" s="79"/>
      <c r="B62" s="79"/>
      <c r="C62" s="2"/>
      <c r="D62" s="2"/>
      <c r="E62" s="2"/>
      <c r="F62" s="2"/>
      <c r="G62" s="2"/>
      <c r="H62" s="2"/>
      <c r="I62" s="2"/>
    </row>
    <row r="63" spans="1:9" x14ac:dyDescent="0.3">
      <c r="A63" s="79"/>
      <c r="B63" s="79"/>
      <c r="C63" s="2"/>
      <c r="D63" s="2"/>
      <c r="E63" s="2"/>
      <c r="F63" s="2"/>
      <c r="G63" s="2"/>
      <c r="H63" s="2"/>
      <c r="I63" s="2"/>
    </row>
    <row r="64" spans="1:9" x14ac:dyDescent="0.3">
      <c r="A64" s="79"/>
      <c r="B64" s="79"/>
      <c r="C64" s="2"/>
      <c r="D64" s="2"/>
      <c r="E64" s="2"/>
      <c r="F64" s="2"/>
      <c r="G64" s="2"/>
      <c r="H64" s="2"/>
      <c r="I64" s="2"/>
    </row>
    <row r="65" spans="1:9" x14ac:dyDescent="0.3">
      <c r="A65" s="79"/>
      <c r="B65" s="79"/>
      <c r="C65" s="2"/>
      <c r="D65" s="2"/>
      <c r="E65" s="2"/>
      <c r="F65" s="2"/>
      <c r="G65" s="2"/>
      <c r="H65" s="2"/>
      <c r="I65" s="2"/>
    </row>
    <row r="66" spans="1:9" x14ac:dyDescent="0.3">
      <c r="A66" s="79"/>
      <c r="B66" s="79"/>
      <c r="C66" s="2"/>
      <c r="D66" s="2"/>
      <c r="E66" s="2"/>
      <c r="F66" s="2"/>
      <c r="G66" s="2"/>
      <c r="H66" s="2"/>
      <c r="I66" s="2"/>
    </row>
    <row r="67" spans="1:9" x14ac:dyDescent="0.3">
      <c r="A67" s="79"/>
      <c r="B67" s="79"/>
      <c r="C67" s="2"/>
      <c r="D67" s="2"/>
      <c r="E67" s="2"/>
      <c r="F67" s="2"/>
      <c r="G67" s="2"/>
      <c r="H67" s="2"/>
      <c r="I67" s="2"/>
    </row>
    <row r="68" spans="1:9" x14ac:dyDescent="0.3">
      <c r="A68" s="79"/>
      <c r="B68" s="79"/>
      <c r="C68" s="2"/>
      <c r="D68" s="2"/>
      <c r="E68" s="2"/>
      <c r="F68" s="2"/>
      <c r="G68" s="2"/>
      <c r="H68" s="2"/>
      <c r="I68" s="2"/>
    </row>
    <row r="69" spans="1:9" x14ac:dyDescent="0.3">
      <c r="A69" s="79"/>
      <c r="B69" s="79"/>
      <c r="C69" s="2"/>
      <c r="D69" s="2"/>
      <c r="E69" s="2"/>
      <c r="F69" s="2"/>
      <c r="G69" s="2"/>
      <c r="H69" s="2"/>
      <c r="I69" s="2"/>
    </row>
    <row r="70" spans="1:9" x14ac:dyDescent="0.3">
      <c r="A70" s="79"/>
      <c r="B70" s="79"/>
      <c r="C70" s="2"/>
      <c r="D70" s="2"/>
      <c r="E70" s="2"/>
      <c r="F70" s="2"/>
      <c r="G70" s="2"/>
      <c r="H70" s="2"/>
      <c r="I70" s="2"/>
    </row>
    <row r="71" spans="1:9" x14ac:dyDescent="0.3">
      <c r="A71" s="79"/>
      <c r="B71" s="79"/>
      <c r="C71" s="2"/>
      <c r="D71" s="2"/>
      <c r="E71" s="2"/>
      <c r="F71" s="2"/>
      <c r="G71" s="2"/>
      <c r="H71" s="2"/>
      <c r="I71" s="2"/>
    </row>
    <row r="72" spans="1:9" x14ac:dyDescent="0.3">
      <c r="A72" s="79"/>
      <c r="B72" s="79"/>
      <c r="C72" s="2"/>
      <c r="D72" s="2"/>
      <c r="E72" s="2"/>
      <c r="F72" s="2"/>
      <c r="G72" s="2"/>
      <c r="H72" s="2"/>
      <c r="I72" s="2"/>
    </row>
    <row r="73" spans="1:9" x14ac:dyDescent="0.3">
      <c r="A73" s="79"/>
      <c r="B73" s="79"/>
      <c r="C73" s="2"/>
      <c r="D73" s="2"/>
      <c r="E73" s="2"/>
      <c r="F73" s="2"/>
      <c r="G73" s="2"/>
      <c r="H73" s="2"/>
      <c r="I73" s="2"/>
    </row>
    <row r="74" spans="1:9" x14ac:dyDescent="0.3">
      <c r="A74" s="79"/>
      <c r="B74" s="79"/>
      <c r="C74" s="2"/>
      <c r="D74" s="2"/>
      <c r="E74" s="2"/>
      <c r="F74" s="2"/>
      <c r="G74" s="2"/>
      <c r="H74" s="2"/>
      <c r="I74" s="2"/>
    </row>
    <row r="75" spans="1:9" x14ac:dyDescent="0.3">
      <c r="A75" s="79"/>
      <c r="B75" s="79"/>
      <c r="C75" s="2"/>
      <c r="D75" s="2"/>
      <c r="E75" s="2"/>
      <c r="F75" s="2"/>
      <c r="G75" s="2"/>
      <c r="H75" s="2"/>
      <c r="I75" s="2"/>
    </row>
    <row r="76" spans="1:9" x14ac:dyDescent="0.3">
      <c r="A76" s="79"/>
      <c r="B76" s="79"/>
      <c r="C76" s="2"/>
      <c r="D76" s="2"/>
      <c r="E76" s="2"/>
      <c r="F76" s="2"/>
      <c r="G76" s="2"/>
      <c r="H76" s="2"/>
      <c r="I76" s="2"/>
    </row>
    <row r="77" spans="1:9" x14ac:dyDescent="0.3">
      <c r="A77" s="79"/>
      <c r="B77" s="79"/>
      <c r="C77" s="2"/>
      <c r="D77" s="2"/>
      <c r="E77" s="2"/>
      <c r="F77" s="2"/>
      <c r="G77" s="2"/>
      <c r="H77" s="2"/>
      <c r="I77" s="2"/>
    </row>
    <row r="78" spans="1:9" x14ac:dyDescent="0.3">
      <c r="A78" s="79"/>
      <c r="B78" s="79"/>
      <c r="C78" s="2"/>
      <c r="D78" s="2"/>
      <c r="E78" s="2"/>
      <c r="F78" s="2"/>
      <c r="G78" s="2"/>
      <c r="H78" s="2"/>
      <c r="I78" s="2"/>
    </row>
    <row r="79" spans="1:9" x14ac:dyDescent="0.3">
      <c r="A79" s="79"/>
      <c r="B79" s="79"/>
      <c r="C79" s="2"/>
      <c r="D79" s="2"/>
      <c r="E79" s="2"/>
      <c r="F79" s="2"/>
      <c r="G79" s="2"/>
      <c r="H79" s="2"/>
      <c r="I79" s="2"/>
    </row>
    <row r="80" spans="1:9" x14ac:dyDescent="0.3">
      <c r="A80" s="79"/>
      <c r="B80" s="79"/>
      <c r="C80" s="2"/>
      <c r="D80" s="2"/>
      <c r="E80" s="2"/>
      <c r="F80" s="2"/>
      <c r="G80" s="2"/>
      <c r="H80" s="2"/>
      <c r="I80" s="2"/>
    </row>
    <row r="81" spans="1:9" x14ac:dyDescent="0.3">
      <c r="A81" s="79"/>
      <c r="B81" s="79"/>
      <c r="C81" s="2"/>
      <c r="D81" s="2"/>
      <c r="E81" s="2"/>
      <c r="F81" s="2"/>
      <c r="G81" s="2"/>
      <c r="H81" s="2"/>
      <c r="I81" s="2"/>
    </row>
    <row r="82" spans="1:9" x14ac:dyDescent="0.3">
      <c r="A82" s="79"/>
      <c r="B82" s="79"/>
      <c r="C82" s="2"/>
      <c r="D82" s="2"/>
      <c r="E82" s="2"/>
      <c r="F82" s="2"/>
      <c r="G82" s="2"/>
      <c r="H82" s="2"/>
      <c r="I82" s="2"/>
    </row>
    <row r="83" spans="1:9" x14ac:dyDescent="0.3">
      <c r="A83" s="79"/>
      <c r="B83" s="79"/>
      <c r="C83" s="2"/>
      <c r="D83" s="2"/>
      <c r="E83" s="2"/>
      <c r="F83" s="2"/>
      <c r="G83" s="2"/>
      <c r="H83" s="2"/>
      <c r="I83" s="2"/>
    </row>
    <row r="84" spans="1:9" x14ac:dyDescent="0.3">
      <c r="A84" s="79"/>
      <c r="B84" s="79"/>
      <c r="C84" s="2"/>
      <c r="D84" s="2"/>
      <c r="E84" s="2"/>
      <c r="F84" s="2"/>
      <c r="G84" s="2"/>
      <c r="H84" s="2"/>
      <c r="I84" s="2"/>
    </row>
    <row r="85" spans="1:9" x14ac:dyDescent="0.3">
      <c r="A85" s="79"/>
      <c r="B85" s="79"/>
      <c r="C85" s="2"/>
      <c r="D85" s="2"/>
      <c r="E85" s="2"/>
      <c r="F85" s="2"/>
      <c r="G85" s="2"/>
      <c r="H85" s="2"/>
      <c r="I85" s="2"/>
    </row>
    <row r="86" spans="1:9" x14ac:dyDescent="0.3">
      <c r="A86" s="79"/>
      <c r="B86" s="79"/>
      <c r="C86" s="2"/>
      <c r="D86" s="2"/>
      <c r="E86" s="2"/>
      <c r="F86" s="2"/>
      <c r="G86" s="2"/>
      <c r="H86" s="2"/>
      <c r="I86" s="2"/>
    </row>
    <row r="87" spans="1:9" x14ac:dyDescent="0.3">
      <c r="A87" s="79"/>
      <c r="B87" s="79"/>
      <c r="C87" s="2"/>
      <c r="D87" s="2"/>
      <c r="E87" s="2"/>
      <c r="F87" s="2"/>
      <c r="G87" s="2"/>
      <c r="H87" s="2"/>
      <c r="I87" s="2"/>
    </row>
    <row r="88" spans="1:9" x14ac:dyDescent="0.3">
      <c r="A88" s="79"/>
      <c r="B88" s="79"/>
      <c r="C88" s="2"/>
      <c r="D88" s="2"/>
      <c r="E88" s="2"/>
      <c r="F88" s="2"/>
      <c r="G88" s="2"/>
      <c r="H88" s="2"/>
      <c r="I88" s="2"/>
    </row>
    <row r="89" spans="1:9" x14ac:dyDescent="0.3">
      <c r="A89" s="79"/>
      <c r="B89" s="79"/>
      <c r="C89" s="2"/>
      <c r="D89" s="2"/>
      <c r="E89" s="2"/>
      <c r="F89" s="2"/>
      <c r="G89" s="2"/>
      <c r="H89" s="2"/>
      <c r="I89" s="2"/>
    </row>
    <row r="90" spans="1:9" x14ac:dyDescent="0.3">
      <c r="A90" s="79"/>
      <c r="B90" s="79"/>
      <c r="C90" s="2"/>
      <c r="D90" s="2"/>
      <c r="E90" s="2"/>
      <c r="F90" s="2"/>
      <c r="G90" s="2"/>
      <c r="H90" s="2"/>
      <c r="I90" s="2"/>
    </row>
    <row r="91" spans="1:9" x14ac:dyDescent="0.3">
      <c r="A91" s="79"/>
      <c r="B91" s="79"/>
      <c r="C91" s="2"/>
      <c r="D91" s="2"/>
      <c r="E91" s="2"/>
      <c r="F91" s="2"/>
      <c r="G91" s="2"/>
      <c r="H91" s="2"/>
      <c r="I91" s="2"/>
    </row>
    <row r="92" spans="1:9" x14ac:dyDescent="0.3">
      <c r="A92" s="79"/>
      <c r="B92" s="79"/>
      <c r="C92" s="2"/>
      <c r="D92" s="2"/>
      <c r="E92" s="2"/>
      <c r="F92" s="2"/>
      <c r="G92" s="2"/>
      <c r="H92" s="2"/>
      <c r="I92" s="2"/>
    </row>
    <row r="93" spans="1:9" x14ac:dyDescent="0.3">
      <c r="A93" s="79"/>
      <c r="B93" s="79"/>
      <c r="C93" s="2"/>
      <c r="D93" s="2"/>
      <c r="E93" s="2"/>
      <c r="F93" s="2"/>
      <c r="G93" s="2"/>
      <c r="H93" s="2"/>
      <c r="I93" s="2"/>
    </row>
    <row r="94" spans="1:9" x14ac:dyDescent="0.3">
      <c r="A94" s="79"/>
      <c r="B94" s="79"/>
      <c r="C94" s="2"/>
      <c r="D94" s="2"/>
      <c r="E94" s="2"/>
      <c r="F94" s="2"/>
      <c r="G94" s="2"/>
      <c r="H94" s="2"/>
      <c r="I94" s="2"/>
    </row>
    <row r="95" spans="1:9" x14ac:dyDescent="0.3">
      <c r="A95" s="79"/>
      <c r="B95" s="79"/>
      <c r="C95" s="2"/>
      <c r="D95" s="2"/>
      <c r="E95" s="2"/>
      <c r="F95" s="2"/>
      <c r="G95" s="2"/>
      <c r="H95" s="2"/>
      <c r="I95" s="2"/>
    </row>
    <row r="96" spans="1:9" x14ac:dyDescent="0.3">
      <c r="A96" s="79"/>
      <c r="B96" s="79"/>
      <c r="C96" s="2"/>
      <c r="D96" s="2"/>
      <c r="E96" s="2"/>
      <c r="F96" s="2"/>
      <c r="G96" s="2"/>
      <c r="H96" s="2"/>
      <c r="I96" s="2"/>
    </row>
    <row r="97" spans="1:9" x14ac:dyDescent="0.3">
      <c r="A97" s="79"/>
      <c r="B97" s="79"/>
      <c r="C97" s="2"/>
      <c r="D97" s="2"/>
      <c r="E97" s="2"/>
      <c r="F97" s="2"/>
      <c r="G97" s="2"/>
      <c r="H97" s="2"/>
      <c r="I97" s="2"/>
    </row>
    <row r="98" spans="1:9" x14ac:dyDescent="0.3">
      <c r="A98" s="79"/>
      <c r="B98" s="79"/>
      <c r="C98" s="2"/>
      <c r="D98" s="2"/>
      <c r="E98" s="2"/>
      <c r="F98" s="2"/>
      <c r="G98" s="2"/>
      <c r="H98" s="2"/>
      <c r="I98" s="2"/>
    </row>
    <row r="99" spans="1:9" x14ac:dyDescent="0.3">
      <c r="A99" s="79"/>
      <c r="B99" s="79"/>
      <c r="C99" s="2"/>
      <c r="D99" s="2"/>
      <c r="E99" s="2"/>
      <c r="F99" s="2"/>
      <c r="G99" s="2"/>
      <c r="H99" s="2"/>
      <c r="I99" s="2"/>
    </row>
  </sheetData>
  <sheetProtection algorithmName="SHA-512" hashValue="ZG+Yzr7sp5r75tZ1A28EMj/nwxeBkBrExl8tIpdUcA9pmkMhsfKbhcr0e2UycfWB9GEtHH12Wyj3ejmFR/9qJw==" saltValue="kGCYX3D3883pZ7Hca56ph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AV87"/>
  <sheetViews>
    <sheetView zoomScaleNormal="100" zoomScaleSheetLayoutView="100" workbookViewId="0">
      <selection activeCell="C10" sqref="C10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9" width="8.88671875" style="1"/>
    <col min="20" max="48" width="8.88671875" style="2"/>
    <col min="49" max="16384" width="8.88671875" style="1"/>
  </cols>
  <sheetData>
    <row r="1" spans="1:19" ht="25.8" x14ac:dyDescent="0.5">
      <c r="A1" s="111" t="s">
        <v>68</v>
      </c>
      <c r="B1" s="112"/>
      <c r="C1" s="1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88"/>
      <c r="B2" s="89" t="s">
        <v>39</v>
      </c>
      <c r="C2" s="90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83">
        <v>1</v>
      </c>
      <c r="B3" s="91" t="s">
        <v>28</v>
      </c>
      <c r="C3" s="58" t="s">
        <v>81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A4" s="83">
        <v>2</v>
      </c>
      <c r="B4" s="91" t="s">
        <v>27</v>
      </c>
      <c r="C4" s="58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3">
      <c r="A5" s="83">
        <v>3</v>
      </c>
      <c r="B5" s="91" t="s">
        <v>29</v>
      </c>
      <c r="C5" s="58" t="s">
        <v>32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x14ac:dyDescent="0.35">
      <c r="A6" s="72"/>
      <c r="B6" s="92" t="s">
        <v>42</v>
      </c>
      <c r="C6" s="9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customHeight="1" x14ac:dyDescent="0.3">
      <c r="A7" s="75"/>
      <c r="B7" s="76" t="s">
        <v>40</v>
      </c>
      <c r="C7" s="3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customHeight="1" x14ac:dyDescent="0.3">
      <c r="A8" s="75"/>
      <c r="B8" s="77" t="s">
        <v>1</v>
      </c>
      <c r="C8" s="3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customHeight="1" x14ac:dyDescent="0.3">
      <c r="A9" s="75"/>
      <c r="B9" s="77" t="s">
        <v>41</v>
      </c>
      <c r="C9" s="3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customHeight="1" x14ac:dyDescent="0.3">
      <c r="A10" s="75"/>
      <c r="B10" s="77" t="s">
        <v>21</v>
      </c>
      <c r="C10" s="3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" customHeight="1" x14ac:dyDescent="0.35">
      <c r="A11" s="72"/>
      <c r="B11" s="77" t="s">
        <v>114</v>
      </c>
      <c r="C11" s="78">
        <f>(C8*C9)+C8+C10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24"/>
      <c r="B12" s="2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24"/>
      <c r="B13" s="2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3">
      <c r="A14" s="94"/>
      <c r="B14" s="9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s="24"/>
      <c r="B16" s="2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4"/>
      <c r="B18" s="24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24"/>
      <c r="B25" s="24"/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3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</sheetData>
  <sheetProtection algorithmName="SHA-512" hashValue="LfxwomEwJrN2g6H725qNBk24SnBuQELrMGyvn2sy3zMax89B6wwOhGeraHdM/251Og4AMIv03g6kWNh/CAfEfw==" saltValue="CNCbZHHaF4Lxuebq79sYg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D6" sqref="D6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6384" width="8.88671875" style="1"/>
  </cols>
  <sheetData>
    <row r="1" spans="1:21" ht="25.8" x14ac:dyDescent="0.5">
      <c r="A1" s="111" t="s">
        <v>37</v>
      </c>
      <c r="B1" s="112"/>
      <c r="C1" s="1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88"/>
      <c r="B2" s="89" t="s">
        <v>39</v>
      </c>
      <c r="C2" s="90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83">
        <v>1</v>
      </c>
      <c r="B3" s="91" t="s">
        <v>28</v>
      </c>
      <c r="C3" s="58" t="s">
        <v>81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8.8" x14ac:dyDescent="0.3">
      <c r="A4" s="83">
        <v>2</v>
      </c>
      <c r="B4" s="91" t="s">
        <v>23</v>
      </c>
      <c r="C4" s="70" t="s">
        <v>74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83">
        <v>3</v>
      </c>
      <c r="B5" s="91" t="s">
        <v>57</v>
      </c>
      <c r="C5" s="58" t="s">
        <v>56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83">
        <v>4</v>
      </c>
      <c r="B6" s="91" t="s">
        <v>27</v>
      </c>
      <c r="C6" s="58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83">
        <v>5</v>
      </c>
      <c r="B7" s="91" t="s">
        <v>29</v>
      </c>
      <c r="C7" s="58" t="s">
        <v>32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" x14ac:dyDescent="0.35">
      <c r="A8" s="72"/>
      <c r="B8" s="73" t="s">
        <v>42</v>
      </c>
      <c r="C8" s="7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customHeight="1" x14ac:dyDescent="0.3">
      <c r="A9" s="75"/>
      <c r="B9" s="76" t="s">
        <v>40</v>
      </c>
      <c r="C9" s="5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customHeight="1" x14ac:dyDescent="0.3">
      <c r="A10" s="75"/>
      <c r="B10" s="77" t="s">
        <v>1</v>
      </c>
      <c r="C10" s="3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customHeight="1" x14ac:dyDescent="0.3">
      <c r="A11" s="75"/>
      <c r="B11" s="77" t="s">
        <v>41</v>
      </c>
      <c r="C11" s="3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" customHeight="1" x14ac:dyDescent="0.3">
      <c r="A12" s="75"/>
      <c r="B12" s="77" t="s">
        <v>21</v>
      </c>
      <c r="C12" s="3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" customHeight="1" x14ac:dyDescent="0.35">
      <c r="A13" s="72"/>
      <c r="B13" s="77" t="s">
        <v>114</v>
      </c>
      <c r="C13" s="78">
        <f>(C10*C11)+C10+C12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24"/>
      <c r="B14" s="2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94"/>
      <c r="B16" s="9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4"/>
      <c r="B18" s="2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4"/>
      <c r="B25" s="24"/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3">
      <c r="A87" s="24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3">
      <c r="A88" s="24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3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</sheetData>
  <sheetProtection algorithmName="SHA-512" hashValue="nyuPd44ea4yiovaxEFCjwFLwWjV+5nB+ELycMKrlzqYzP5RnEGuj4DEf9Z1vOEFH+TrmNJDhnAjF57SmNfqC1g==" saltValue="QJVbo9SDJ+ALh2XVRdOgM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C12" sqref="C12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6384" width="8.88671875" style="1"/>
  </cols>
  <sheetData>
    <row r="1" spans="1:21" ht="25.8" x14ac:dyDescent="0.5">
      <c r="A1" s="111" t="s">
        <v>59</v>
      </c>
      <c r="B1" s="112"/>
      <c r="C1" s="1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88"/>
      <c r="B2" s="89" t="s">
        <v>39</v>
      </c>
      <c r="C2" s="90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83">
        <v>1</v>
      </c>
      <c r="B3" s="91" t="s">
        <v>28</v>
      </c>
      <c r="C3" s="58" t="s">
        <v>81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83">
        <v>2</v>
      </c>
      <c r="B4" s="91" t="s">
        <v>23</v>
      </c>
      <c r="C4" s="58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83">
        <v>3</v>
      </c>
      <c r="B5" s="91" t="s">
        <v>57</v>
      </c>
      <c r="C5" s="58" t="s">
        <v>56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83">
        <v>4</v>
      </c>
      <c r="B6" s="91" t="s">
        <v>31</v>
      </c>
      <c r="C6" s="58" t="s">
        <v>36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83">
        <v>5</v>
      </c>
      <c r="B7" s="91" t="s">
        <v>27</v>
      </c>
      <c r="C7" s="58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3">
      <c r="A8" s="83">
        <v>6</v>
      </c>
      <c r="B8" s="91" t="s">
        <v>29</v>
      </c>
      <c r="C8" s="58" t="s">
        <v>32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x14ac:dyDescent="0.35">
      <c r="A9" s="72"/>
      <c r="B9" s="73" t="s">
        <v>42</v>
      </c>
      <c r="C9" s="7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customHeight="1" x14ac:dyDescent="0.3">
      <c r="A10" s="75"/>
      <c r="B10" s="76" t="s">
        <v>40</v>
      </c>
      <c r="C10" s="5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customHeight="1" x14ac:dyDescent="0.3">
      <c r="A11" s="75"/>
      <c r="B11" s="77" t="s">
        <v>1</v>
      </c>
      <c r="C11" s="3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" customHeight="1" x14ac:dyDescent="0.3">
      <c r="A12" s="75"/>
      <c r="B12" s="77" t="s">
        <v>41</v>
      </c>
      <c r="C12" s="3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" customHeight="1" x14ac:dyDescent="0.3">
      <c r="A13" s="75"/>
      <c r="B13" s="77" t="s">
        <v>21</v>
      </c>
      <c r="C13" s="3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" customHeight="1" x14ac:dyDescent="0.35">
      <c r="A14" s="72"/>
      <c r="B14" s="77" t="s">
        <v>114</v>
      </c>
      <c r="C14" s="78">
        <f>(C11*C12)+C11+C13</f>
        <v>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24"/>
      <c r="B16" s="2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4"/>
      <c r="B18" s="2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4"/>
      <c r="B25" s="2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3">
      <c r="A87" s="24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3">
      <c r="A88" s="24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3">
      <c r="A89" s="24"/>
      <c r="B89" s="2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3">
      <c r="A90" s="24"/>
      <c r="B90" s="2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3">
      <c r="A91" s="24"/>
      <c r="B91" s="2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3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</sheetData>
  <sheetProtection algorithmName="SHA-512" hashValue="jITOndK8bgqcEeBT9u9+Bx8od9dVhaO5QvRjcYL3O5xouk/U0o0psn62LmARGpYwjqop3FHQeQsnk+S09YWKpA==" saltValue="zKqTOPFfmZxEcmqFujJvr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 codeName="Blad10">
    <tabColor rgb="FFC2E76B"/>
  </sheetPr>
  <dimension ref="A1:IG97"/>
  <sheetViews>
    <sheetView zoomScaleNormal="100" workbookViewId="0">
      <selection activeCell="G10" sqref="G10"/>
    </sheetView>
  </sheetViews>
  <sheetFormatPr defaultColWidth="8.88671875" defaultRowHeight="14.4" x14ac:dyDescent="0.3"/>
  <cols>
    <col min="1" max="1" width="3.21875" style="119" bestFit="1" customWidth="1"/>
    <col min="2" max="2" width="32.6640625" style="119" bestFit="1" customWidth="1"/>
    <col min="3" max="3" width="84.5546875" style="119" customWidth="1"/>
    <col min="4" max="241" width="9.109375" style="118" customWidth="1"/>
    <col min="242" max="16384" width="8.88671875" style="119"/>
  </cols>
  <sheetData>
    <row r="1" spans="1:3" ht="25.8" x14ac:dyDescent="0.5">
      <c r="A1" s="126" t="s">
        <v>149</v>
      </c>
      <c r="B1" s="127"/>
      <c r="C1" s="128"/>
    </row>
    <row r="2" spans="1:3" x14ac:dyDescent="0.3">
      <c r="A2" s="155"/>
      <c r="B2" s="156" t="s">
        <v>39</v>
      </c>
      <c r="C2" s="157" t="s">
        <v>0</v>
      </c>
    </row>
    <row r="3" spans="1:3" x14ac:dyDescent="0.3">
      <c r="A3" s="158">
        <v>1</v>
      </c>
      <c r="B3" s="159" t="s">
        <v>28</v>
      </c>
      <c r="C3" s="121" t="s">
        <v>81</v>
      </c>
    </row>
    <row r="4" spans="1:3" x14ac:dyDescent="0.3">
      <c r="A4" s="158">
        <v>2</v>
      </c>
      <c r="B4" s="159" t="s">
        <v>75</v>
      </c>
      <c r="C4" s="121" t="s">
        <v>100</v>
      </c>
    </row>
    <row r="5" spans="1:3" x14ac:dyDescent="0.3">
      <c r="A5" s="158">
        <v>3</v>
      </c>
      <c r="B5" s="159" t="s">
        <v>76</v>
      </c>
      <c r="C5" s="121" t="s">
        <v>95</v>
      </c>
    </row>
    <row r="6" spans="1:3" x14ac:dyDescent="0.3">
      <c r="A6" s="158">
        <v>4</v>
      </c>
      <c r="B6" s="159" t="s">
        <v>77</v>
      </c>
      <c r="C6" s="121" t="s">
        <v>101</v>
      </c>
    </row>
    <row r="7" spans="1:3" x14ac:dyDescent="0.3">
      <c r="A7" s="158">
        <v>5</v>
      </c>
      <c r="B7" s="160" t="s">
        <v>78</v>
      </c>
      <c r="C7" s="161" t="s">
        <v>150</v>
      </c>
    </row>
    <row r="8" spans="1:3" x14ac:dyDescent="0.3">
      <c r="A8" s="158">
        <v>6</v>
      </c>
      <c r="B8" s="160" t="s">
        <v>151</v>
      </c>
      <c r="C8" s="161" t="s">
        <v>152</v>
      </c>
    </row>
    <row r="9" spans="1:3" x14ac:dyDescent="0.3">
      <c r="A9" s="158">
        <v>7</v>
      </c>
      <c r="B9" s="160" t="s">
        <v>153</v>
      </c>
      <c r="C9" s="161" t="s">
        <v>154</v>
      </c>
    </row>
    <row r="10" spans="1:3" x14ac:dyDescent="0.3">
      <c r="A10" s="158">
        <v>8</v>
      </c>
      <c r="B10" s="160" t="s">
        <v>155</v>
      </c>
      <c r="C10" s="161" t="s">
        <v>156</v>
      </c>
    </row>
    <row r="11" spans="1:3" x14ac:dyDescent="0.3">
      <c r="A11" s="158">
        <v>9</v>
      </c>
      <c r="B11" s="159" t="s">
        <v>102</v>
      </c>
      <c r="C11" s="121" t="s">
        <v>103</v>
      </c>
    </row>
    <row r="12" spans="1:3" x14ac:dyDescent="0.3">
      <c r="A12" s="158">
        <v>10</v>
      </c>
      <c r="B12" s="159" t="s">
        <v>79</v>
      </c>
      <c r="C12" s="121" t="s">
        <v>109</v>
      </c>
    </row>
    <row r="13" spans="1:3" ht="18" x14ac:dyDescent="0.35">
      <c r="A13" s="145"/>
      <c r="B13" s="146" t="s">
        <v>42</v>
      </c>
      <c r="C13" s="147"/>
    </row>
    <row r="14" spans="1:3" ht="18" customHeight="1" x14ac:dyDescent="0.3">
      <c r="A14" s="148"/>
      <c r="B14" s="149" t="s">
        <v>40</v>
      </c>
      <c r="C14" s="34"/>
    </row>
    <row r="15" spans="1:3" ht="18" customHeight="1" x14ac:dyDescent="0.3">
      <c r="A15" s="148"/>
      <c r="B15" s="150" t="s">
        <v>1</v>
      </c>
      <c r="C15" s="36"/>
    </row>
    <row r="16" spans="1:3" ht="18" customHeight="1" x14ac:dyDescent="0.3">
      <c r="A16" s="148"/>
      <c r="B16" s="150" t="s">
        <v>41</v>
      </c>
      <c r="C16" s="35"/>
    </row>
    <row r="17" spans="1:3" ht="18" customHeight="1" x14ac:dyDescent="0.35">
      <c r="A17" s="145"/>
      <c r="B17" s="150" t="s">
        <v>114</v>
      </c>
      <c r="C17" s="78">
        <f>(C15*C16)+C15</f>
        <v>0</v>
      </c>
    </row>
    <row r="18" spans="1:3" s="118" customFormat="1" x14ac:dyDescent="0.3"/>
    <row r="19" spans="1:3" s="118" customFormat="1" x14ac:dyDescent="0.3"/>
    <row r="20" spans="1:3" s="118" customFormat="1" x14ac:dyDescent="0.3"/>
    <row r="21" spans="1:3" s="118" customFormat="1" x14ac:dyDescent="0.3"/>
    <row r="22" spans="1:3" s="118" customFormat="1" x14ac:dyDescent="0.3"/>
    <row r="23" spans="1:3" s="118" customFormat="1" x14ac:dyDescent="0.3"/>
    <row r="24" spans="1:3" s="118" customFormat="1" x14ac:dyDescent="0.3"/>
    <row r="25" spans="1:3" s="118" customFormat="1" x14ac:dyDescent="0.3"/>
    <row r="26" spans="1:3" s="118" customFormat="1" x14ac:dyDescent="0.3"/>
    <row r="27" spans="1:3" s="118" customFormat="1" x14ac:dyDescent="0.3"/>
    <row r="28" spans="1:3" s="118" customFormat="1" x14ac:dyDescent="0.3"/>
    <row r="29" spans="1:3" s="118" customFormat="1" x14ac:dyDescent="0.3"/>
    <row r="30" spans="1:3" s="118" customFormat="1" x14ac:dyDescent="0.3"/>
    <row r="31" spans="1:3" s="118" customFormat="1" x14ac:dyDescent="0.3"/>
    <row r="32" spans="1:3" s="118" customFormat="1" x14ac:dyDescent="0.3"/>
    <row r="33" s="118" customFormat="1" x14ac:dyDescent="0.3"/>
    <row r="34" s="118" customFormat="1" x14ac:dyDescent="0.3"/>
    <row r="35" s="118" customFormat="1" x14ac:dyDescent="0.3"/>
    <row r="36" s="118" customFormat="1" x14ac:dyDescent="0.3"/>
    <row r="37" s="118" customFormat="1" x14ac:dyDescent="0.3"/>
    <row r="38" s="118" customFormat="1" x14ac:dyDescent="0.3"/>
    <row r="39" s="118" customFormat="1" x14ac:dyDescent="0.3"/>
    <row r="40" s="118" customFormat="1" x14ac:dyDescent="0.3"/>
    <row r="41" s="118" customFormat="1" x14ac:dyDescent="0.3"/>
    <row r="42" s="118" customFormat="1" x14ac:dyDescent="0.3"/>
    <row r="43" s="118" customFormat="1" x14ac:dyDescent="0.3"/>
    <row r="44" s="118" customFormat="1" x14ac:dyDescent="0.3"/>
    <row r="45" s="118" customFormat="1" x14ac:dyDescent="0.3"/>
    <row r="46" s="118" customFormat="1" x14ac:dyDescent="0.3"/>
    <row r="47" s="118" customFormat="1" x14ac:dyDescent="0.3"/>
    <row r="48" s="118" customFormat="1" x14ac:dyDescent="0.3"/>
    <row r="49" s="118" customFormat="1" x14ac:dyDescent="0.3"/>
    <row r="50" s="118" customFormat="1" x14ac:dyDescent="0.3"/>
    <row r="51" s="118" customFormat="1" x14ac:dyDescent="0.3"/>
    <row r="52" s="118" customFormat="1" x14ac:dyDescent="0.3"/>
    <row r="53" s="118" customFormat="1" x14ac:dyDescent="0.3"/>
    <row r="54" s="118" customFormat="1" x14ac:dyDescent="0.3"/>
    <row r="55" s="118" customFormat="1" x14ac:dyDescent="0.3"/>
    <row r="56" s="118" customFormat="1" x14ac:dyDescent="0.3"/>
    <row r="57" s="118" customFormat="1" x14ac:dyDescent="0.3"/>
    <row r="58" s="118" customFormat="1" x14ac:dyDescent="0.3"/>
    <row r="59" s="118" customFormat="1" x14ac:dyDescent="0.3"/>
    <row r="60" s="118" customFormat="1" x14ac:dyDescent="0.3"/>
    <row r="61" s="118" customFormat="1" x14ac:dyDescent="0.3"/>
    <row r="62" s="118" customFormat="1" x14ac:dyDescent="0.3"/>
    <row r="63" s="118" customFormat="1" x14ac:dyDescent="0.3"/>
    <row r="64" s="118" customFormat="1" x14ac:dyDescent="0.3"/>
    <row r="65" s="118" customFormat="1" x14ac:dyDescent="0.3"/>
    <row r="66" s="118" customFormat="1" x14ac:dyDescent="0.3"/>
    <row r="67" s="118" customFormat="1" x14ac:dyDescent="0.3"/>
    <row r="68" s="118" customFormat="1" x14ac:dyDescent="0.3"/>
    <row r="69" s="118" customFormat="1" x14ac:dyDescent="0.3"/>
    <row r="70" s="118" customFormat="1" x14ac:dyDescent="0.3"/>
    <row r="71" s="118" customFormat="1" x14ac:dyDescent="0.3"/>
    <row r="72" s="118" customFormat="1" x14ac:dyDescent="0.3"/>
    <row r="73" s="118" customFormat="1" x14ac:dyDescent="0.3"/>
    <row r="74" s="118" customFormat="1" x14ac:dyDescent="0.3"/>
    <row r="75" s="118" customFormat="1" x14ac:dyDescent="0.3"/>
    <row r="76" s="118" customFormat="1" x14ac:dyDescent="0.3"/>
    <row r="77" s="118" customFormat="1" x14ac:dyDescent="0.3"/>
    <row r="78" s="118" customFormat="1" x14ac:dyDescent="0.3"/>
    <row r="79" s="118" customFormat="1" x14ac:dyDescent="0.3"/>
    <row r="80" s="118" customFormat="1" x14ac:dyDescent="0.3"/>
    <row r="81" s="118" customFormat="1" x14ac:dyDescent="0.3"/>
    <row r="82" s="118" customFormat="1" x14ac:dyDescent="0.3"/>
    <row r="83" s="118" customFormat="1" x14ac:dyDescent="0.3"/>
    <row r="84" s="118" customFormat="1" x14ac:dyDescent="0.3"/>
    <row r="85" s="118" customFormat="1" x14ac:dyDescent="0.3"/>
    <row r="86" s="118" customFormat="1" x14ac:dyDescent="0.3"/>
    <row r="87" s="118" customFormat="1" x14ac:dyDescent="0.3"/>
    <row r="88" s="118" customFormat="1" x14ac:dyDescent="0.3"/>
    <row r="89" s="118" customFormat="1" x14ac:dyDescent="0.3"/>
    <row r="90" s="118" customFormat="1" x14ac:dyDescent="0.3"/>
    <row r="91" s="118" customFormat="1" x14ac:dyDescent="0.3"/>
    <row r="92" s="118" customFormat="1" x14ac:dyDescent="0.3"/>
    <row r="93" s="118" customFormat="1" x14ac:dyDescent="0.3"/>
    <row r="94" s="118" customFormat="1" x14ac:dyDescent="0.3"/>
    <row r="95" s="118" customFormat="1" x14ac:dyDescent="0.3"/>
    <row r="96" s="118" customFormat="1" x14ac:dyDescent="0.3"/>
    <row r="97" s="118" customFormat="1" x14ac:dyDescent="0.3"/>
  </sheetData>
  <sheetProtection algorithmName="SHA-512" hashValue="9ahYT77xdsnUSQwOgy2dVjvMJC3Yo1kdBosM9dQhlDFZKXYUbwHupnOcBF9YwjBpsz6GGnpK7EnDDFtIOrEEEw==" saltValue="+u0qHl4x0GXf5r+xN/vye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7</vt:i4>
      </vt:variant>
    </vt:vector>
  </HeadingPairs>
  <TitlesOfParts>
    <vt:vector size="19" baseType="lpstr">
      <vt:lpstr>Basisgegevens </vt:lpstr>
      <vt:lpstr>Totaalblad</vt:lpstr>
      <vt:lpstr>1. Touchscreen 65 inch </vt:lpstr>
      <vt:lpstr>2. Touchscreen 75 inch</vt:lpstr>
      <vt:lpstr>3. Touchscreen 86 inch</vt:lpstr>
      <vt:lpstr>4. Wandmontage</vt:lpstr>
      <vt:lpstr>5. Muurlift</vt:lpstr>
      <vt:lpstr>6. Verrijdbaar onderstel</vt:lpstr>
      <vt:lpstr>7. NUC</vt:lpstr>
      <vt:lpstr>8. Uurtarieven</vt:lpstr>
      <vt:lpstr>9. Accessoires</vt:lpstr>
      <vt:lpstr>10. Soundbar (optioneel)</vt:lpstr>
      <vt:lpstr>'1. Touchscreen 65 inch '!Afdrukbereik</vt:lpstr>
      <vt:lpstr>'2. Touchscreen 75 inch'!Afdrukbereik</vt:lpstr>
      <vt:lpstr>'3. Touchscreen 86 inch'!Afdrukbereik</vt:lpstr>
      <vt:lpstr>'4. Wandmontage'!Afdrukbereik</vt:lpstr>
      <vt:lpstr>'5. Muurlift'!Afdrukbereik</vt:lpstr>
      <vt:lpstr>'6.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cp:lastPrinted>2025-02-26T12:49:37Z</cp:lastPrinted>
  <dcterms:created xsi:type="dcterms:W3CDTF">2016-06-24T08:43:48Z</dcterms:created>
  <dcterms:modified xsi:type="dcterms:W3CDTF">2026-02-10T15:50:45Z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