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ichtingboornl.sharepoint.com/sites/BOOR-Inkoop/Gedeelde documenten/General/Lopende Aanbestedingen en MOP/73. Digiborden (2025-2029)/NvI 2026 2e uitvraag/"/>
    </mc:Choice>
  </mc:AlternateContent>
  <xr:revisionPtr revIDLastSave="0" documentId="8_{EFA44823-0179-490C-9096-F7D481A410C5}" xr6:coauthVersionLast="47" xr6:coauthVersionMax="47" xr10:uidLastSave="{00000000-0000-0000-0000-000000000000}"/>
  <bookViews>
    <workbookView xWindow="28680" yWindow="-120" windowWidth="29040" windowHeight="15720" xr2:uid="{122ADC56-CDB9-4E73-8711-B34E1A40FD59}"/>
  </bookViews>
  <sheets>
    <sheet name="Vragen_en_antwoorden_566885_all" sheetId="1" r:id="rId1"/>
    <sheet name="Blad1" sheetId="2" r:id="rId2"/>
  </sheets>
  <definedNames>
    <definedName name="_xlnm._FilterDatabase" localSheetId="0" hidden="1">Vragen_en_antwoorden_566885_all!$A$2:$E$2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G17" i="1"/>
  <c r="F6" i="2" l="1"/>
  <c r="G6" i="2"/>
</calcChain>
</file>

<file path=xl/sharedStrings.xml><?xml version="1.0" encoding="utf-8"?>
<sst xmlns="http://schemas.openxmlformats.org/spreadsheetml/2006/main" count="299" uniqueCount="163">
  <si>
    <t>Ref. Nr.</t>
  </si>
  <si>
    <t>Vindplaats</t>
  </si>
  <si>
    <t>Onderneming</t>
  </si>
  <si>
    <t>Vraag</t>
  </si>
  <si>
    <t>Antwoord</t>
  </si>
  <si>
    <t>Nr</t>
  </si>
  <si>
    <t>Onderwerp</t>
  </si>
  <si>
    <t>Criterium 2 - Proefplaatsing:</t>
  </si>
  <si>
    <t>Randvoorwaarden proefplaatsing</t>
  </si>
  <si>
    <t>Kunt u aangeven welke technische randvoorwaarden tijdens de proefplaatsing worden gehanteerd (o.a. type bronapparatuur, netwerkverbinding, lichtcondities, positie in ruimte, geluidsbron)? Worden deze voor alle inschrijvers identiek ingericht?</t>
  </si>
  <si>
    <t>De borden komen in een ruimte te staan die qua randvoorwaarden gelijk zijn. In ieder geval zijn de basisvoorwaarden (aansluiting, netwerk enz gelijk). Wat verlichting betreft: Het bord dient in alle condities goed te presteren. Als met bronapparatuur wordt bedoeld de aan te sluiten laptop dan kan slechts worden gesteld dat de gebruiker met zijn eigen laptop de aansluiting maakt. Dit zal dan voor alle tests gelijk zijn. Zie hiervoor ook vraag 6.</t>
  </si>
  <si>
    <t>Kunt u bevestigen of het is toegestaan dat het aangeboden digibord tijdens de proefplaatsing wordt gepresenteerd op een elektrische verrijdbare hoog-laag lift en benodigde bekabeling (10 meter), zodat de test plaatsvindt onder realistische gebruiksomstandigheden?</t>
  </si>
  <si>
    <r>
      <t>U wordt gevraagd een digibord te plaatsen die voldoet aan de eisen van DB03.
Dit digibord dient op een elektrische, verrijdbare, hoog-laag lift te zijn gemonteerd en verder te voldoen aan de eisen zoals deze zijn opgenomen bij de standaard uitvoering van Bijlage H. De benodigde bekabeling die u dient mee te leveren is 10</t>
    </r>
    <r>
      <rPr>
        <sz val="11"/>
        <color theme="1"/>
        <rFont val="Aptos Narrow"/>
        <family val="2"/>
        <scheme val="minor"/>
      </rPr>
      <t xml:space="preserve"> meter.</t>
    </r>
  </si>
  <si>
    <t>Criterium 2 - Proefplaatsing</t>
  </si>
  <si>
    <t>Beoordeling</t>
  </si>
  <si>
    <t>Kunt u aangeven uit hoeveel beoordelaars de testgroep bestaat en hoe wordt geborgd dat de samenstelling representatief is voor de huidige diversiteit aan scholen binnen BOOR?</t>
  </si>
  <si>
    <t>Kunt u het beoordelingsformulier dat tijdens de proefplaatsing wordt gehanteerd voorafgaand aan de inschrijving delen, zodat inschrijvers inzicht hebben in de exacte beoordelingscriteria en schaalverdeling?</t>
  </si>
  <si>
    <t>Dit is als bijlage toegevoegd.</t>
  </si>
  <si>
    <t>Bijlage H - U4</t>
  </si>
  <si>
    <t>Specificaties</t>
  </si>
  <si>
    <t>In de uitvraag wordt optioneel gevraagd om montage van het digibord in portrait met een elektrisch verstelbare lift. Touchscreens worden conform gangbare VESA-standaarden en liftsystemen in het onderwijs uitsluitend in landscape gemonteerd. Portrait-montage is technisch niet passend binnen de standaard bevestigingsmogelijkheden. Kunt u bevestigen dat hier landscape-montage wordt bedoeld?</t>
  </si>
  <si>
    <t>Bijlage G - Criterium 2</t>
  </si>
  <si>
    <t>Planning</t>
  </si>
  <si>
    <t>Inschrijver gaat er vanuit dat de genoemde data voor de periode van plaatsing onjuist zijn en dit 24 - 31 maart moet zijn. Op welke data mag inschrijver het demo model weer ophalen?</t>
  </si>
  <si>
    <t>Bij criterium 2 staat vermeld dat de proefplaatsing vooralsnog plaats vind van 2 maart tot en met 16 maart 2026 en dat alleen inschrijvers die door de eerste beoordeling komen worden uitgenodigd om deel te nemen aan de proefplaatsing.
in de leidraad staat de proefplaatsing in de planning van 24 maart t/m 31 maart 2026. Echter staat het indienen van de inschrijvingen op 24 maart 12.30. 
Naast dat de planningen niet overeenkomen is ook de planning in de leidraad niet mogelijk daar inschrijvingen niet door een eerste beoordeling kunnen daar het indienen dezelfde dag is als de proefplaatsing.
Inschrijver verzoekt dan ook om nog een kritisch naar de planning te kijken voor de proefplaatsing en de uitnodigingen voor een eventuele proefplaatsing minimaal 1 week voor de daadwerkelijke proefplaatsing te versturen.</t>
  </si>
  <si>
    <t>BOOR gaat er, misschien ten onrechte, van uit dat een Inschrijver aan de eisen voldoet die worden gesteld. De proefplaatsing en de inschrijving blijven daarom op dezelfde datum staan. U kunt deze nota van inlichtingen beschouwen als de uitnodiging voor het leveren van een bord voor de proefplaatsing. De proefplaatsing is van 24-31 maart. Dit zal worden aangepast in bijlage G.</t>
  </si>
  <si>
    <t>Aanbestedingsdocument – Planning</t>
  </si>
  <si>
    <t>Hoewel inschrijver snapt dat BOOR de proefopstelling een onderdeel laat zijn van de beoordeling, is de huidige planning niet realistisch. Gebruikelijk is eerst een beoordeling op een juiste inschrijving van alle inschrijvers en een beoordeling van de prijs en kwaliteit. Door de inschrijfdeadline en proefplaatsing nu gelijk te laten lopen, ontstaan er risico’s op het gebied van onnodig werkdruk voor BOOR of voor inschrijvers en daarbij foutieve beoordelingen. Inschrijver verzoekt dan ook om de proefopstelling met minimaal 2 weken te verschuiven. Op die manier kan BOOR de juiste (eerste, zoals ook in hoofdstuk 6 en Bijlage G staat) beoordeling afronden en vervolgens de uitnodigingen versturen naar de daarvoor in aanmerking komende inschrijvers.</t>
  </si>
  <si>
    <t>BOOR gaat er, misschien ten onrechte, van uit dat een Inschrijver aan de eisen voldoet die worden gesteld. Het doen van een inschrijving terwijl u weet dat u niet voldoet of kan voldoen levert een onnodige werkdruk op bij leverancier. Het gelijk trekken van proefplaatsing en de inschrijving levert daarnaast geen risico op voor de beoordeling aangezien de beoordeling van de kwaliteit en de proefplaatsing door verschillende groepen plaats vindt. De proefplaatsing en de inschrijving blijven daarom op dezelfde datum staan. U kunt deze nota van inlichtingen beschouwen als de uitnodiging voor het leveren van een bord voor de proefplaatsing.</t>
  </si>
  <si>
    <t>Bijlage G</t>
  </si>
  <si>
    <t>Bij onderdeel proefplaatsing staan nog verkeerde data, op basis van andere vragen over de planning, verzoekt inschrijver dit aan te passen.</t>
  </si>
  <si>
    <t>Bijlage G zal worden aangepast.</t>
  </si>
  <si>
    <t>Bijlage G - Criterium 1</t>
  </si>
  <si>
    <t>Beantwoording</t>
  </si>
  <si>
    <t>In de titel staat 3 A4 en bij het kopje ‘beantwoording’ staat 4 A4. Inschrijver acht 4 A4 evengoed niet voldoende voor een inhoudelijk goede beantwoording van dit criterium gezien de uitgebreide bullits. Inschrijver verzoekt u om 5 A4 + 1 A3 voor de planning toe te staan. Gaat u daarmee akkoord?</t>
  </si>
  <si>
    <t>Nee, uw antwoord dient beknopt te zijn. Vier (4) A4 achten wij voldoende.</t>
  </si>
  <si>
    <t>Gunningscriteria</t>
  </si>
  <si>
    <t>In Bijlage G geeft u aan dat het planningsoverzicht op 1 A3 mag worden toegevoegd. Gezien een A3 qua formaat afwijkt van een A4 verzoekt inschrijver u om te bevestigen dat het planningsoverzicht separaat mag worden ingediend. Kunt u dit bevestigen?</t>
  </si>
  <si>
    <t>Dit is correct.</t>
  </si>
  <si>
    <t>In Bijlage G geeft u aan dat criterium 1 - Plan van Aanpak bestaat uit max. 3 A4. Vervolgens geeft u aan dat het op te stellen antwoord maximaal 4 A4 bedraagt, exclusief 1 A3 voor het planningsoverzicht en een voorblad. Dit spreekt elkaar tegen en zorgt voor verwarring bij inschrijver. Kunt u aangeven wat het correct aantal pagina's is?</t>
  </si>
  <si>
    <t>Verruiming aantal pagina's</t>
  </si>
  <si>
    <t>U vraagt voor Criterium 1 – Plan van Aanpak een uitwerking van 4 A4. Gezien het aantal aspecten dat u wilt terugzien in dit criterium, vragen we u deze te verruimen naar 5 A4. Graag uw akkoord.</t>
  </si>
  <si>
    <t>Bij Criterium 1 – Plan van Aanpak en bij Criterium 3 – Duurzaamheid  staat bij 'Beantwoording' dat er maximaal 4 pagina's A4 gebruikt mogen worden. U vraagt inschrijvers echter een flink aantal deelonderwerpen te beschrijven, waarvoor wij denken zes pagina's A4 nodig te hebben om alles beknopt, maar goed, te beschrijven. Onze vraag is daarom of u voor criterium 1 en 3 de tekst ruimte wil verhogen naar elk 6 A4.</t>
  </si>
  <si>
    <t>Tekstueel</t>
  </si>
  <si>
    <t>Klopt de aanname dat het onderdeel ‘levering en garantie’ zoals op pagina 4 staat, is vervangen door de proefplaatsing?</t>
  </si>
  <si>
    <t>Dit is correct</t>
  </si>
  <si>
    <t>Op pagina 4 van Bijlage G staat bij het 2e criterium "Levering en Garantie" benoemd. Inschrijver vermoedt dat dit een verschrijving betreft en hier "Proefplaatsing" had moeten staan. Kunt u dit bevestigen?
Indien niet, dan ontvangen we graag een toelichting.</t>
  </si>
  <si>
    <t>Puntentelling</t>
  </si>
  <si>
    <t>Op dit moment kan bij Criterium 2 proefplaatsing 25 punten ‘standaard’ worden gescoord. Daarnaast wordt het volgende aangegeven: “Leraren wordt gevraagd een scoreformulier in te vullen op basis van de bovenstaande eisen en wensen. Tevens wordt ze gevraagd een algemene indruk te geven. Voor dit laatste is geen score maar zal meewegen in het algemene beeld (bijvoorbeeld bij gelijke stand na consensus)”
Gezien de totale score voor dit onderdeel moet zijn, lijkt dit nu niet te kloppen. Is het niet zo dat hier standaard ook maximaal 5 punten voor gegeven moet worden? Kan BOOR uitleggen indien zij dit anders ziet en hoe inschrijvers dit dan moeten interpreteren?</t>
  </si>
  <si>
    <t>Kan BOOR aangeven hoe de puntenverdeling tot stand komt bij het onderdeel proefplaatsing? De (tekst) kwaliteit wordt beoordeeld met scores van 100, 80, 50, 20 en 0. Klopt de aanname van inschrijver dat bij de proefplaatsing een 5,4,3,2 of 1 punt gescoord kan worden? Of kan er, na consensus, ook nog 4,5 punt per onderdeel worden behaald?</t>
  </si>
  <si>
    <t>Aanbestedingsdocument – 6.7</t>
  </si>
  <si>
    <t>Klopt de aanname van inschrijver dat de formule voor de prijsbeoordeling (laagste inschrijfprijs / inschrijfprijs Inschrijver) x 100 punten) dan x het aantal te behalen punten (30 in dit geval) gedaan wordt? 
Kan BOOR dit uitwerken aan de hand van een voorbeeld met fictieve prijsinschrijvingen en inzichtelijk maken wat de prijsscore wordt?</t>
  </si>
  <si>
    <t>De formule is Laagste prijs/inschrijfprijs X 30 punten. De '100' in het beschrijvend document had '30' moeten zijn.</t>
  </si>
  <si>
    <t>Vragenronde</t>
  </si>
  <si>
    <t>In de planning is uitsluitend één vragenronde opgenomen. Gezien de omvang, complexiteit en strategische impact van deze aanbesteding achten wij dit niet proportioneel en onvoldoende zorgvuldig.
Na publicatie van de eerste Nota van Inlichtingen ontstaan in trajecten van deze schaal vrijwel altijd nadere verduidelijkingsvragen. Het ontbreken van een tweede vragenronde beperkt inschrijvers in hun mogelijkheid om tot een volledig onderbouwde en kwalitatief hoogwaardige inschrijving te komen en kan daarmee de mededinging onnodig beperken.
Wij verzoeken u daarom een tweede vragenronde in te plannen, zodat alle marktpartijen op transparante en gelijke wijze hun inschrijving zorgvuldig kunnen afronden.</t>
  </si>
  <si>
    <t>Deze uitvraag is het vervolg op de vorige uitvraag welke door ons is ingetrokken. De vragen die er toen waren zijn verwerkt in de stukken. Hierdoor zijn de vragen die zouden kunnen leiden tot verwarring of productspecifieke aanpassingen minimaal (immers reeds gedaan nav de vorige EA). Het is aan de aanbestedende dienst om het aantal vragenrondes vast te stellen. Eén achten wij voldoende gezien het traject dat hiervoor is doorlopen.</t>
  </si>
  <si>
    <t>BOOR geeft aan dat een tweede NvI niet van toepassing is. Inschrijver meent dat een aanbesteding van deze omvang qua aantallen, maar ook werkdruk voor de inschrijvers én het feit dat er na NvI 1 dingen gewijzigd kunnen zijn/worden, zorgt die onduidelijkheid ervoor dat dat in niemand zijn belang is. Inschrijver verzoekt dan ook om minimaal een tweede nvI op te nemen en daarbij de inschrijftermijn met dezelfde termijn te verlengen.</t>
  </si>
  <si>
    <t>Deze uitvraag is het vervolg op de vorige uitvraag welke door ons is ingetrokken. De vragen die er toen waren zijn verwerkt in de stukken. Hierdoor zijn de vragen die zouden kunnen leiden tot verwarring of productspecifieke aanpassingen minimaal (immers reeds gedaan nav  de vorige EA). Het is aan de aanbestedende dienst om het aantal vragenrondes vast te stellen. Eén achten wij voldoende gezien het traject dat hiervoor is doorlopen.</t>
  </si>
  <si>
    <t>3.3 Planning</t>
  </si>
  <si>
    <t>In de planning is slechts 1 vragenronde opgenomen. De ervaring leert dat er vaak vervolgvragen naar aanleiding van de 1e nota zijn. Bent u bereid om een (korte) 2e vragenronde in te lassen?</t>
  </si>
  <si>
    <t>Op dit moment heeft u maar 1 vragenronde opgenomen in de planning. In verband met het aantal gestelde vragen, verzoeken wij u om ook een 2e Nota van Inlichtingen op te nemen zodat geïnteresseerde nog vervolgvragen kunnen stellen.</t>
  </si>
  <si>
    <t>Ingangsdatum contract</t>
  </si>
  <si>
    <t xml:space="preserve">Ingangsdatum </t>
  </si>
  <si>
    <t>Onder 1.7 staat vermeld dat de beoogde ingangsdatum 1 april 2026 betreft, in de planning onder 3.3 staat echter 1 mei 2026. Kunt u verduidelijken wat de juiste beoogde ingangsdatum betreft?</t>
  </si>
  <si>
    <t>De ingangsdatum is 1 mei</t>
  </si>
  <si>
    <t>1.7 Contractduur</t>
  </si>
  <si>
    <t>U geeft bij 1.7 aan dat de beoogde ingangsdatum van de overeenkomst 1 april 2026 is. Kunt u bevestigen dat dit 1 mei moet zijn, zoals aangegeven in de planning bij 3.3?</t>
  </si>
  <si>
    <t>Algemeen</t>
  </si>
  <si>
    <t>MDM-Oplossing</t>
  </si>
  <si>
    <t>Veel software wordt anno 2025 ontwikkeld, onderhouden of geüpdatet vanuit China. Hoewel updates soms via Europese servers verlopen, onderhouden Chinese leveranciers vaak verbindingen met Europese infrastructuur voor updates en upgrades, terwijl de ontwikkeling en het onderhoud voornamelijk in China plaatsvinden.
China staat op de lijst van landen die een offensief cyberprogramma uitvoeren tegen Nederland. Daarnaast hanteert de EU een strategie om afhankelijkheid van leveranciers met verhoogd risico, waaronder Chinese leveranciers, te beperken. 
Vraag aan de aanbestedende dienst:
1. Kan de aanbestedende dienst toelichten wat haar beleid en visie zijn ten aanzien van het gebruik van software van Chinese binnen uw onderwijsinstellingen? 
2. Is chinees ontwikkelde software uitgesloten uit deze aanbesteding?</t>
  </si>
  <si>
    <t>MDM</t>
  </si>
  <si>
    <t>De minimale eis is het volgende, zoals uitgevraagd in bijlage D, eis 44: De touchscreens moeten worden voorzien van MDM voor o.a. het op afstand beheren van het 
apparaat, onder andere voor: 
- Energiebeheer (in-/uitschakeltijden plannen, power-modes); 
- Groeps- en device-beheer (apparaten groeperen en individueel beheren);
- Instellingen &amp; updates (audio, beeld, thema, beveiliging, Wi-Fi, systeemupdates</t>
  </si>
  <si>
    <t>Aanbestedingsdocument voetnoot pag. 4</t>
  </si>
  <si>
    <t>‘Touchscreens die uitgerust zijn met een Android of PC module moeten op afstand beheerd kunnen worden door middel van een portal. Dit kan via MDM bijvoorbeeld Intune.’ In de specificaties eist u minimaal Android 13 en een OPS slot. Kunt u dan ook bevestigen dat enkel en alleen touchscreens met een Android module aangeboden mogen worden?</t>
  </si>
  <si>
    <t>Bijlage H - SD17</t>
  </si>
  <si>
    <t>Met de wetenschap dat de ingebouwde Android module als een soort hart fungeert voor alle functies op het touchscreen, adviseren wij u tegenwoordig minimaal Android 14 te eisen. Gaat u daarmee akkoord?</t>
  </si>
  <si>
    <t>Bijlage C</t>
  </si>
  <si>
    <t>USB-C</t>
  </si>
  <si>
    <t>BOOR vraagt een prijs op te geven voor een USB-C kabel. Gezien dit nog geen standaard is in de markt en afwijkt van de marktconforme bekabeling van 10m HDMi en USB A-B, verzoekt inschrijver de Usb-c kabel te maximaleren op 5m. Gaat BOOR daarmee akkoord?</t>
  </si>
  <si>
    <t>Akkoord, De lengte van de USB-C dient 5 meter te zijn.</t>
  </si>
  <si>
    <t>Bijlage C - prijzenblad</t>
  </si>
  <si>
    <t>Inschrijver moet USB-C afprijzen, Welke lengte moet de inschrijver afprijzen? Inschrijver stelt voor een lengte van 7,5m Gaat u hiermee akkoord?</t>
  </si>
  <si>
    <t>De lengte van de USB-C dient 5 meter te zijn.</t>
  </si>
  <si>
    <t>Bijlage H. productspecificaties</t>
  </si>
  <si>
    <t>De aanbestedende dienst stelt momenteel geen eisen ten aanzien van USB-C en het vereiste oplaadvermogen. USB-C is echter uitgegroeid tot een sterke en breed geaccepteerde standaard. Hierdoor kunnen leerkrachten die beschikken over een laptop via USB-C niet alleen lesgeven, maar kan de laptop tegelijkertijd ook worden opgeladen.
Zou het daarom niet logisch zijn om een minimale laadcapaciteit van 100 W als eis op te nemen?</t>
  </si>
  <si>
    <t>Nee, dit is bewust niet opgenomen in de stukken omdat er intern geen behoefte is aan opladen via USB-C aansluiting.</t>
  </si>
  <si>
    <t>1.3 en 1.4 aanbestedingsdocument</t>
  </si>
  <si>
    <t>AV-Middelen</t>
  </si>
  <si>
    <t>Heeft inschrjiver goed geintepreteerd dat u in 1.3 en 1.4 u naast leverings van touchscreens ook overige AV-Middelen geleverd dienen kunnen te worden door inschrijver.</t>
  </si>
  <si>
    <t>Naast de opgenoemde AV-middelen (soundbar) kan er sporadisch gevraagd worden om andere AV-middelen te leveren. Dit is echter geen onderdeel van de uitvraag aangezien BOOR de aanschaf ervan wil minimaliseren.</t>
  </si>
  <si>
    <t>Kan aanbestedendedienst bevestingen en/of aangeven dat onder AV-Middelen ten minste valt; 
- vergaderruimtes
- projectie oplossingen
- NarrowCasting</t>
  </si>
  <si>
    <t>Nee, want AV-middelen anders dan genoemd (soundbar) is niet een onderdeel van de uitvraag.</t>
  </si>
  <si>
    <t>Proefopstelling</t>
  </si>
  <si>
    <t>Demonstratie</t>
  </si>
  <si>
    <t>Stichting Boor gaat met één leverancier een meer jaren contract aan. daarbij is het belangrijk dat het product goed gedomstreerd wordt voor correct gebruik en functinolaiteten. inschrijver stelt daarom voor dat bij
proefopstelling ook minimaal 15 a 20min een prodyuct demonstratie van het touchscreen gegeven kan worden zodat Stigting boor breder wordt meegenomen naar de mogelijkheden.</t>
  </si>
  <si>
    <t>Nee. Gebruiksgemak is een onderdeel van de beoordeling. U dient het bord af te leveren in de optimale configuratie waarbij de gebruiker zonder al teveel moeite het bord kan gaan gebruiken voor het lesgeven.</t>
  </si>
  <si>
    <t>Gezien het feit dat het hier om een langdurige investering gaat die intensief wordt ingezet binnen het primaire onderwijsproces, achten wij het van belang dat de beoordeling plaatsvindt op basis van een volledig en correct gebruik van de functionaliteiten. Kunt u bevestigen dat inschrijvers gedurende (een deel van) de proefplaatsingsperiode een productspecialist of accountmanager beschikbaar mogen stellen voor het geven van een inhoudelijke toelichting en het beantwoorden van feitelijke vragen van gebruikers, zodat de test plaatsvindt op basis van optimale configuratie en volledig inzicht in de mogelijkheden van het systeem?</t>
  </si>
  <si>
    <t>aanbestedingsdocument pagina 18 4.7</t>
  </si>
  <si>
    <t>Certificaten</t>
  </si>
  <si>
    <t>BOOR benoemt ISO 14001 als kwaliteitsborgingssysteem. ISO 14001 heeft echter primair betrekking op milieumanagement, terwijl ISO 9001 specifiek gericht is op kwaliteitsmanagement. ISO 9001 lijkt daarom beter aan te sluiten bij de gevraagde kwaliteitsborging.
Is de aanbestedende dienst bereid de eis te verbreden, zodat ook ISO 9001 wordt geaccepteerd?</t>
  </si>
  <si>
    <t xml:space="preserve">Wij vragen de ISO 14001. Een ISO 9001 Is voor ons in deze geen vereiste. </t>
  </si>
  <si>
    <t>Beschrijvend document bladzijde 18, 4.7 Certificeringen Kwaliteitsborgingsysteem</t>
  </si>
  <si>
    <t>In de aanbestedingsstukken wordt als eis gesteld dat inschrijver beschikt over een ISO 14001-certificering. Inschrijver onderschrijft het belang van aantoonbare borging van duurzaamheid en heeft dit vastgelegd in een formeel vastgesteld duurzaamheidsbeleid met doelstellingen, verantwoordelijkheden en een PDCA-verbetercyclus. Daarnaast bevindt inschrijver zich momenteel in het traject richting ISO 14001-certificering.
Kunt u bevestigen dat – conform de Aanbestedingswet – ook gelijkwaardige bewijsmiddelen worden geaccepteerd, waarbij inschrijver de inhoudelijke borging en implementatie van het milieumanagementsysteem aantoont?
En kan in dat kader een lopend certificeringstraject worden meegewogen?</t>
  </si>
  <si>
    <t xml:space="preserve">De eis is de ISO 14001. Aanbestedingsrechtelijk is het dit certificaat of vergelijkbaar. Indien u kunt aantonen met certificaten die vergelijkbaar zijn dat u voldoet dan heeft u een correcte inschrijving. Een traject is niet vergelijkbaar. </t>
  </si>
  <si>
    <t>Aanbestedingsdocument §4.7 pag. 18</t>
  </si>
  <si>
    <t>U vraagt de ISO 14001 uit, maar de titel van de alinea betreft kwaliteitsborgingsysteem. Dat is de ISO 90001. Kunt u bevestigen dat inschrijvers zowel ISO 14001 en ISO 90001 moeten indienen in de verificatiefase?</t>
  </si>
  <si>
    <t>Wij vragen de ISO 14001. Een ISO 9001 Is voor ons in deze geen vereiste.</t>
  </si>
  <si>
    <t>Bijlage H - SD11 / SD13 / U9</t>
  </si>
  <si>
    <t>Geluid</t>
  </si>
  <si>
    <t>U eist 2 ingebouwde speakers en 50W RMS vermogen. Optioneel vraagt u een soundbar/subwoofer uit (U9). Het geluid is een cruciaal onderdeel van een touchscreen. Een krachtige subwoofer biedt meer balans in de lage tonen, minder trillingen en minder spreiding verlies. Daarom adviseren wij u deze niet als optioneel, maar als standaard eis op te nemen. Wij adviseren u het volgende: 
Front Speakers 2 x 20W. 
Subwoofer 1 x 20W
Totaal vermogen versterkers 95W
Zeker ten aanzien van de spraakverstaanbaarheid zal dit tot een aanzienlijk voordeel leiden voor aanbestedende dienst. Gaat u daarmee akkoord?</t>
  </si>
  <si>
    <t>Nee, Opdrachtgever heeft bewust gekozen voor 50W RMS. De subwoofer is optioneel.</t>
  </si>
  <si>
    <t>Prijzenblad Soundbar</t>
  </si>
  <si>
    <t>Inschrijver biedt een touchscreens met geintegreerde soundbar
in het scherm wat geschikt is voor klaslokaal. Kan opdrachtgever bevestigngen wanneer dit het geval is dat er een 0 prijs ingevuld mag worden in prijzenblad "Soundbar"</t>
  </si>
  <si>
    <t>Nee, u mag geen 0-prijs invoeren. U wordt gevraagd een prijs op te geven van een losse soundbar. Omdat u naast de borden met soundbar hoogstwaarschijnlijk ook borden zonder soundbar kan leveren.</t>
  </si>
  <si>
    <t>Bijlage H – U8</t>
  </si>
  <si>
    <t>BOOR vraagt nu om minimaal 50W speakers. Dit zorgt ervoor dat er meerdere budgetmodellen kunnen worden aangeboden. Inschrijver verzoekt dan ook om minimaal zogeheten 2.1 sound te eisen (ingebouwde speakers én subwoofer), zodat zij verzekerd is van kwaliteit. Zeker gezien het een beoordelingscriterium is bij de proefopstelling.</t>
  </si>
  <si>
    <t xml:space="preserve">Dat is het risico van de aanbieder. Een budgetbord zal een andere beoordeling  krijgen in de proefplaatsing indien de kwaliteit niet afdoende is. De eis blijft zoals deze nu is. </t>
  </si>
  <si>
    <t>Wordt bij de beoordeling van geluidskwaliteit getoetst aan de technische minimumeisen uit Bijlage H of uitsluitend op gebruikersbeleving?</t>
  </si>
  <si>
    <t xml:space="preserve">Bijlage H is een minimumeis en dat wordt gecontroleerd bij aanvang. De Proefplaatsing gaat over de individuele beleving van de gebruiker/toehoorder. </t>
  </si>
  <si>
    <t>Bijlage B</t>
  </si>
  <si>
    <t>Overig</t>
  </si>
  <si>
    <t>In deze versie staat nog een verouderde referentiewaarde. Kunt u bevestigen dat het €200.000 excl. BTW per jaar dient te zijn?</t>
  </si>
  <si>
    <t>Dat is correct. De referentiewaarde is € 200,000.</t>
  </si>
  <si>
    <t>Specificaties touchscreens</t>
  </si>
  <si>
    <t>Begrijpt inschrijver het goed dat de aangeboden touchscreens in de formaten  65", 75" en 86" uit dezelfde productlijn moeten komen en identieke specificaties (functionaliteit, prestaties en ontwerp) moeten hebben, zodat niet per formaat een verschillend model of zelfs een ander merk kan worden aangeboden, wat ten koste zou gaan van de uniformiteit en gebruikvriendelijkheid binnen Stichting BOOR.</t>
  </si>
  <si>
    <t>De bedoeling van de aanbesteding is dat er uniformiteit komt op de school. Het is dus niet wenselijk om in lokaal 1 een ander merk bord te hebben hangen dan in een teamkamer of centrale hal. Vandaar de wens voor dezelfde productlijn.</t>
  </si>
  <si>
    <t>3.14 Rechtsgeldige ondertekening</t>
  </si>
  <si>
    <t>Kunt u bevestigen dat een digitale handtekening als rechtsgeldig wordt gezien?</t>
  </si>
  <si>
    <t>Bijlage G- criterium 3 Duurzaamheid</t>
  </si>
  <si>
    <t>Welke mogelijkheden u ziet voor BOOR om de impact op het milieu betreffende dit onderwerp te verminderen. Wat bedoelt u hier precies met dit onderwerp?</t>
  </si>
  <si>
    <t>U heeft als leverancier een taak om de impact op het milieu te verminderen. Deze licht u toe in sub 1. BOOR kan hoogstwaarschijnlijk ook een bijdrage leveren om de impact te verminderen. Welke mogelijkheden ziet u (natuurlijk in relatie tot de schermen) die BOOR kan invoeren die het milieu minder belasten.</t>
  </si>
  <si>
    <t>Gezien dit onderdeel ook op het prijsblad dient te worden ingevuld, verzoekt inschrijver hiervan een splitsing. Prijzen voor een zogeheten vijfvlaks opstelling verschillen namelijk niet alleen per maat (65, 75 en 86 inch) maar ook of deze blanco of met ruitjes o.i.d. moet worden opgeleverd. Dit is daarom op het huidige prijsblad niet te calculeren voor inschrijvers.</t>
  </si>
  <si>
    <t>U kunt hier uitgaan van een DB03 bord zonder ruitjes.</t>
  </si>
  <si>
    <t>Klopt de aanname van inschrijver dat prijscomponent (niet standaard installatie en levering) bestaan uit een digibord, montage oplossing, kabels en installatie? Of bedoeld BOOR hier enkel de montage optie zoals een vaste wandbeugel of verrijdbaar onderstel?</t>
  </si>
  <si>
    <t>Het betreft de levering van het bord (DB03), de montage oplossing en installatie en kabels.</t>
  </si>
  <si>
    <t>Bijlage F - Artikel 8</t>
  </si>
  <si>
    <t>Aanbestedende dienst geeft in artikel 8 aan dat de tarieven vast staat tot 1 januari 2028. Dit zou betekenen dat inschrijvers de prijzen voor bijna 2 jaar vast dienen te houden. Dit is voor geen enkele inschrijver mogelijk. Inschrijver verzoekt dan ook dit aan te passen naar 1 januari 2027 conform leidraad pagina 25 "8. Indexering". Gaat u hiermee akkoord?</t>
  </si>
  <si>
    <t>Dit is akkoord.</t>
  </si>
  <si>
    <t>6.7 Prijs</t>
  </si>
  <si>
    <t>Onder 6.7 wordt verwezen voor de indexatie naar artikel 5 uit de raamovereenkomst. Inschrijver vermoedt dat dit artikel 8 dient te zijn. Kunt u dit bevestigen? Indien niet dan ontvangen we graag een toelichting.</t>
  </si>
  <si>
    <t>Dat is correct.</t>
  </si>
  <si>
    <t>LP/UP</t>
  </si>
  <si>
    <t>*100</t>
  </si>
  <si>
    <t>*30</t>
  </si>
  <si>
    <t>LP</t>
  </si>
  <si>
    <t>UP</t>
  </si>
  <si>
    <t>Formule</t>
  </si>
  <si>
    <t xml:space="preserve">Er worden voldoende personen gevraagd de borden te testen. Er is in de periode van testen een bijeenkomst waarbij een groot deel van de gebruikers aanwezig zal zijn. Dit zal de diversiteit benaderen. </t>
  </si>
  <si>
    <r>
      <t>De standaard is Landscape (lange zijde onder). U4 is de meerprijs voor portrait</t>
    </r>
    <r>
      <rPr>
        <sz val="11"/>
        <rFont val="Aptos Narrow"/>
        <family val="2"/>
        <scheme val="minor"/>
      </rPr>
      <t>. Dit zal niet vaak voorkomen maar incidenteel kan een bord op die manier worden opgehangen, bijvoorbeeld in de kantine als prijsbord oid.</t>
    </r>
  </si>
  <si>
    <t>Correct. De proefplaatsing zal plaatsvinden van 24 tot en met 31 maart. In de periode daarna kunt u het demo model weer ophalen. Hiervoor kunt u een afspraak maken met de receptie van de Schiekade.</t>
  </si>
  <si>
    <t>Het betreft vier (4) A4.</t>
  </si>
  <si>
    <t xml:space="preserve">Nee, uw antwoord dient beknopt te zijn. Vier (4) A4 achten wij voldoende. </t>
  </si>
  <si>
    <t>Nee, uw antwoord dient beknopt te zijn. Vier (4) A4 achten wij voldoende per vraag.</t>
  </si>
  <si>
    <t>Nee, de gebruikscriteria en kwaliteitscriteria zijn vooraf duidelijk en helder gecommuniceerd. Zoals gesteld: dit beeld is niet van invloed op de kwalitatieve beoordeling omdat dit door 2 verschillende groepen wordt gedaan. De aanbestedingsadviseur is in deze de enige die beschikt over de informatie van beide groepen. Daarnaast voorkomt deze vraag een beoordeling in de proefplaatsing op willekeur door een gebruiker.</t>
  </si>
  <si>
    <t>Niet akkoord. Wij eisen minmaal Android 13. Het staat Inschrijver vrij om hoger te leveren.</t>
  </si>
  <si>
    <t xml:space="preserve">U wordt verzocht op het UEA een natte handtekening te zetten. Op alle overige documenten, waar dit gevraagd wordt, is een digitale handtekening afdoende. De motivatie hierachter is dat wij, gezien de opdrachtwaarde en de huidige onzekerheid betreffende eventuele sancties door niet EU-landen, op deze manier bekrachtigd krijgen dat u, als inschrijvende partij, op het hoogste niveau bewust de keuze heeft gemaakt,  om in te schrijven. </t>
  </si>
  <si>
    <t xml:space="preserve">1. BOOR heeft geen specifiek beleid ten aanzien van de herkomst van software. BOOR volgt de ontwikkelingen op de voet en sluit op dit ogenblik aan bij de lijn die door OCW, danwel het kabinet, wordt gehanteerd. 2. Nee, op dit ogenblik niet. Echter: In de aanbesteding is opgenomen dat de borden geleverd en onderhouden dienen te worden. Uit de begrippenlijst kan worden opgemaakt wat er onder onderhoud wordt verstaan. In ieder geval wordt daar genoemd dat een bord storingsvrij moet kunnen werken. Als deze storing het gevolg is van een softwarefout en dit door omstandigheden, die u bijvoorbeeld hier benoemt, niet verholpen kan worden dan bent u in eerste instantie in gebreke. </t>
  </si>
  <si>
    <t>Kan de aanbestedende dienst aangeven of de Mobile Device Management (MDM)-oplossing minimaal over de onderstaande functionaliteiten moet beschikken:
•	Groeps- en devicebeheer (apparaten groeperen en individueel beheren)
•	Instellingen &amp; updates (audio, beeld, thema, beveiliging, Wi-Fi, systeemupdates)
•	App- &amp; browserbeheer (apps pushen, blokkeren/forceren, URL-beheer)
•	Remote beheer (op afstand instellen, monitoren, besturen)
•	Narrowcasting / Digital Signage (URL’s of presentaties pushen in kiosk-mode)
•	Energiebeheer (in-/uitschakeltijden plannen, power-modes)
•	Statistieken &amp; inzicht (gebruiksuren, netwerkinfo, rapportages)
•	Audio- &amp; video-instellingen (presets, sfeer/nachtmodus)
•	Inputkanaalbeheer (kanalen hernoemen en beheren)
Is dit het juiste minimumniveau van functionaliteit, of kan aanbestedende dienst de minimale gewenste functionaliteiten  aangeven die zij wenst?</t>
  </si>
  <si>
    <t>Dit is correct. We vragen een touchscreen met een android 13 of hoger uit. Er zal sporadisch een touchscreen met een OPS slot worden uitgevraagd. Dit is nu dus geen verplichting.</t>
  </si>
  <si>
    <t>Documenten</t>
  </si>
  <si>
    <t>Worden de documenten aangespast naar aanleiding van de NvI?</t>
  </si>
  <si>
    <t>Nee, alleen bijlage G zal worden aangepast en als nieuwe bijlage worden toegevoegd. Deze Nota van inlichtingen is een aanvulling op de stukken . De wijzigingen zijn geel gemarkeerd.</t>
  </si>
  <si>
    <t xml:space="preserve">Consensus betekent dat de commissie gezamenlijk tot een score moet komen. De score die kan worden gegeven is 100-80-50-20 of 0. een ander cijfer dan dat is dus niet mogelijk. Voor de proefplaatsing is opgenomen in bijlage G hoe de score precies tot stand komt.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</si>
</sst>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1"/>
      <color theme="0"/>
      <name val="Aptos Narrow"/>
      <family val="2"/>
      <scheme val="minor"/>
    </font>
    <font>
      <b/>
      <sz val="11"/>
      <color rgb="FFFA7D00"/>
      <name val="Aptos Narrow"/>
      <family val="2"/>
      <scheme val="minor"/>
    </font>
    <font>
      <b/>
      <sz val="11"/>
      <color theme="0"/>
      <name val="Aptos Narrow"/>
      <family val="2"/>
      <scheme val="minor"/>
    </font>
    <font>
      <sz val="11"/>
      <color rgb="FFFA7D00"/>
      <name val="Aptos Narrow"/>
      <family val="2"/>
      <scheme val="minor"/>
    </font>
    <font>
      <sz val="11"/>
      <color rgb="FF006100"/>
      <name val="Aptos Narrow"/>
      <family val="2"/>
      <scheme val="minor"/>
    </font>
    <font>
      <sz val="11"/>
      <color rgb="FF3F3F76"/>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9C5700"/>
      <name val="Aptos Narrow"/>
      <family val="2"/>
      <scheme val="minor"/>
    </font>
    <font>
      <sz val="11"/>
      <color rgb="FF9C0006"/>
      <name val="Aptos Narrow"/>
      <family val="2"/>
      <scheme val="minor"/>
    </font>
    <font>
      <sz val="18"/>
      <color theme="3"/>
      <name val="Aptos Display"/>
      <family val="2"/>
      <scheme val="major"/>
    </font>
    <font>
      <b/>
      <sz val="11"/>
      <color theme="1"/>
      <name val="Aptos Narrow"/>
      <family val="2"/>
      <scheme val="minor"/>
    </font>
    <font>
      <b/>
      <sz val="11"/>
      <color rgb="FF3F3F3F"/>
      <name val="Aptos Narrow"/>
      <family val="2"/>
      <scheme val="minor"/>
    </font>
    <font>
      <i/>
      <sz val="11"/>
      <color rgb="FF7F7F7F"/>
      <name val="Aptos Narrow"/>
      <family val="2"/>
      <scheme val="minor"/>
    </font>
    <font>
      <sz val="11"/>
      <color rgb="FFFF0000"/>
      <name val="Aptos Narrow"/>
      <family val="2"/>
      <scheme val="minor"/>
    </font>
    <font>
      <sz val="11"/>
      <name val="Aptos Narrow"/>
      <family val="2"/>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diagonal/>
    </border>
    <border>
      <left style="thin">
        <color indexed="64"/>
      </left>
      <right/>
      <top/>
      <bottom/>
      <diagonal/>
    </border>
  </borders>
  <cellStyleXfs count="42">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2" applyNumberFormat="0" applyAlignment="0" applyProtection="0"/>
    <xf numFmtId="0" fontId="4" fillId="27" borderId="3" applyNumberFormat="0" applyAlignment="0" applyProtection="0"/>
    <xf numFmtId="0" fontId="5" fillId="0" borderId="4" applyNumberFormat="0" applyFill="0" applyAlignment="0" applyProtection="0"/>
    <xf numFmtId="0" fontId="6" fillId="28" borderId="0" applyNumberFormat="0" applyBorder="0" applyAlignment="0" applyProtection="0"/>
    <xf numFmtId="0" fontId="7" fillId="29" borderId="2" applyNumberFormat="0" applyAlignment="0" applyProtection="0"/>
    <xf numFmtId="0" fontId="8" fillId="0" borderId="5" applyNumberFormat="0" applyFill="0" applyAlignment="0" applyProtection="0"/>
    <xf numFmtId="0" fontId="9" fillId="0" borderId="6" applyNumberFormat="0" applyFill="0" applyAlignment="0" applyProtection="0"/>
    <xf numFmtId="0" fontId="10" fillId="0" borderId="7" applyNumberFormat="0" applyFill="0" applyAlignment="0" applyProtection="0"/>
    <xf numFmtId="0" fontId="10" fillId="0" borderId="0" applyNumberFormat="0" applyFill="0" applyBorder="0" applyAlignment="0" applyProtection="0"/>
    <xf numFmtId="0" fontId="11" fillId="30" borderId="0" applyNumberFormat="0" applyBorder="0" applyAlignment="0" applyProtection="0"/>
    <xf numFmtId="0" fontId="1" fillId="31" borderId="8" applyNumberFormat="0" applyFont="0" applyAlignment="0" applyProtection="0"/>
    <xf numFmtId="0" fontId="12" fillId="32" borderId="0" applyNumberFormat="0" applyBorder="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26" borderId="10"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21">
    <xf numFmtId="0" fontId="0" fillId="0" borderId="0" xfId="0"/>
    <xf numFmtId="0" fontId="0" fillId="0" borderId="0" xfId="0" applyAlignment="1">
      <alignment horizontal="left" vertical="top" wrapText="1"/>
    </xf>
    <xf numFmtId="0" fontId="0" fillId="0" borderId="0" xfId="0" applyAlignment="1">
      <alignment horizontal="center" vertical="top"/>
    </xf>
    <xf numFmtId="0" fontId="4" fillId="33" borderId="1" xfId="0" applyFont="1" applyFill="1" applyBorder="1" applyAlignment="1">
      <alignment horizontal="center" vertical="top"/>
    </xf>
    <xf numFmtId="0" fontId="4" fillId="33" borderId="1" xfId="0" applyFont="1" applyFill="1"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horizontal="left" vertical="top" wrapText="1"/>
    </xf>
    <xf numFmtId="0" fontId="14" fillId="0" borderId="0" xfId="0" applyFont="1" applyAlignment="1">
      <alignment horizontal="left" vertical="top" wrapText="1"/>
    </xf>
    <xf numFmtId="0" fontId="14" fillId="0" borderId="1" xfId="0" applyFont="1" applyBorder="1" applyAlignment="1">
      <alignment horizontal="left" vertical="top" wrapText="1"/>
    </xf>
    <xf numFmtId="0" fontId="14" fillId="34" borderId="1" xfId="0" applyFont="1" applyFill="1" applyBorder="1" applyAlignment="1">
      <alignment horizontal="center" vertical="top"/>
    </xf>
    <xf numFmtId="0" fontId="14" fillId="34" borderId="1" xfId="0" applyFont="1" applyFill="1" applyBorder="1" applyAlignment="1">
      <alignment horizontal="left" vertical="top" wrapText="1"/>
    </xf>
    <xf numFmtId="0" fontId="17" fillId="0" borderId="0" xfId="0" applyFont="1" applyAlignment="1">
      <alignment wrapText="1"/>
    </xf>
    <xf numFmtId="0" fontId="17" fillId="0" borderId="11" xfId="0" applyFont="1" applyBorder="1" applyAlignment="1">
      <alignment horizontal="left" vertical="top" wrapText="1"/>
    </xf>
    <xf numFmtId="0" fontId="0" fillId="0" borderId="0" xfId="0" applyAlignment="1">
      <alignment wrapText="1"/>
    </xf>
    <xf numFmtId="0" fontId="17" fillId="35" borderId="0" xfId="0" applyFont="1" applyFill="1"/>
    <xf numFmtId="0" fontId="0" fillId="35" borderId="0" xfId="0" applyFill="1"/>
    <xf numFmtId="0" fontId="0" fillId="0" borderId="12" xfId="0" applyBorder="1" applyAlignment="1">
      <alignment horizontal="left" vertical="top" wrapText="1"/>
    </xf>
    <xf numFmtId="0" fontId="0" fillId="0" borderId="0" xfId="0" applyBorder="1"/>
    <xf numFmtId="0" fontId="0" fillId="35" borderId="1" xfId="0" applyFont="1" applyFill="1" applyBorder="1" applyAlignment="1">
      <alignment horizontal="left" vertical="top" wrapText="1"/>
    </xf>
    <xf numFmtId="0" fontId="0" fillId="0" borderId="1" xfId="0" applyBorder="1" applyAlignment="1">
      <alignment vertical="top" wrapText="1"/>
    </xf>
    <xf numFmtId="0" fontId="0" fillId="0" borderId="1" xfId="0" applyFill="1" applyBorder="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Standaard" xfId="0" builtinId="0"/>
    <cellStyle name="Titel" xfId="37" builtinId="15" customBuiltin="1"/>
    <cellStyle name="Totaal" xfId="38" builtinId="25" customBuiltin="1"/>
    <cellStyle name="Uitvoer" xfId="39" builtinId="21" customBuiltin="1"/>
    <cellStyle name="Verklarende tekst" xfId="40" builtinId="53" customBuiltin="1"/>
    <cellStyle name="Waarschuwingsteks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BEBD-3D21-4A8C-AEC8-20FBB78A23A6}">
  <dimension ref="A1:H69"/>
  <sheetViews>
    <sheetView tabSelected="1" zoomScaleNormal="100" workbookViewId="0">
      <selection activeCell="H4" sqref="H4"/>
    </sheetView>
  </sheetViews>
  <sheetFormatPr defaultRowHeight="14.4" x14ac:dyDescent="0.3"/>
  <cols>
    <col min="1" max="1" width="7.109375" style="2" bestFit="1" customWidth="1"/>
    <col min="2" max="2" width="32.6640625" style="1" customWidth="1"/>
    <col min="3" max="3" width="16.6640625" style="7" customWidth="1"/>
    <col min="4" max="4" width="73.109375" style="1" customWidth="1"/>
    <col min="5" max="5" width="44.6640625" style="1" customWidth="1"/>
    <col min="6" max="6" width="29.33203125" customWidth="1"/>
  </cols>
  <sheetData>
    <row r="1" spans="1:5" x14ac:dyDescent="0.3">
      <c r="A1" s="3" t="s">
        <v>0</v>
      </c>
      <c r="B1" s="4" t="s">
        <v>1</v>
      </c>
      <c r="C1" s="4" t="s">
        <v>2</v>
      </c>
      <c r="D1" s="4" t="s">
        <v>3</v>
      </c>
      <c r="E1" s="4" t="s">
        <v>4</v>
      </c>
    </row>
    <row r="2" spans="1:5" x14ac:dyDescent="0.3">
      <c r="A2" s="3" t="s">
        <v>5</v>
      </c>
      <c r="B2" s="4" t="s">
        <v>1</v>
      </c>
      <c r="C2" s="4" t="s">
        <v>6</v>
      </c>
      <c r="D2" s="4" t="s">
        <v>3</v>
      </c>
      <c r="E2" s="4" t="s">
        <v>4</v>
      </c>
    </row>
    <row r="3" spans="1:5" ht="129.6" x14ac:dyDescent="0.3">
      <c r="A3" s="5">
        <v>1</v>
      </c>
      <c r="B3" s="6" t="s">
        <v>7</v>
      </c>
      <c r="C3" s="8" t="s">
        <v>8</v>
      </c>
      <c r="D3" s="6" t="s">
        <v>9</v>
      </c>
      <c r="E3" s="6" t="s">
        <v>10</v>
      </c>
    </row>
    <row r="4" spans="1:5" ht="100.8" x14ac:dyDescent="0.3">
      <c r="A4" s="5">
        <v>2</v>
      </c>
      <c r="B4" s="6" t="s">
        <v>7</v>
      </c>
      <c r="C4" s="8" t="s">
        <v>8</v>
      </c>
      <c r="D4" s="6" t="s">
        <v>11</v>
      </c>
      <c r="E4" s="6" t="s">
        <v>12</v>
      </c>
    </row>
    <row r="5" spans="1:5" x14ac:dyDescent="0.3">
      <c r="A5" s="3" t="s">
        <v>5</v>
      </c>
      <c r="B5" s="4" t="s">
        <v>1</v>
      </c>
      <c r="C5" s="4" t="s">
        <v>6</v>
      </c>
      <c r="D5" s="4" t="s">
        <v>3</v>
      </c>
      <c r="E5" s="4" t="s">
        <v>4</v>
      </c>
    </row>
    <row r="6" spans="1:5" ht="57.6" x14ac:dyDescent="0.3">
      <c r="A6" s="5">
        <v>3</v>
      </c>
      <c r="B6" s="6" t="s">
        <v>13</v>
      </c>
      <c r="C6" s="8" t="s">
        <v>14</v>
      </c>
      <c r="D6" s="6" t="s">
        <v>15</v>
      </c>
      <c r="E6" s="6" t="s">
        <v>147</v>
      </c>
    </row>
    <row r="7" spans="1:5" ht="43.2" x14ac:dyDescent="0.3">
      <c r="A7" s="5">
        <v>4</v>
      </c>
      <c r="B7" s="6" t="s">
        <v>7</v>
      </c>
      <c r="C7" s="8" t="s">
        <v>14</v>
      </c>
      <c r="D7" s="6" t="s">
        <v>16</v>
      </c>
      <c r="E7" s="6" t="s">
        <v>17</v>
      </c>
    </row>
    <row r="8" spans="1:5" x14ac:dyDescent="0.3">
      <c r="A8" s="3" t="s">
        <v>5</v>
      </c>
      <c r="B8" s="4" t="s">
        <v>1</v>
      </c>
      <c r="C8" s="4" t="s">
        <v>6</v>
      </c>
      <c r="D8" s="4" t="s">
        <v>3</v>
      </c>
      <c r="E8" s="4" t="s">
        <v>4</v>
      </c>
    </row>
    <row r="9" spans="1:5" ht="72" x14ac:dyDescent="0.3">
      <c r="A9" s="5">
        <v>5</v>
      </c>
      <c r="B9" s="6" t="s">
        <v>18</v>
      </c>
      <c r="C9" s="8" t="s">
        <v>19</v>
      </c>
      <c r="D9" s="6" t="s">
        <v>20</v>
      </c>
      <c r="E9" s="6" t="s">
        <v>148</v>
      </c>
    </row>
    <row r="10" spans="1:5" x14ac:dyDescent="0.3">
      <c r="A10" s="3" t="s">
        <v>5</v>
      </c>
      <c r="B10" s="4" t="s">
        <v>1</v>
      </c>
      <c r="C10" s="4" t="s">
        <v>6</v>
      </c>
      <c r="D10" s="4" t="s">
        <v>3</v>
      </c>
      <c r="E10" s="4" t="s">
        <v>4</v>
      </c>
    </row>
    <row r="11" spans="1:5" ht="62.4" customHeight="1" x14ac:dyDescent="0.3">
      <c r="A11" s="5">
        <v>6</v>
      </c>
      <c r="B11" s="6" t="s">
        <v>21</v>
      </c>
      <c r="C11" s="8" t="s">
        <v>22</v>
      </c>
      <c r="D11" s="6" t="s">
        <v>23</v>
      </c>
      <c r="E11" s="6" t="s">
        <v>149</v>
      </c>
    </row>
    <row r="12" spans="1:5" ht="158.4" x14ac:dyDescent="0.3">
      <c r="A12" s="5">
        <v>7</v>
      </c>
      <c r="B12" s="6" t="s">
        <v>13</v>
      </c>
      <c r="C12" s="8" t="s">
        <v>22</v>
      </c>
      <c r="D12" s="6" t="s">
        <v>24</v>
      </c>
      <c r="E12" s="6" t="s">
        <v>25</v>
      </c>
    </row>
    <row r="13" spans="1:5" ht="187.2" x14ac:dyDescent="0.3">
      <c r="A13" s="5">
        <v>8</v>
      </c>
      <c r="B13" s="6" t="s">
        <v>26</v>
      </c>
      <c r="C13" s="8" t="s">
        <v>22</v>
      </c>
      <c r="D13" s="6" t="s">
        <v>27</v>
      </c>
      <c r="E13" s="6" t="s">
        <v>28</v>
      </c>
    </row>
    <row r="14" spans="1:5" ht="28.8" x14ac:dyDescent="0.3">
      <c r="A14" s="5">
        <v>9</v>
      </c>
      <c r="B14" s="6" t="s">
        <v>29</v>
      </c>
      <c r="C14" s="8" t="s">
        <v>22</v>
      </c>
      <c r="D14" s="6" t="s">
        <v>30</v>
      </c>
      <c r="E14" s="6" t="s">
        <v>31</v>
      </c>
    </row>
    <row r="15" spans="1:5" x14ac:dyDescent="0.3">
      <c r="A15" s="3" t="s">
        <v>5</v>
      </c>
      <c r="B15" s="4" t="s">
        <v>1</v>
      </c>
      <c r="C15" s="4" t="s">
        <v>6</v>
      </c>
      <c r="D15" s="4" t="s">
        <v>3</v>
      </c>
      <c r="E15" s="4" t="s">
        <v>4</v>
      </c>
    </row>
    <row r="16" spans="1:5" ht="57.6" x14ac:dyDescent="0.3">
      <c r="A16" s="5">
        <v>10</v>
      </c>
      <c r="B16" s="6" t="s">
        <v>32</v>
      </c>
      <c r="C16" s="8" t="s">
        <v>33</v>
      </c>
      <c r="D16" s="6" t="s">
        <v>34</v>
      </c>
      <c r="E16" s="6" t="s">
        <v>35</v>
      </c>
    </row>
    <row r="17" spans="1:8" ht="43.2" x14ac:dyDescent="0.3">
      <c r="A17" s="5">
        <v>11</v>
      </c>
      <c r="B17" s="6" t="s">
        <v>36</v>
      </c>
      <c r="C17" s="8" t="s">
        <v>33</v>
      </c>
      <c r="D17" s="6" t="s">
        <v>37</v>
      </c>
      <c r="E17" s="6" t="s">
        <v>38</v>
      </c>
      <c r="G17">
        <f>5/10</f>
        <v>0.5</v>
      </c>
    </row>
    <row r="18" spans="1:8" ht="57.6" x14ac:dyDescent="0.3">
      <c r="A18" s="5">
        <v>12</v>
      </c>
      <c r="B18" s="6" t="s">
        <v>36</v>
      </c>
      <c r="C18" s="8" t="s">
        <v>33</v>
      </c>
      <c r="D18" s="6" t="s">
        <v>39</v>
      </c>
      <c r="E18" s="6" t="s">
        <v>150</v>
      </c>
      <c r="G18">
        <f>G17*2</f>
        <v>1</v>
      </c>
    </row>
    <row r="19" spans="1:8" ht="43.2" x14ac:dyDescent="0.3">
      <c r="A19" s="5">
        <v>13</v>
      </c>
      <c r="B19" s="6" t="s">
        <v>40</v>
      </c>
      <c r="C19" s="8" t="s">
        <v>33</v>
      </c>
      <c r="D19" s="6" t="s">
        <v>41</v>
      </c>
      <c r="E19" s="6" t="s">
        <v>151</v>
      </c>
      <c r="G19" s="17"/>
      <c r="H19" s="17"/>
    </row>
    <row r="20" spans="1:8" ht="72" x14ac:dyDescent="0.3">
      <c r="A20" s="5">
        <v>14</v>
      </c>
      <c r="B20" s="6" t="s">
        <v>29</v>
      </c>
      <c r="C20" s="8" t="s">
        <v>33</v>
      </c>
      <c r="D20" s="6" t="s">
        <v>42</v>
      </c>
      <c r="E20" s="6" t="s">
        <v>152</v>
      </c>
      <c r="F20" s="16"/>
      <c r="G20" s="17"/>
      <c r="H20" s="17"/>
    </row>
    <row r="21" spans="1:8" x14ac:dyDescent="0.3">
      <c r="A21" s="3" t="s">
        <v>5</v>
      </c>
      <c r="B21" s="4" t="s">
        <v>1</v>
      </c>
      <c r="C21" s="4" t="s">
        <v>6</v>
      </c>
      <c r="D21" s="4" t="s">
        <v>3</v>
      </c>
      <c r="E21" s="4" t="s">
        <v>4</v>
      </c>
    </row>
    <row r="22" spans="1:8" ht="28.8" x14ac:dyDescent="0.3">
      <c r="A22" s="5">
        <v>15</v>
      </c>
      <c r="B22" s="6" t="s">
        <v>29</v>
      </c>
      <c r="C22" s="8" t="s">
        <v>43</v>
      </c>
      <c r="D22" s="6" t="s">
        <v>44</v>
      </c>
      <c r="E22" s="6" t="s">
        <v>45</v>
      </c>
    </row>
    <row r="23" spans="1:8" ht="57.6" x14ac:dyDescent="0.3">
      <c r="A23" s="5">
        <v>16</v>
      </c>
      <c r="B23" s="6" t="s">
        <v>29</v>
      </c>
      <c r="C23" s="8" t="s">
        <v>43</v>
      </c>
      <c r="D23" s="6" t="s">
        <v>46</v>
      </c>
      <c r="E23" s="6" t="s">
        <v>45</v>
      </c>
    </row>
    <row r="24" spans="1:8" x14ac:dyDescent="0.3">
      <c r="A24" s="3" t="s">
        <v>5</v>
      </c>
      <c r="B24" s="4" t="s">
        <v>1</v>
      </c>
      <c r="C24" s="4" t="s">
        <v>6</v>
      </c>
      <c r="D24" s="4" t="s">
        <v>3</v>
      </c>
      <c r="E24" s="4" t="s">
        <v>4</v>
      </c>
    </row>
    <row r="25" spans="1:8" ht="129.6" x14ac:dyDescent="0.3">
      <c r="A25" s="5">
        <v>17</v>
      </c>
      <c r="B25" s="6" t="s">
        <v>29</v>
      </c>
      <c r="C25" s="8" t="s">
        <v>47</v>
      </c>
      <c r="D25" s="6" t="s">
        <v>48</v>
      </c>
      <c r="E25" s="6" t="s">
        <v>153</v>
      </c>
      <c r="F25" s="11"/>
    </row>
    <row r="26" spans="1:8" ht="86.4" x14ac:dyDescent="0.3">
      <c r="A26" s="5">
        <v>18</v>
      </c>
      <c r="B26" s="6" t="s">
        <v>29</v>
      </c>
      <c r="C26" s="8" t="s">
        <v>47</v>
      </c>
      <c r="D26" s="6" t="s">
        <v>49</v>
      </c>
      <c r="E26" s="6" t="s">
        <v>162</v>
      </c>
    </row>
    <row r="27" spans="1:8" ht="86.4" x14ac:dyDescent="0.3">
      <c r="A27" s="5">
        <v>19</v>
      </c>
      <c r="B27" s="6" t="s">
        <v>50</v>
      </c>
      <c r="C27" s="8" t="s">
        <v>47</v>
      </c>
      <c r="D27" s="6" t="s">
        <v>51</v>
      </c>
      <c r="E27" s="6" t="s">
        <v>52</v>
      </c>
    </row>
    <row r="28" spans="1:8" x14ac:dyDescent="0.3">
      <c r="A28" s="9" t="s">
        <v>5</v>
      </c>
      <c r="B28" s="10" t="s">
        <v>1</v>
      </c>
      <c r="C28" s="10" t="s">
        <v>6</v>
      </c>
      <c r="D28" s="10" t="s">
        <v>3</v>
      </c>
      <c r="E28" s="10" t="s">
        <v>4</v>
      </c>
    </row>
    <row r="29" spans="1:8" ht="130.94999999999999" customHeight="1" x14ac:dyDescent="0.3">
      <c r="A29" s="5">
        <v>20</v>
      </c>
      <c r="B29" s="6" t="s">
        <v>22</v>
      </c>
      <c r="C29" s="8" t="s">
        <v>53</v>
      </c>
      <c r="D29" s="6" t="s">
        <v>54</v>
      </c>
      <c r="E29" s="6" t="s">
        <v>55</v>
      </c>
    </row>
    <row r="30" spans="1:8" ht="129.6" x14ac:dyDescent="0.3">
      <c r="A30" s="5">
        <v>21</v>
      </c>
      <c r="B30" s="6" t="s">
        <v>26</v>
      </c>
      <c r="C30" s="8" t="s">
        <v>53</v>
      </c>
      <c r="D30" s="6" t="s">
        <v>56</v>
      </c>
      <c r="E30" s="6" t="s">
        <v>57</v>
      </c>
    </row>
    <row r="31" spans="1:8" ht="129.6" x14ac:dyDescent="0.3">
      <c r="A31" s="5">
        <v>22</v>
      </c>
      <c r="B31" s="6" t="s">
        <v>58</v>
      </c>
      <c r="C31" s="8" t="s">
        <v>53</v>
      </c>
      <c r="D31" s="6" t="s">
        <v>59</v>
      </c>
      <c r="E31" s="6" t="s">
        <v>57</v>
      </c>
    </row>
    <row r="32" spans="1:8" ht="129.6" x14ac:dyDescent="0.3">
      <c r="A32" s="5">
        <v>23</v>
      </c>
      <c r="B32" s="6" t="s">
        <v>58</v>
      </c>
      <c r="C32" s="8" t="s">
        <v>53</v>
      </c>
      <c r="D32" s="6" t="s">
        <v>60</v>
      </c>
      <c r="E32" s="6" t="s">
        <v>57</v>
      </c>
    </row>
    <row r="33" spans="1:6" x14ac:dyDescent="0.3">
      <c r="A33" s="9" t="s">
        <v>5</v>
      </c>
      <c r="B33" s="10" t="s">
        <v>1</v>
      </c>
      <c r="C33" s="10" t="s">
        <v>6</v>
      </c>
      <c r="D33" s="10" t="s">
        <v>3</v>
      </c>
      <c r="E33" s="10" t="s">
        <v>4</v>
      </c>
    </row>
    <row r="34" spans="1:6" ht="43.2" x14ac:dyDescent="0.3">
      <c r="A34" s="5">
        <v>24</v>
      </c>
      <c r="B34" s="6" t="s">
        <v>61</v>
      </c>
      <c r="C34" s="8" t="s">
        <v>62</v>
      </c>
      <c r="D34" s="6" t="s">
        <v>63</v>
      </c>
      <c r="E34" s="6" t="s">
        <v>64</v>
      </c>
    </row>
    <row r="35" spans="1:6" ht="28.8" x14ac:dyDescent="0.3">
      <c r="A35" s="5">
        <v>25</v>
      </c>
      <c r="B35" s="6" t="s">
        <v>65</v>
      </c>
      <c r="C35" s="8" t="s">
        <v>62</v>
      </c>
      <c r="D35" s="6" t="s">
        <v>66</v>
      </c>
      <c r="E35" s="6" t="s">
        <v>64</v>
      </c>
    </row>
    <row r="36" spans="1:6" x14ac:dyDescent="0.3">
      <c r="A36" s="9" t="s">
        <v>5</v>
      </c>
      <c r="B36" s="10" t="s">
        <v>1</v>
      </c>
      <c r="C36" s="10" t="s">
        <v>6</v>
      </c>
      <c r="D36" s="10" t="s">
        <v>3</v>
      </c>
      <c r="E36" s="10" t="s">
        <v>4</v>
      </c>
    </row>
    <row r="37" spans="1:6" ht="211.8" customHeight="1" x14ac:dyDescent="0.3">
      <c r="A37" s="5">
        <v>26</v>
      </c>
      <c r="B37" s="6" t="s">
        <v>67</v>
      </c>
      <c r="C37" s="8" t="s">
        <v>68</v>
      </c>
      <c r="D37" s="6" t="s">
        <v>69</v>
      </c>
      <c r="E37" s="20" t="s">
        <v>156</v>
      </c>
      <c r="F37" s="1"/>
    </row>
    <row r="38" spans="1:6" ht="216" x14ac:dyDescent="0.3">
      <c r="A38" s="5">
        <v>27</v>
      </c>
      <c r="B38" s="6" t="s">
        <v>70</v>
      </c>
      <c r="C38" s="8" t="s">
        <v>68</v>
      </c>
      <c r="D38" s="1" t="s">
        <v>157</v>
      </c>
      <c r="E38" s="18" t="s">
        <v>71</v>
      </c>
      <c r="F38" s="13"/>
    </row>
    <row r="39" spans="1:6" ht="57.6" x14ac:dyDescent="0.3">
      <c r="A39" s="5">
        <v>28</v>
      </c>
      <c r="B39" s="6" t="s">
        <v>72</v>
      </c>
      <c r="C39" s="8" t="s">
        <v>68</v>
      </c>
      <c r="D39" s="6" t="s">
        <v>73</v>
      </c>
      <c r="E39" s="19" t="s">
        <v>158</v>
      </c>
      <c r="F39" s="13"/>
    </row>
    <row r="40" spans="1:6" ht="43.2" x14ac:dyDescent="0.3">
      <c r="A40" s="5">
        <v>29</v>
      </c>
      <c r="B40" s="6" t="s">
        <v>74</v>
      </c>
      <c r="C40" s="8" t="s">
        <v>68</v>
      </c>
      <c r="D40" s="6" t="s">
        <v>75</v>
      </c>
      <c r="E40" s="19" t="s">
        <v>154</v>
      </c>
    </row>
    <row r="41" spans="1:6" x14ac:dyDescent="0.3">
      <c r="A41" s="9" t="s">
        <v>5</v>
      </c>
      <c r="B41" s="10" t="s">
        <v>1</v>
      </c>
      <c r="C41" s="10" t="s">
        <v>6</v>
      </c>
      <c r="D41" s="10" t="s">
        <v>3</v>
      </c>
      <c r="E41" s="10" t="s">
        <v>4</v>
      </c>
    </row>
    <row r="42" spans="1:6" ht="57.6" x14ac:dyDescent="0.3">
      <c r="A42" s="5">
        <v>30</v>
      </c>
      <c r="B42" s="6" t="s">
        <v>76</v>
      </c>
      <c r="C42" s="8" t="s">
        <v>77</v>
      </c>
      <c r="D42" s="6" t="s">
        <v>78</v>
      </c>
      <c r="E42" s="20" t="s">
        <v>79</v>
      </c>
    </row>
    <row r="43" spans="1:6" ht="28.8" x14ac:dyDescent="0.3">
      <c r="A43" s="5">
        <v>31</v>
      </c>
      <c r="B43" s="6" t="s">
        <v>80</v>
      </c>
      <c r="C43" s="8" t="s">
        <v>77</v>
      </c>
      <c r="D43" s="6" t="s">
        <v>81</v>
      </c>
      <c r="E43" s="20" t="s">
        <v>82</v>
      </c>
    </row>
    <row r="44" spans="1:6" ht="100.8" x14ac:dyDescent="0.3">
      <c r="A44" s="5">
        <v>32</v>
      </c>
      <c r="B44" s="6" t="s">
        <v>83</v>
      </c>
      <c r="C44" s="8" t="s">
        <v>77</v>
      </c>
      <c r="D44" s="6" t="s">
        <v>84</v>
      </c>
      <c r="E44" s="20" t="s">
        <v>85</v>
      </c>
    </row>
    <row r="45" spans="1:6" x14ac:dyDescent="0.3">
      <c r="A45" s="9" t="s">
        <v>5</v>
      </c>
      <c r="B45" s="10" t="s">
        <v>1</v>
      </c>
      <c r="C45" s="10" t="s">
        <v>6</v>
      </c>
      <c r="D45" s="10" t="s">
        <v>3</v>
      </c>
      <c r="E45" s="10" t="s">
        <v>4</v>
      </c>
    </row>
    <row r="46" spans="1:6" ht="72" x14ac:dyDescent="0.3">
      <c r="A46" s="5">
        <v>33</v>
      </c>
      <c r="B46" s="6" t="s">
        <v>86</v>
      </c>
      <c r="C46" s="8" t="s">
        <v>87</v>
      </c>
      <c r="D46" s="6" t="s">
        <v>88</v>
      </c>
      <c r="E46" s="6" t="s">
        <v>89</v>
      </c>
    </row>
    <row r="47" spans="1:6" ht="72" x14ac:dyDescent="0.3">
      <c r="A47" s="5">
        <v>34</v>
      </c>
      <c r="B47" s="6" t="s">
        <v>86</v>
      </c>
      <c r="C47" s="8" t="s">
        <v>87</v>
      </c>
      <c r="D47" s="6" t="s">
        <v>90</v>
      </c>
      <c r="E47" s="6" t="s">
        <v>91</v>
      </c>
    </row>
    <row r="48" spans="1:6" x14ac:dyDescent="0.3">
      <c r="A48" s="9" t="s">
        <v>5</v>
      </c>
      <c r="B48" s="10" t="s">
        <v>1</v>
      </c>
      <c r="C48" s="10" t="s">
        <v>6</v>
      </c>
      <c r="D48" s="10" t="s">
        <v>3</v>
      </c>
      <c r="E48" s="10" t="s">
        <v>4</v>
      </c>
    </row>
    <row r="49" spans="1:6" ht="89.4" customHeight="1" x14ac:dyDescent="0.3">
      <c r="A49" s="5">
        <v>35</v>
      </c>
      <c r="B49" s="6" t="s">
        <v>92</v>
      </c>
      <c r="C49" s="8" t="s">
        <v>93</v>
      </c>
      <c r="D49" s="6" t="s">
        <v>94</v>
      </c>
      <c r="E49" s="6" t="s">
        <v>95</v>
      </c>
    </row>
    <row r="50" spans="1:6" ht="115.2" x14ac:dyDescent="0.3">
      <c r="A50" s="5">
        <v>36</v>
      </c>
      <c r="B50" s="6" t="s">
        <v>13</v>
      </c>
      <c r="C50" s="8" t="s">
        <v>93</v>
      </c>
      <c r="D50" s="6" t="s">
        <v>96</v>
      </c>
      <c r="E50" s="6" t="s">
        <v>95</v>
      </c>
    </row>
    <row r="51" spans="1:6" x14ac:dyDescent="0.3">
      <c r="A51" s="9" t="s">
        <v>5</v>
      </c>
      <c r="B51" s="10" t="s">
        <v>1</v>
      </c>
      <c r="C51" s="10" t="s">
        <v>6</v>
      </c>
      <c r="D51" s="10" t="s">
        <v>3</v>
      </c>
      <c r="E51" s="10" t="s">
        <v>4</v>
      </c>
    </row>
    <row r="52" spans="1:6" ht="100.8" x14ac:dyDescent="0.3">
      <c r="A52" s="5">
        <v>37</v>
      </c>
      <c r="B52" s="6" t="s">
        <v>97</v>
      </c>
      <c r="C52" s="8" t="s">
        <v>98</v>
      </c>
      <c r="D52" s="6" t="s">
        <v>99</v>
      </c>
      <c r="E52" s="6" t="s">
        <v>100</v>
      </c>
    </row>
    <row r="53" spans="1:6" ht="129.6" x14ac:dyDescent="0.3">
      <c r="A53" s="5">
        <v>38</v>
      </c>
      <c r="B53" s="6" t="s">
        <v>101</v>
      </c>
      <c r="C53" s="8" t="s">
        <v>98</v>
      </c>
      <c r="D53" s="6" t="s">
        <v>102</v>
      </c>
      <c r="E53" s="6" t="s">
        <v>103</v>
      </c>
    </row>
    <row r="54" spans="1:6" ht="43.2" x14ac:dyDescent="0.3">
      <c r="A54" s="5">
        <v>39</v>
      </c>
      <c r="B54" s="6" t="s">
        <v>104</v>
      </c>
      <c r="C54" s="8" t="s">
        <v>98</v>
      </c>
      <c r="D54" s="6" t="s">
        <v>105</v>
      </c>
      <c r="E54" s="6" t="s">
        <v>106</v>
      </c>
    </row>
    <row r="55" spans="1:6" x14ac:dyDescent="0.3">
      <c r="A55" s="9" t="s">
        <v>5</v>
      </c>
      <c r="B55" s="10" t="s">
        <v>1</v>
      </c>
      <c r="C55" s="10" t="s">
        <v>6</v>
      </c>
      <c r="D55" s="10" t="s">
        <v>3</v>
      </c>
      <c r="E55" s="10" t="s">
        <v>4</v>
      </c>
    </row>
    <row r="56" spans="1:6" ht="144" x14ac:dyDescent="0.3">
      <c r="A56" s="5">
        <v>40</v>
      </c>
      <c r="B56" s="6" t="s">
        <v>107</v>
      </c>
      <c r="C56" s="8" t="s">
        <v>108</v>
      </c>
      <c r="D56" s="6" t="s">
        <v>109</v>
      </c>
      <c r="E56" s="6" t="s">
        <v>110</v>
      </c>
    </row>
    <row r="57" spans="1:6" ht="57.6" x14ac:dyDescent="0.3">
      <c r="A57" s="5">
        <v>41</v>
      </c>
      <c r="B57" s="6" t="s">
        <v>111</v>
      </c>
      <c r="C57" s="8" t="s">
        <v>108</v>
      </c>
      <c r="D57" s="6" t="s">
        <v>112</v>
      </c>
      <c r="E57" s="6" t="s">
        <v>113</v>
      </c>
    </row>
    <row r="58" spans="1:6" ht="57.6" x14ac:dyDescent="0.3">
      <c r="A58" s="5">
        <v>42</v>
      </c>
      <c r="B58" s="6" t="s">
        <v>114</v>
      </c>
      <c r="C58" s="8" t="s">
        <v>108</v>
      </c>
      <c r="D58" s="6" t="s">
        <v>115</v>
      </c>
      <c r="E58" s="6" t="s">
        <v>116</v>
      </c>
      <c r="F58" s="14"/>
    </row>
    <row r="59" spans="1:6" ht="57.6" x14ac:dyDescent="0.3">
      <c r="A59" s="5">
        <v>43</v>
      </c>
      <c r="B59" s="6" t="s">
        <v>7</v>
      </c>
      <c r="C59" s="8" t="s">
        <v>108</v>
      </c>
      <c r="D59" s="6" t="s">
        <v>117</v>
      </c>
      <c r="E59" s="6" t="s">
        <v>118</v>
      </c>
      <c r="F59" s="15"/>
    </row>
    <row r="60" spans="1:6" x14ac:dyDescent="0.3">
      <c r="A60" s="9" t="s">
        <v>5</v>
      </c>
      <c r="B60" s="10" t="s">
        <v>1</v>
      </c>
      <c r="C60" s="10" t="s">
        <v>6</v>
      </c>
      <c r="D60" s="10" t="s">
        <v>3</v>
      </c>
      <c r="E60" s="10" t="s">
        <v>4</v>
      </c>
    </row>
    <row r="61" spans="1:6" ht="28.8" x14ac:dyDescent="0.3">
      <c r="A61" s="5">
        <v>44</v>
      </c>
      <c r="B61" s="6" t="s">
        <v>119</v>
      </c>
      <c r="C61" s="8" t="s">
        <v>120</v>
      </c>
      <c r="D61" s="6" t="s">
        <v>121</v>
      </c>
      <c r="E61" s="6" t="s">
        <v>122</v>
      </c>
      <c r="F61" s="12"/>
    </row>
    <row r="62" spans="1:6" ht="72" x14ac:dyDescent="0.3">
      <c r="A62" s="5">
        <v>45</v>
      </c>
      <c r="B62" s="6" t="s">
        <v>123</v>
      </c>
      <c r="C62" s="8" t="s">
        <v>120</v>
      </c>
      <c r="D62" s="6" t="s">
        <v>124</v>
      </c>
      <c r="E62" s="6" t="s">
        <v>125</v>
      </c>
    </row>
    <row r="63" spans="1:6" ht="129.6" x14ac:dyDescent="0.3">
      <c r="A63" s="5">
        <v>46</v>
      </c>
      <c r="B63" s="6" t="s">
        <v>126</v>
      </c>
      <c r="C63" s="8" t="s">
        <v>120</v>
      </c>
      <c r="D63" s="6" t="s">
        <v>127</v>
      </c>
      <c r="E63" s="6" t="s">
        <v>155</v>
      </c>
      <c r="F63" s="11"/>
    </row>
    <row r="64" spans="1:6" ht="86.4" x14ac:dyDescent="0.3">
      <c r="A64" s="5">
        <v>47</v>
      </c>
      <c r="B64" s="6" t="s">
        <v>128</v>
      </c>
      <c r="C64" s="8" t="s">
        <v>120</v>
      </c>
      <c r="D64" s="6" t="s">
        <v>129</v>
      </c>
      <c r="E64" s="6" t="s">
        <v>130</v>
      </c>
    </row>
    <row r="65" spans="1:5" ht="72" x14ac:dyDescent="0.3">
      <c r="A65" s="5">
        <v>48</v>
      </c>
      <c r="B65" s="6" t="s">
        <v>114</v>
      </c>
      <c r="C65" s="8" t="s">
        <v>120</v>
      </c>
      <c r="D65" s="6" t="s">
        <v>131</v>
      </c>
      <c r="E65" s="6" t="s">
        <v>132</v>
      </c>
    </row>
    <row r="66" spans="1:5" ht="43.2" x14ac:dyDescent="0.3">
      <c r="A66" s="5">
        <v>49</v>
      </c>
      <c r="B66" s="6" t="s">
        <v>76</v>
      </c>
      <c r="C66" s="8" t="s">
        <v>120</v>
      </c>
      <c r="D66" s="6" t="s">
        <v>133</v>
      </c>
      <c r="E66" s="6" t="s">
        <v>134</v>
      </c>
    </row>
    <row r="67" spans="1:5" ht="57.6" x14ac:dyDescent="0.3">
      <c r="A67" s="5">
        <v>50</v>
      </c>
      <c r="B67" s="6" t="s">
        <v>135</v>
      </c>
      <c r="C67" s="8" t="s">
        <v>120</v>
      </c>
      <c r="D67" s="6" t="s">
        <v>136</v>
      </c>
      <c r="E67" s="6" t="s">
        <v>137</v>
      </c>
    </row>
    <row r="68" spans="1:5" ht="43.2" x14ac:dyDescent="0.3">
      <c r="A68" s="5">
        <v>51</v>
      </c>
      <c r="B68" s="6" t="s">
        <v>138</v>
      </c>
      <c r="C68" s="8" t="s">
        <v>120</v>
      </c>
      <c r="D68" s="6" t="s">
        <v>139</v>
      </c>
      <c r="E68" s="6" t="s">
        <v>140</v>
      </c>
    </row>
    <row r="69" spans="1:5" ht="57.6" x14ac:dyDescent="0.3">
      <c r="A69" s="5">
        <v>52</v>
      </c>
      <c r="B69" s="6" t="s">
        <v>67</v>
      </c>
      <c r="C69" s="8" t="s">
        <v>159</v>
      </c>
      <c r="D69" s="6" t="s">
        <v>160</v>
      </c>
      <c r="E69" s="6" t="s">
        <v>161</v>
      </c>
    </row>
  </sheetData>
  <autoFilter ref="A2:E2" xr:uid="{52854FE6-42B7-4215-8292-0082238CCEF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0B5B-1B1B-4227-8C0C-5A091B7FF867}">
  <dimension ref="E3:H6"/>
  <sheetViews>
    <sheetView workbookViewId="0">
      <selection activeCell="F4" sqref="F4"/>
    </sheetView>
  </sheetViews>
  <sheetFormatPr defaultRowHeight="14.4" x14ac:dyDescent="0.3"/>
  <sheetData>
    <row r="3" spans="5:8" x14ac:dyDescent="0.3">
      <c r="F3" t="s">
        <v>141</v>
      </c>
      <c r="G3" t="s">
        <v>142</v>
      </c>
      <c r="H3" t="s">
        <v>143</v>
      </c>
    </row>
    <row r="4" spans="5:8" x14ac:dyDescent="0.3">
      <c r="E4" t="s">
        <v>144</v>
      </c>
      <c r="F4">
        <v>5000</v>
      </c>
    </row>
    <row r="5" spans="5:8" x14ac:dyDescent="0.3">
      <c r="E5" t="s">
        <v>145</v>
      </c>
      <c r="F5">
        <v>6000</v>
      </c>
    </row>
    <row r="6" spans="5:8" x14ac:dyDescent="0.3">
      <c r="E6" t="s">
        <v>146</v>
      </c>
      <c r="F6">
        <f>F4/F5</f>
        <v>0.83333333333333337</v>
      </c>
      <c r="G6">
        <f>F6*30</f>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3d40c7-54d9-4dae-96ad-371552a55f28" xsi:nil="true"/>
    <lcf76f155ced4ddcb4097134ff3c332f xmlns="51a0bb85-2bd5-4c73-85a7-1bfd2ae1fe4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F47EE03E3C2F94299998C5CFC4CB626" ma:contentTypeVersion="11" ma:contentTypeDescription="Een nieuw document maken." ma:contentTypeScope="" ma:versionID="fad3c690b7960588fa4c849018877d1e">
  <xsd:schema xmlns:xsd="http://www.w3.org/2001/XMLSchema" xmlns:xs="http://www.w3.org/2001/XMLSchema" xmlns:p="http://schemas.microsoft.com/office/2006/metadata/properties" xmlns:ns2="51a0bb85-2bd5-4c73-85a7-1bfd2ae1fe4d" xmlns:ns3="3f3d40c7-54d9-4dae-96ad-371552a55f28" targetNamespace="http://schemas.microsoft.com/office/2006/metadata/properties" ma:root="true" ma:fieldsID="421beed436323592f838da9de6bca641" ns2:_="" ns3:_="">
    <xsd:import namespace="51a0bb85-2bd5-4c73-85a7-1bfd2ae1fe4d"/>
    <xsd:import namespace="3f3d40c7-54d9-4dae-96ad-371552a55f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0bb85-2bd5-4c73-85a7-1bfd2ae1fe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e450492-3d4b-419d-87fc-023a65d7f87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3d40c7-54d9-4dae-96ad-371552a55f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f62d451-523e-46d5-9940-49887939294c}" ma:internalName="TaxCatchAll" ma:showField="CatchAllData" ma:web="3f3d40c7-54d9-4dae-96ad-371552a55f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7D76E2-031A-4303-BC4E-4724EFD88CB8}">
  <ds:schemaRefs>
    <ds:schemaRef ds:uri="http://schemas.microsoft.com/sharepoint/v3/contenttype/forms"/>
  </ds:schemaRefs>
</ds:datastoreItem>
</file>

<file path=customXml/itemProps2.xml><?xml version="1.0" encoding="utf-8"?>
<ds:datastoreItem xmlns:ds="http://schemas.openxmlformats.org/officeDocument/2006/customXml" ds:itemID="{C28DD2F0-5664-4916-ACC8-495EB8D48A4C}">
  <ds:schemaRefs>
    <ds:schemaRef ds:uri="3952b29e-01fa-4d2b-b074-c46d6b8eaf02"/>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FD2285E-35FB-4E6A-85BD-5EE9C5CE30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Vragen_en_antwoorden_566885_all</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Bas Hermans</dc:creator>
  <cp:keywords/>
  <dc:description/>
  <cp:lastModifiedBy>Bas Hermans</cp:lastModifiedBy>
  <cp:revision/>
  <dcterms:created xsi:type="dcterms:W3CDTF">2026-03-10T12:54:48Z</dcterms:created>
  <dcterms:modified xsi:type="dcterms:W3CDTF">2026-03-12T16:24:45Z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0x0101006F47EE03E3C2F94299998C5CFC4CB626</vt:lpwstr>
  </property>
</Properties>
</file>