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xr:revisionPtr revIDLastSave="642" documentId="8_{1788966E-2A87-4428-8691-B127DCD9637B}" xr6:coauthVersionLast="47" xr6:coauthVersionMax="47" xr10:uidLastSave="{424B37CB-1610-49C1-AE76-5D573A5C90F1}"/>
  <bookViews>
    <workbookView xWindow="-110" yWindow="-110" windowWidth="38620" windowHeight="21100" xr2:uid="{00000000-000D-0000-FFFF-FFFF00000000}"/>
  </bookViews>
  <sheets>
    <sheet name="Inschrijvin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1" l="1"/>
  <c r="F30" i="1"/>
  <c r="F29" i="1"/>
  <c r="F25" i="1"/>
  <c r="F38" i="1"/>
  <c r="F37" i="1"/>
  <c r="F36" i="1"/>
  <c r="F32" i="1" l="1"/>
  <c r="F39" i="1"/>
  <c r="A34" i="1"/>
  <c r="F41" i="1" l="1"/>
  <c r="B34" i="1"/>
  <c r="A27" i="1"/>
  <c r="A22" i="1"/>
</calcChain>
</file>

<file path=xl/sharedStrings.xml><?xml version="1.0" encoding="utf-8"?>
<sst xmlns="http://schemas.openxmlformats.org/spreadsheetml/2006/main" count="52" uniqueCount="50">
  <si>
    <t>BIJLAGE L - PRIJSINVULFORMULIER</t>
  </si>
  <si>
    <t>a)</t>
  </si>
  <si>
    <t>De door Inschrijver afgegeven prijzen dienen gebaseerd te zijn op beantwoording van de gunningscriteria zoals benoemd in het bedrijvend document en de Inschrijving die door Inschrijver is ingediend.</t>
  </si>
  <si>
    <t>b)</t>
  </si>
  <si>
    <t>c)</t>
  </si>
  <si>
    <t>Alle kosten die gedurende de looptijd van het contract voor kunnen komen dienen opgenomen te worden in dit prijzenblad. Expliciet wordt vermeld dat kostenposten, kostenveroorzakers, kostenstructuren etc die niet in dit prijsblad opgenomen zijn, niet voor vergoeding in aanmerking komen gedurende de looptijd en eventuele verlengingen van de uit deze aanbesteding voortkomende contracten. Ze kunnen niet naderhand onder verwijzing naar niet expliciet overeengekomen prijsaanpassingscondities alsnog worden opgevoerd.</t>
  </si>
  <si>
    <t>d)</t>
  </si>
  <si>
    <t xml:space="preserve">Blauw gemarkeerde cellen bevatten formules voor het automatisch berekenen van totaalkosten. </t>
  </si>
  <si>
    <t>e)</t>
  </si>
  <si>
    <t>Oranje gemarkeerde velden zijn door Aanbestende dienst opgegeven hoeveelheden. Dit zijn fictieve hoeveelheden. Inschrijver kan hier rechten aan ontlenen, m.a.w. als gedurende de looptijd van de Overeenkomst hier aanpassingen op zijn zijn dit verrekenbare kosten</t>
  </si>
  <si>
    <t>f)</t>
  </si>
  <si>
    <t xml:space="preserve">Inschrijver is gerechtigd om alleen kosten in rekening te brengen voor het werkelijk gebruik. </t>
  </si>
  <si>
    <t>g)</t>
  </si>
  <si>
    <t>Inschrijver is niet gerechtigd om tijdens de implementatieperiode gebruiksafhankelijke kosten in rekening te brengen. De voor de implementatie benodigde actieve gebruikers, licenties en actieve koppelingen worden geacht volledig te zijn inbegrepen in de eenmalige implementatiekosten</t>
  </si>
  <si>
    <t>h)</t>
  </si>
  <si>
    <t>Na gunning kan op basis van de overeengekomen uurtarieven een strippenkaart worden afgesloten (voor aanvullende werkzaamheden).</t>
  </si>
  <si>
    <t>i)</t>
  </si>
  <si>
    <t>Alle uurtarieven zijn all-in, inclusief inzet buiten kantoortijden, en gelden voor alle rollen binnen het betreffende senioriteitsniveau. Opslagen of aparte tarieven per rol of specialisme zijn niet toegestaan.</t>
  </si>
  <si>
    <t>Het prijzenblad is opgebouwd uit een aantal kostencomponenten, te weten:</t>
  </si>
  <si>
    <t>1)</t>
  </si>
  <si>
    <t>Eenmalige kosten (o.a. implementatie)</t>
  </si>
  <si>
    <t>2)</t>
  </si>
  <si>
    <t>3)</t>
  </si>
  <si>
    <t>Uurtarieven</t>
  </si>
  <si>
    <t>Onderwerp</t>
  </si>
  <si>
    <t>Totale eenmalige kosten excl. BTW</t>
  </si>
  <si>
    <t>Totale kosten excl. BTW</t>
  </si>
  <si>
    <t>Prijs per jaar</t>
  </si>
  <si>
    <t>Aantal jaar</t>
  </si>
  <si>
    <t>Rol</t>
  </si>
  <si>
    <t>Uurtarief (maximaal €180,-)</t>
  </si>
  <si>
    <t>Aantal fictieve uren</t>
  </si>
  <si>
    <t>Consultancy senior</t>
  </si>
  <si>
    <t>Consultancy medior</t>
  </si>
  <si>
    <t>Consultancy junior</t>
  </si>
  <si>
    <t>Subtotaal kosten uurtarieven</t>
  </si>
  <si>
    <t>TOTALE KOSTEN AANBIEDING OVER DE MAXIMALE LOOPTIJD VAN 10 JAAR, CONFORM NOTA VAN INLICHTINGEN, AANBESTEDINGSDOCUMENT EN INSCHRIJVING</t>
  </si>
  <si>
    <t>Beperkte gebruikers</t>
  </si>
  <si>
    <t>Intensieve gebruikers</t>
  </si>
  <si>
    <t>Regelmatige gebruikers</t>
  </si>
  <si>
    <t>Subtotaal kosten eenmalig</t>
  </si>
  <si>
    <t>Aantal gebruikers</t>
  </si>
  <si>
    <t>Subtotaal kosten periodiek</t>
  </si>
  <si>
    <t>Inschrijver dient alle geel gemarkeerde velden in te vullen, tenzij expliciet anders is aangegeven.</t>
  </si>
  <si>
    <t>j)</t>
  </si>
  <si>
    <t>De opgegeven consultancy uurtarieven gelden voor alle rollen en functieprofielen binnen het betreffende senioriteitsniveau. Dit geldt eveneens indien de inschrijver voor de uitvoering van de opdracht gebruikmaakt van externe of ingehuurde capaciteit.</t>
  </si>
  <si>
    <t>Kosten implementatie (het volledig gebruiksklaar opleveren van de functionele ICT-oplossing).</t>
  </si>
  <si>
    <t>Eenmalige kosten (o.a. implementatie en benodigde koppelingen met bestaande applicaties)</t>
  </si>
  <si>
    <t>Periodieke kosten: SaaS, gebruiksrecht en beheer, inclusief updates en upgrades en beheer koppelingen</t>
  </si>
  <si>
    <t>Periodieke kosten: SaaS, gebruiksrecht, beheer, 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</si>
</sst>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0_ ;_ &quot;€&quot;\ * \-#,##0.0_ ;_ &quot;€&quot;\ * &quot;-&quot;??_ ;_ @_ "/>
    <numFmt numFmtId="165" formatCode="_ &quot;€&quot;\ * #,##0_ ;_ &quot;€&quot;\ * \-#,##0_ ;_ &quot;€&quot;\ * &quot;-&quot;??_ ;_ @_ "/>
  </numFmts>
  <fonts count="9" x14ac:knownFonts="1">
    <font>
      <sz val="11"/>
      <color theme="1"/>
      <name val="Calibri"/>
      <family val="2"/>
    </font>
    <font>
      <sz val="11"/>
      <color theme="1"/>
      <name val="Calibri"/>
      <family val="2"/>
    </font>
    <font>
      <b/>
      <sz val="11"/>
      <color theme="1"/>
      <name val="Corbel"/>
      <family val="2"/>
    </font>
    <font>
      <sz val="11"/>
      <color theme="1"/>
      <name val="Corbel"/>
      <family val="2"/>
    </font>
    <font>
      <b/>
      <sz val="11"/>
      <color theme="0"/>
      <name val="Corbel"/>
      <family val="2"/>
    </font>
    <font>
      <b/>
      <sz val="18"/>
      <color rgb="FF7030A0"/>
      <name val="Corbel"/>
      <family val="2"/>
    </font>
    <font>
      <sz val="11"/>
      <color rgb="FFFF0000"/>
      <name val="Corbel"/>
      <family val="2"/>
    </font>
    <font>
      <sz val="11"/>
      <color rgb="FF000000"/>
      <name val="Corbel"/>
      <family val="2"/>
    </font>
    <font>
      <sz val="11"/>
      <name val="Corbel"/>
      <family val="2"/>
    </font>
  </fonts>
  <fills count="9">
    <fill>
      <patternFill patternType="none"/>
    </fill>
    <fill>
      <patternFill patternType="gray125"/>
    </fill>
    <fill>
      <patternFill patternType="solid">
        <fgColor rgb="FF561642"/>
        <bgColor indexed="64"/>
      </patternFill>
    </fill>
    <fill>
      <patternFill patternType="solid">
        <fgColor theme="0"/>
        <bgColor indexed="64"/>
      </patternFill>
    </fill>
    <fill>
      <patternFill patternType="solid">
        <fgColor rgb="FF7030A0"/>
        <bgColor indexed="64"/>
      </patternFill>
    </fill>
    <fill>
      <patternFill patternType="solid">
        <fgColor rgb="FFDEC8EE"/>
        <bgColor indexed="64"/>
      </patternFill>
    </fill>
    <fill>
      <patternFill patternType="solid">
        <fgColor theme="4" tint="0.79998168889431442"/>
        <bgColor indexed="64"/>
      </patternFill>
    </fill>
    <fill>
      <patternFill patternType="solid">
        <fgColor theme="4"/>
        <bgColor indexed="64"/>
      </patternFill>
    </fill>
    <fill>
      <patternFill patternType="solid">
        <fgColor rgb="FFFFFFAB"/>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9">
    <xf numFmtId="0" fontId="0" fillId="0" borderId="0" xfId="0"/>
    <xf numFmtId="0" fontId="3" fillId="0" borderId="0" xfId="0" applyFont="1"/>
    <xf numFmtId="0" fontId="3" fillId="0" borderId="1" xfId="0" applyFont="1" applyBorder="1"/>
    <xf numFmtId="0" fontId="2" fillId="0" borderId="3" xfId="0" applyFont="1" applyBorder="1"/>
    <xf numFmtId="0" fontId="2" fillId="0" borderId="4" xfId="0" applyFont="1" applyBorder="1"/>
    <xf numFmtId="0" fontId="2" fillId="3" borderId="0" xfId="0" applyFont="1" applyFill="1"/>
    <xf numFmtId="0" fontId="3" fillId="3" borderId="0" xfId="0" applyFont="1" applyFill="1"/>
    <xf numFmtId="0" fontId="3" fillId="3" borderId="0" xfId="0" applyFont="1" applyFill="1" applyAlignment="1">
      <alignment horizontal="right"/>
    </xf>
    <xf numFmtId="0" fontId="3" fillId="3" borderId="0" xfId="0" applyFont="1" applyFill="1" applyAlignment="1">
      <alignment horizontal="center" vertical="top"/>
    </xf>
    <xf numFmtId="0" fontId="3" fillId="3" borderId="0" xfId="0" applyFont="1" applyFill="1" applyAlignment="1">
      <alignment horizontal="center"/>
    </xf>
    <xf numFmtId="165" fontId="2" fillId="3" borderId="0" xfId="1" applyNumberFormat="1" applyFont="1" applyFill="1" applyBorder="1" applyAlignment="1">
      <alignment horizontal="right"/>
    </xf>
    <xf numFmtId="0" fontId="2" fillId="3" borderId="4" xfId="0" applyFont="1" applyFill="1" applyBorder="1"/>
    <xf numFmtId="0" fontId="5" fillId="3" borderId="0" xfId="0" applyFont="1" applyFill="1"/>
    <xf numFmtId="0" fontId="3" fillId="0" borderId="1" xfId="0" applyFont="1" applyBorder="1" applyAlignment="1">
      <alignment wrapText="1"/>
    </xf>
    <xf numFmtId="0" fontId="4" fillId="4" borderId="0" xfId="0" applyFont="1" applyFill="1" applyAlignment="1">
      <alignment horizontal="center"/>
    </xf>
    <xf numFmtId="0" fontId="4" fillId="4" borderId="0" xfId="0" applyFont="1" applyFill="1"/>
    <xf numFmtId="0" fontId="4" fillId="4" borderId="0" xfId="0" applyFont="1" applyFill="1" applyAlignment="1">
      <alignment horizontal="right"/>
    </xf>
    <xf numFmtId="0" fontId="3" fillId="5" borderId="1" xfId="0" applyFont="1" applyFill="1" applyBorder="1" applyAlignment="1">
      <alignment horizontal="right"/>
    </xf>
    <xf numFmtId="0" fontId="3" fillId="5" borderId="6" xfId="0" applyFont="1" applyFill="1" applyBorder="1" applyAlignment="1">
      <alignment vertical="top"/>
    </xf>
    <xf numFmtId="0" fontId="3" fillId="5" borderId="7" xfId="0" applyFont="1" applyFill="1" applyBorder="1" applyAlignment="1">
      <alignment vertical="top"/>
    </xf>
    <xf numFmtId="165" fontId="3" fillId="6" borderId="1" xfId="1" applyNumberFormat="1" applyFont="1" applyFill="1" applyBorder="1" applyAlignment="1">
      <alignment horizontal="right"/>
    </xf>
    <xf numFmtId="165" fontId="2" fillId="7" borderId="2" xfId="1" applyNumberFormat="1" applyFont="1" applyFill="1" applyBorder="1" applyAlignment="1">
      <alignment horizontal="right"/>
    </xf>
    <xf numFmtId="164" fontId="3" fillId="8" borderId="1" xfId="1" applyNumberFormat="1" applyFont="1" applyFill="1" applyBorder="1" applyAlignment="1">
      <alignment horizontal="right"/>
    </xf>
    <xf numFmtId="165" fontId="4" fillId="2" borderId="5" xfId="0" applyNumberFormat="1" applyFont="1" applyFill="1" applyBorder="1" applyAlignment="1">
      <alignment horizontal="right"/>
    </xf>
    <xf numFmtId="44" fontId="3" fillId="3" borderId="0" xfId="1" applyFont="1" applyFill="1" applyAlignment="1">
      <alignment horizontal="right"/>
    </xf>
    <xf numFmtId="164" fontId="3" fillId="8" borderId="1" xfId="1" applyNumberFormat="1" applyFont="1" applyFill="1" applyBorder="1" applyAlignment="1">
      <alignment horizontal="right" indent="1"/>
    </xf>
    <xf numFmtId="0" fontId="3" fillId="0" borderId="7" xfId="0" applyFont="1" applyBorder="1" applyAlignment="1">
      <alignment horizontal="left" vertical="top" wrapText="1"/>
    </xf>
    <xf numFmtId="0" fontId="3" fillId="5" borderId="7" xfId="0" applyFont="1" applyFill="1" applyBorder="1" applyAlignment="1">
      <alignment horizontal="left" vertical="top"/>
    </xf>
    <xf numFmtId="0" fontId="6" fillId="0" borderId="7" xfId="0" applyFont="1" applyBorder="1" applyAlignment="1">
      <alignment vertical="top" wrapText="1"/>
    </xf>
    <xf numFmtId="0" fontId="3" fillId="3" borderId="0" xfId="0" applyFont="1" applyFill="1" applyAlignment="1">
      <alignment vertical="top" wrapText="1"/>
    </xf>
    <xf numFmtId="0" fontId="0" fillId="3" borderId="0" xfId="0" applyFill="1" applyAlignment="1">
      <alignment vertical="top" wrapText="1"/>
    </xf>
    <xf numFmtId="0" fontId="7" fillId="3" borderId="0" xfId="0" applyFont="1" applyFill="1" applyAlignment="1">
      <alignment vertical="top" wrapText="1"/>
    </xf>
    <xf numFmtId="0" fontId="3" fillId="5" borderId="6" xfId="0" applyFont="1" applyFill="1" applyBorder="1" applyAlignment="1">
      <alignment horizontal="left" vertical="top"/>
    </xf>
    <xf numFmtId="0" fontId="3" fillId="5" borderId="7" xfId="0" applyFont="1" applyFill="1" applyBorder="1" applyAlignment="1">
      <alignment horizontal="left" vertical="top"/>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8" fillId="3" borderId="1" xfId="0" applyFont="1" applyFill="1" applyBorder="1"/>
    <xf numFmtId="0" fontId="4" fillId="2" borderId="3" xfId="0" applyFont="1" applyFill="1" applyBorder="1" applyAlignment="1">
      <alignment horizontal="left" vertical="top" wrapText="1"/>
    </xf>
    <xf numFmtId="0" fontId="4" fillId="2" borderId="4" xfId="0" applyFont="1"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colors>
    <mruColors>
      <color rgb="FFFFFFAB"/>
      <color rgb="FFFFDD71"/>
      <color rgb="FFDEC8EE"/>
      <color rgb="FF561642"/>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5"/>
  <sheetViews>
    <sheetView tabSelected="1" zoomScale="130" zoomScaleNormal="130" workbookViewId="0">
      <selection activeCell="B11" sqref="B11:F11"/>
    </sheetView>
  </sheetViews>
  <sheetFormatPr defaultColWidth="9.1796875" defaultRowHeight="14.5" x14ac:dyDescent="0.35"/>
  <cols>
    <col min="1" max="1" width="9.36328125" style="6" customWidth="1"/>
    <col min="2" max="2" width="40.6328125" style="6" customWidth="1"/>
    <col min="3" max="3" width="23" style="6" customWidth="1"/>
    <col min="4" max="4" width="17.1796875" style="6" bestFit="1" customWidth="1"/>
    <col min="5" max="5" width="9.81640625" style="6" bestFit="1" customWidth="1"/>
    <col min="6" max="6" width="32.6328125" style="7" bestFit="1" customWidth="1"/>
    <col min="7" max="11" width="9.1796875" style="6"/>
    <col min="12" max="12" width="10.453125" style="6" customWidth="1"/>
    <col min="13" max="16384" width="9.1796875" style="6"/>
  </cols>
  <sheetData>
    <row r="1" spans="1:6" x14ac:dyDescent="0.35">
      <c r="A1" s="5"/>
    </row>
    <row r="2" spans="1:6" x14ac:dyDescent="0.35">
      <c r="A2" s="5"/>
    </row>
    <row r="3" spans="1:6" ht="23.5" x14ac:dyDescent="0.55000000000000004">
      <c r="A3" s="5"/>
      <c r="B3" s="12" t="s">
        <v>0</v>
      </c>
    </row>
    <row r="4" spans="1:6" x14ac:dyDescent="0.35">
      <c r="A4" s="5"/>
    </row>
    <row r="6" spans="1:6" ht="32" customHeight="1" x14ac:dyDescent="0.35">
      <c r="A6" s="8" t="s">
        <v>1</v>
      </c>
      <c r="B6" s="29" t="s">
        <v>2</v>
      </c>
      <c r="C6" s="30"/>
      <c r="D6" s="30"/>
      <c r="E6" s="30"/>
      <c r="F6" s="30"/>
    </row>
    <row r="7" spans="1:6" ht="26" customHeight="1" x14ac:dyDescent="0.35">
      <c r="A7" s="8" t="s">
        <v>3</v>
      </c>
      <c r="B7" s="31" t="s">
        <v>43</v>
      </c>
      <c r="C7" s="30"/>
      <c r="D7" s="30"/>
      <c r="E7" s="30"/>
      <c r="F7" s="30"/>
    </row>
    <row r="8" spans="1:6" ht="66" customHeight="1" x14ac:dyDescent="0.35">
      <c r="A8" s="8" t="s">
        <v>4</v>
      </c>
      <c r="B8" s="29" t="s">
        <v>5</v>
      </c>
      <c r="C8" s="30"/>
      <c r="D8" s="30"/>
      <c r="E8" s="30"/>
      <c r="F8" s="30"/>
    </row>
    <row r="9" spans="1:6" ht="15" customHeight="1" x14ac:dyDescent="0.35">
      <c r="A9" s="8" t="s">
        <v>6</v>
      </c>
      <c r="B9" s="29" t="s">
        <v>7</v>
      </c>
      <c r="C9" s="30"/>
      <c r="D9" s="30"/>
      <c r="E9" s="30"/>
      <c r="F9" s="30"/>
    </row>
    <row r="10" spans="1:6" x14ac:dyDescent="0.35">
      <c r="A10" s="8" t="s">
        <v>8</v>
      </c>
      <c r="B10" s="29" t="s">
        <v>9</v>
      </c>
      <c r="C10" s="30"/>
      <c r="D10" s="30"/>
      <c r="E10" s="30"/>
      <c r="F10" s="30"/>
    </row>
    <row r="11" spans="1:6" ht="15" customHeight="1" x14ac:dyDescent="0.35">
      <c r="A11" s="8" t="s">
        <v>10</v>
      </c>
      <c r="B11" s="29" t="s">
        <v>11</v>
      </c>
      <c r="C11" s="30"/>
      <c r="D11" s="30"/>
      <c r="E11" s="30"/>
      <c r="F11" s="30"/>
    </row>
    <row r="12" spans="1:6" ht="41.5" customHeight="1" x14ac:dyDescent="0.35">
      <c r="A12" s="8" t="s">
        <v>12</v>
      </c>
      <c r="B12" s="29" t="s">
        <v>13</v>
      </c>
      <c r="C12" s="30"/>
      <c r="D12" s="30"/>
      <c r="E12" s="30"/>
      <c r="F12" s="30"/>
    </row>
    <row r="13" spans="1:6" x14ac:dyDescent="0.35">
      <c r="A13" s="8" t="s">
        <v>14</v>
      </c>
      <c r="B13" s="29" t="s">
        <v>15</v>
      </c>
      <c r="C13" s="30"/>
      <c r="D13" s="30"/>
      <c r="E13" s="30"/>
      <c r="F13" s="30"/>
    </row>
    <row r="14" spans="1:6" ht="32" customHeight="1" x14ac:dyDescent="0.35">
      <c r="A14" s="8" t="s">
        <v>16</v>
      </c>
      <c r="B14" s="29" t="s">
        <v>17</v>
      </c>
      <c r="C14" s="30"/>
      <c r="D14" s="30"/>
      <c r="E14" s="30"/>
      <c r="F14" s="30"/>
    </row>
    <row r="15" spans="1:6" ht="32" customHeight="1" x14ac:dyDescent="0.35">
      <c r="A15" s="8" t="s">
        <v>44</v>
      </c>
      <c r="B15" s="29" t="s">
        <v>45</v>
      </c>
      <c r="C15" s="30"/>
      <c r="D15" s="30"/>
      <c r="E15" s="30"/>
      <c r="F15" s="30"/>
    </row>
    <row r="16" spans="1:6" x14ac:dyDescent="0.35">
      <c r="A16" s="8"/>
    </row>
    <row r="17" spans="1:12" x14ac:dyDescent="0.35">
      <c r="A17" s="6" t="s">
        <v>18</v>
      </c>
    </row>
    <row r="18" spans="1:12" x14ac:dyDescent="0.35">
      <c r="A18" s="9" t="s">
        <v>19</v>
      </c>
      <c r="B18" s="6" t="s">
        <v>20</v>
      </c>
    </row>
    <row r="19" spans="1:12" x14ac:dyDescent="0.35">
      <c r="A19" s="9" t="s">
        <v>21</v>
      </c>
      <c r="B19" s="6" t="s">
        <v>49</v>
      </c>
    </row>
    <row r="20" spans="1:12" x14ac:dyDescent="0.35">
      <c r="A20" s="9" t="s">
        <v>22</v>
      </c>
      <c r="B20" s="6" t="s">
        <v>23</v>
      </c>
    </row>
    <row r="22" spans="1:12" x14ac:dyDescent="0.35">
      <c r="A22" s="14" t="str">
        <f>A18</f>
        <v>1)</v>
      </c>
      <c r="B22" s="15" t="s">
        <v>47</v>
      </c>
      <c r="C22" s="15"/>
      <c r="D22" s="15"/>
      <c r="E22" s="15"/>
      <c r="F22" s="16"/>
      <c r="G22" s="5"/>
      <c r="H22" s="5"/>
      <c r="I22" s="5"/>
      <c r="J22" s="5"/>
      <c r="K22" s="5"/>
      <c r="L22" s="5"/>
    </row>
    <row r="23" spans="1:12" x14ac:dyDescent="0.35">
      <c r="B23" s="32" t="s">
        <v>24</v>
      </c>
      <c r="C23" s="33"/>
      <c r="D23" s="33"/>
      <c r="E23" s="27"/>
      <c r="F23" s="17" t="s">
        <v>25</v>
      </c>
    </row>
    <row r="24" spans="1:12" ht="15" thickBot="1" x14ac:dyDescent="0.4">
      <c r="B24" s="34" t="s">
        <v>46</v>
      </c>
      <c r="C24" s="35"/>
      <c r="D24" s="35"/>
      <c r="E24" s="26"/>
      <c r="F24" s="22">
        <v>0</v>
      </c>
    </row>
    <row r="25" spans="1:12" ht="15" thickBot="1" x14ac:dyDescent="0.4">
      <c r="B25" s="3" t="s">
        <v>40</v>
      </c>
      <c r="C25" s="4"/>
      <c r="D25" s="4"/>
      <c r="E25" s="4"/>
      <c r="F25" s="21">
        <f>SUM(F24)</f>
        <v>0</v>
      </c>
    </row>
    <row r="27" spans="1:12" x14ac:dyDescent="0.35">
      <c r="A27" s="14" t="str">
        <f>A19</f>
        <v>2)</v>
      </c>
      <c r="B27" s="15" t="s">
        <v>48</v>
      </c>
      <c r="C27" s="15"/>
      <c r="D27" s="15"/>
      <c r="E27" s="15"/>
      <c r="F27" s="16"/>
      <c r="G27" s="5"/>
      <c r="H27" s="5"/>
      <c r="I27" s="5"/>
      <c r="J27" s="5"/>
      <c r="K27" s="5"/>
      <c r="L27" s="5"/>
    </row>
    <row r="28" spans="1:12" x14ac:dyDescent="0.35">
      <c r="B28" s="18" t="s">
        <v>24</v>
      </c>
      <c r="C28" s="19" t="s">
        <v>27</v>
      </c>
      <c r="D28" s="19" t="s">
        <v>41</v>
      </c>
      <c r="E28" s="19" t="s">
        <v>28</v>
      </c>
      <c r="F28" s="17" t="s">
        <v>26</v>
      </c>
    </row>
    <row r="29" spans="1:12" x14ac:dyDescent="0.35">
      <c r="B29" s="13" t="s">
        <v>38</v>
      </c>
      <c r="C29" s="22">
        <v>0</v>
      </c>
      <c r="D29" s="36">
        <v>15</v>
      </c>
      <c r="E29" s="2">
        <v>10</v>
      </c>
      <c r="F29" s="20">
        <f>C29*D29*E29</f>
        <v>0</v>
      </c>
    </row>
    <row r="30" spans="1:12" x14ac:dyDescent="0.35">
      <c r="B30" s="13" t="s">
        <v>39</v>
      </c>
      <c r="C30" s="22">
        <v>0</v>
      </c>
      <c r="D30" s="36">
        <v>35</v>
      </c>
      <c r="E30" s="2">
        <v>10</v>
      </c>
      <c r="F30" s="20">
        <f t="shared" ref="F30" si="0">C30*D30*E30</f>
        <v>0</v>
      </c>
    </row>
    <row r="31" spans="1:12" ht="15" thickBot="1" x14ac:dyDescent="0.4">
      <c r="B31" s="13" t="s">
        <v>37</v>
      </c>
      <c r="C31" s="22">
        <v>0</v>
      </c>
      <c r="D31" s="36">
        <v>270</v>
      </c>
      <c r="E31" s="2">
        <v>10</v>
      </c>
      <c r="F31" s="20">
        <f>C31*D31*E31</f>
        <v>0</v>
      </c>
    </row>
    <row r="32" spans="1:12" ht="15" thickBot="1" x14ac:dyDescent="0.4">
      <c r="B32" s="3" t="s">
        <v>42</v>
      </c>
      <c r="C32" s="4"/>
      <c r="D32" s="4"/>
      <c r="E32" s="4"/>
      <c r="F32" s="21">
        <f>SUM(F29:F31)</f>
        <v>0</v>
      </c>
    </row>
    <row r="33" spans="1:12" x14ac:dyDescent="0.35">
      <c r="B33" s="5"/>
      <c r="C33" s="5"/>
      <c r="D33" s="5"/>
      <c r="E33" s="5"/>
      <c r="F33" s="10"/>
    </row>
    <row r="34" spans="1:12" x14ac:dyDescent="0.35">
      <c r="A34" s="14" t="str">
        <f>A20</f>
        <v>3)</v>
      </c>
      <c r="B34" s="15" t="str">
        <f>VLOOKUP(A34,$A$18:$B$20,2,FALSE)</f>
        <v>Uurtarieven</v>
      </c>
      <c r="C34" s="15"/>
      <c r="D34" s="15"/>
      <c r="E34" s="15"/>
      <c r="F34" s="16"/>
      <c r="G34" s="5"/>
      <c r="H34" s="5"/>
      <c r="I34" s="5"/>
      <c r="J34" s="5"/>
      <c r="K34" s="5"/>
      <c r="L34" s="5"/>
    </row>
    <row r="35" spans="1:12" x14ac:dyDescent="0.35">
      <c r="B35" s="18" t="s">
        <v>29</v>
      </c>
      <c r="C35" s="19" t="s">
        <v>30</v>
      </c>
      <c r="D35" s="19" t="s">
        <v>31</v>
      </c>
      <c r="E35" s="19"/>
      <c r="F35" s="17" t="s">
        <v>26</v>
      </c>
      <c r="G35" s="5"/>
    </row>
    <row r="36" spans="1:12" x14ac:dyDescent="0.35">
      <c r="B36" s="36" t="s">
        <v>32</v>
      </c>
      <c r="C36" s="25">
        <v>0</v>
      </c>
      <c r="D36" s="36">
        <v>400</v>
      </c>
      <c r="E36" s="28"/>
      <c r="F36" s="20">
        <f>C36*D36</f>
        <v>0</v>
      </c>
      <c r="G36" s="5"/>
    </row>
    <row r="37" spans="1:12" x14ac:dyDescent="0.35">
      <c r="B37" s="36" t="s">
        <v>33</v>
      </c>
      <c r="C37" s="25">
        <v>0</v>
      </c>
      <c r="D37" s="36">
        <v>200</v>
      </c>
      <c r="E37" s="28"/>
      <c r="F37" s="20">
        <f>C37*D37</f>
        <v>0</v>
      </c>
      <c r="G37" s="5"/>
    </row>
    <row r="38" spans="1:12" ht="15" thickBot="1" x14ac:dyDescent="0.4">
      <c r="B38" s="36" t="s">
        <v>34</v>
      </c>
      <c r="C38" s="25">
        <v>0</v>
      </c>
      <c r="D38" s="36">
        <v>75</v>
      </c>
      <c r="E38" s="28"/>
      <c r="F38" s="20">
        <f>C38*D38</f>
        <v>0</v>
      </c>
      <c r="G38" s="5"/>
    </row>
    <row r="39" spans="1:12" ht="15" thickBot="1" x14ac:dyDescent="0.4">
      <c r="B39" s="3" t="s">
        <v>35</v>
      </c>
      <c r="C39" s="11"/>
      <c r="D39" s="11"/>
      <c r="E39" s="11"/>
      <c r="F39" s="21">
        <f>SUM(F36:F38)</f>
        <v>0</v>
      </c>
    </row>
    <row r="40" spans="1:12" ht="15" thickBot="1" x14ac:dyDescent="0.4"/>
    <row r="41" spans="1:12" ht="32.5" customHeight="1" thickBot="1" x14ac:dyDescent="0.4">
      <c r="A41" s="1"/>
      <c r="B41" s="37" t="s">
        <v>36</v>
      </c>
      <c r="C41" s="38"/>
      <c r="D41" s="38"/>
      <c r="E41" s="38"/>
      <c r="F41" s="23">
        <f>SUM(F25,F32,F39)</f>
        <v>0</v>
      </c>
    </row>
    <row r="44" spans="1:12" x14ac:dyDescent="0.35">
      <c r="F44" s="24"/>
    </row>
    <row r="45" spans="1:12" x14ac:dyDescent="0.35">
      <c r="F45" s="24"/>
    </row>
  </sheetData>
  <mergeCells count="13">
    <mergeCell ref="B41:E41"/>
    <mergeCell ref="B23:D23"/>
    <mergeCell ref="B24:D24"/>
    <mergeCell ref="B12:F12"/>
    <mergeCell ref="B13:F13"/>
    <mergeCell ref="B14:F14"/>
    <mergeCell ref="B15:F15"/>
    <mergeCell ref="B8:F8"/>
    <mergeCell ref="B10:F10"/>
    <mergeCell ref="B11:F11"/>
    <mergeCell ref="B6:F6"/>
    <mergeCell ref="B7:F7"/>
    <mergeCell ref="B9:F9"/>
  </mergeCells>
  <pageMargins left="0.70866141732283472" right="0.39370078740157483" top="0.74803149606299213" bottom="0.74803149606299213" header="0.31496062992125984" footer="0.31496062992125984"/>
  <pageSetup paperSize="8"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6696203F5C4141A4D6F52926B082F6" ma:contentTypeVersion="3" ma:contentTypeDescription="Create a new document." ma:contentTypeScope="" ma:versionID="316c4267c5bb55f9f29794bc3f0a5a32">
  <xsd:schema xmlns:xsd="http://www.w3.org/2001/XMLSchema" xmlns:xs="http://www.w3.org/2001/XMLSchema" xmlns:p="http://schemas.microsoft.com/office/2006/metadata/properties" xmlns:ns2="c798cfe1-b493-4b8b-ba26-488fcba6cf01" targetNamespace="http://schemas.microsoft.com/office/2006/metadata/properties" ma:root="true" ma:fieldsID="4c696363d8bfc7257b53e0b1ef17c361" ns2:_="">
    <xsd:import namespace="c798cfe1-b493-4b8b-ba26-488fcba6cf0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98cfe1-b493-4b8b-ba26-488fcba6cf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1A04F54-19EB-4E57-BAB5-01E8852AB74A}"/>
</file>

<file path=customXml/itemProps2.xml><?xml version="1.0" encoding="utf-8"?>
<ds:datastoreItem xmlns:ds="http://schemas.openxmlformats.org/officeDocument/2006/customXml" ds:itemID="{04D2D0D8-B831-4604-8146-15FF868A5B9A}"/>
</file>

<file path=customXml/itemProps3.xml><?xml version="1.0" encoding="utf-8"?>
<ds:datastoreItem xmlns:ds="http://schemas.openxmlformats.org/officeDocument/2006/customXml" ds:itemID="{5EDEF4B2-3C64-41F7-BCF3-D4373C6CBB1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Inschrijving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2026-02-05T13:23:38Z</dcterms:created>
  <dcterms:modified xsi:type="dcterms:W3CDTF">2026-02-05T13:23:41Z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0x010100A46696203F5C4141A4D6F52926B082F6</vt:lpwstr>
  </property>
</Properties>
</file>