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MBO Utrecht/Accountantsdiensten 2025/4. Leidraad/"/>
    </mc:Choice>
  </mc:AlternateContent>
  <xr:revisionPtr revIDLastSave="103" documentId="8_{9E8B06E1-6E3E-4806-9D30-2238CF20B743}" xr6:coauthVersionLast="47" xr6:coauthVersionMax="47" xr10:uidLastSave="{FEA94041-B654-4A1D-9148-83E88D7F751F}"/>
  <bookViews>
    <workbookView xWindow="28680" yWindow="-120" windowWidth="29040" windowHeight="15720" xr2:uid="{00000000-000D-0000-FFFF-FFFF00000000}"/>
  </bookViews>
  <sheets>
    <sheet name="Accountantsdiensten" sheetId="19"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9" l="1"/>
  <c r="E15" i="19"/>
  <c r="E16" i="19"/>
  <c r="E14" i="19"/>
  <c r="E10" i="19" l="1"/>
  <c r="E12" i="19"/>
  <c r="E8" i="19"/>
  <c r="E25" i="19"/>
  <c r="E24" i="19"/>
  <c r="E23" i="19"/>
  <c r="E22" i="19"/>
  <c r="E21" i="19"/>
  <c r="E26" i="19" l="1"/>
  <c r="E32" i="19" l="1"/>
</calcChain>
</file>

<file path=xl/sharedStrings.xml><?xml version="1.0" encoding="utf-8"?>
<sst xmlns="http://schemas.openxmlformats.org/spreadsheetml/2006/main" count="32" uniqueCount="31">
  <si>
    <t>Alleen deze cellen invullen</t>
  </si>
  <si>
    <t>Accountantsdiensten</t>
  </si>
  <si>
    <t>Dienstverlening, all-in kosten voor:</t>
  </si>
  <si>
    <t>Prijs excl. BTW</t>
  </si>
  <si>
    <t>Totaal</t>
  </si>
  <si>
    <t>1a. Jaarrekening controle</t>
  </si>
  <si>
    <t>1b. Interim controle</t>
  </si>
  <si>
    <t>2. Bekostiging</t>
  </si>
  <si>
    <t>Functionarissen</t>
  </si>
  <si>
    <t>Uren*</t>
  </si>
  <si>
    <t>Uurtarieven excl. BTW</t>
  </si>
  <si>
    <t>Partner</t>
  </si>
  <si>
    <t>(Senior) manager</t>
  </si>
  <si>
    <t>Opdrachtleider / assistent manager</t>
  </si>
  <si>
    <t>Senior Assistent accountant</t>
  </si>
  <si>
    <t>Assistent accountant</t>
  </si>
  <si>
    <t>Totaal uurtarieven voor fictief meerwerk excl. BTW per jaar</t>
  </si>
  <si>
    <t>Totaal inschrijfprijs excl. BTW per jaar (bedrag voor gunning)</t>
  </si>
  <si>
    <t>Bijlage 4: Prijzenblad</t>
  </si>
  <si>
    <t>Aantal</t>
  </si>
  <si>
    <t>Accountantsverslag ten behoeve van de Raad van Toezicht en het College van Bestuur waarin in aanvulling op de accountantsverklaring dieper wordt ingegaan op de onderwerpen die van belang zijn voor de doelgroep.</t>
  </si>
  <si>
    <t>Managementletter ten behoeve van de Raad van Toezicht en het College van Bestuur.</t>
  </si>
  <si>
    <t>Controles, assurancerapport en rapport van bevindingen bij de bekostigingsgegevens van 1 BRIN-nummer.</t>
  </si>
  <si>
    <t xml:space="preserve">* Het aantal uur wordt gebruikt om de verhouding tussen inschrijvende partijen te vergelijken. Dit is geen gegarandeerde afname. Zie ook Eis 6 van het PvE. </t>
  </si>
  <si>
    <t>Totaalprijs vaste opdracht excl. BTW per jaar</t>
  </si>
  <si>
    <t>Controle, accountantsverklaring en rapport van bevindingen bij de geconsolideerde jaarrekening van MBO Utrecht</t>
  </si>
  <si>
    <t>Interimcontrole van MBO Utrecht.</t>
  </si>
  <si>
    <t>3. Controle op de subsidieverantwoording(en). Iedere gragdatie telt mee voor 2/3 van de prijs (dit is verwerkt in de formule, inschrijver dient dus de volledige prijs in te vullen), zodat het totaal gelijk staat aan twee subsidiecontroles per jaar.</t>
  </si>
  <si>
    <t>Simpel: Een subsidiecontrole kwalificeert als simpel indien sprake is van een eenduidig controleprotocol, een beperkte financiële omvang, één (sub)projectadministratie binnen MBO Utrecht en geen (of zeer beperkte) afstemming met externe projectpartners / penvoerder.</t>
  </si>
  <si>
    <t>Omvangrijk: Een subsidiecontrole kwalificeert als omvangrijk indien sprake is van een duidelijk controleprotocol, maar met een substantiële financiële omvang en/of meerdere kostencategorieën en interne kostendragers, waardoor een uitgebreidere gegevensgerichte controle, afstemming met meerdere (interne) stakeholders noodzakelijk is waarbij MBO Utrecht niet de penvoerder is.</t>
  </si>
  <si>
    <t>Complex: Een subsidiecontrole kwalificeert als complex indien sprake is van meerdere projectpartners /consortiumverband, afhankelijkheid van derden (waaronder MBO Utrecht als penvoerder of samenwerkingspartners) en/of zwaardere rapportagevereisten, waardoor aanzienlijke coördinatie, aanvullende onderbouwing en/of interpretatie van subsidiebepalingen noodzakelijk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</si>
</sst>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9" x14ac:knownFonts="1">
    <font>
      <sz val="10"/>
      <name val="Arial"/>
    </font>
    <font>
      <sz val="10"/>
      <name val="Arial"/>
      <family val="2"/>
    </font>
    <font>
      <sz val="8"/>
      <name val="Arial"/>
      <family val="2"/>
    </font>
    <font>
      <b/>
      <sz val="8"/>
      <color indexed="8"/>
      <name val="Verdana"/>
      <family val="2"/>
    </font>
    <font>
      <sz val="8"/>
      <name val="Verdana"/>
      <family val="2"/>
    </font>
    <font>
      <b/>
      <sz val="8"/>
      <name val="Verdana"/>
      <family val="2"/>
    </font>
    <font>
      <sz val="8"/>
      <color indexed="8"/>
      <name val="Verdana"/>
      <family val="2"/>
    </font>
    <font>
      <b/>
      <sz val="8"/>
      <color indexed="9"/>
      <name val="Verdana"/>
      <family val="2"/>
    </font>
    <font>
      <b/>
      <sz val="8"/>
      <color theme="0"/>
      <name val="Verdana"/>
      <family val="2"/>
    </font>
  </fonts>
  <fills count="6">
    <fill>
      <patternFill patternType="none"/>
    </fill>
    <fill>
      <patternFill patternType="gray125"/>
    </fill>
    <fill>
      <patternFill patternType="solid">
        <fgColor theme="0"/>
        <bgColor indexed="64"/>
      </patternFill>
    </fill>
    <fill>
      <patternFill patternType="solid">
        <fgColor rgb="FFEA9922"/>
        <bgColor indexed="64"/>
      </patternFill>
    </fill>
    <fill>
      <patternFill patternType="solid">
        <fgColor rgb="FF2B4155"/>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52">
    <xf numFmtId="0" fontId="0" fillId="0" borderId="0" xfId="0"/>
    <xf numFmtId="0" fontId="3" fillId="2" borderId="0" xfId="0" applyFont="1" applyFill="1" applyAlignment="1" applyProtection="1">
      <alignment vertical="center"/>
    </xf>
    <xf numFmtId="0" fontId="3" fillId="2" borderId="0" xfId="0" applyFont="1" applyFill="1" applyProtection="1"/>
    <xf numFmtId="0" fontId="4" fillId="2" borderId="0" xfId="0" applyFont="1" applyFill="1" applyProtection="1"/>
    <xf numFmtId="0" fontId="5" fillId="2" borderId="0" xfId="0" applyFont="1" applyFill="1" applyAlignment="1" applyProtection="1">
      <alignment vertical="center"/>
    </xf>
    <xf numFmtId="0" fontId="5" fillId="2" borderId="0" xfId="0" applyFont="1" applyFill="1" applyProtection="1"/>
    <xf numFmtId="0" fontId="6" fillId="3" borderId="1" xfId="0" applyFont="1" applyFill="1" applyBorder="1" applyAlignment="1" applyProtection="1">
      <alignment vertical="center"/>
    </xf>
    <xf numFmtId="0" fontId="6" fillId="0" borderId="0" xfId="0" applyFont="1" applyProtection="1"/>
    <xf numFmtId="0" fontId="4" fillId="0" borderId="0" xfId="0" applyFont="1" applyProtection="1"/>
    <xf numFmtId="0" fontId="4" fillId="2" borderId="0" xfId="0" applyFont="1" applyFill="1" applyAlignment="1" applyProtection="1">
      <alignment vertical="center"/>
    </xf>
    <xf numFmtId="0" fontId="7" fillId="4" borderId="1" xfId="0" applyFont="1" applyFill="1" applyBorder="1" applyAlignment="1" applyProtection="1">
      <alignment vertical="center" wrapText="1"/>
    </xf>
    <xf numFmtId="0" fontId="7" fillId="4" borderId="1"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xf>
    <xf numFmtId="0" fontId="4" fillId="2" borderId="2" xfId="0" applyFont="1" applyFill="1" applyBorder="1" applyAlignment="1" applyProtection="1">
      <alignment vertical="center" wrapText="1"/>
    </xf>
    <xf numFmtId="0" fontId="4" fillId="2" borderId="2" xfId="0" applyFont="1" applyFill="1" applyBorder="1" applyAlignment="1" applyProtection="1">
      <alignment vertical="center" wrapText="1"/>
    </xf>
    <xf numFmtId="1" fontId="6" fillId="0" borderId="2" xfId="0" applyNumberFormat="1" applyFont="1" applyBorder="1" applyAlignment="1" applyProtection="1">
      <alignment horizontal="center" vertical="center"/>
    </xf>
    <xf numFmtId="44" fontId="3" fillId="2" borderId="2" xfId="0" applyNumberFormat="1" applyFont="1" applyFill="1" applyBorder="1" applyAlignment="1" applyProtection="1">
      <alignment vertical="center"/>
    </xf>
    <xf numFmtId="0" fontId="0" fillId="0" borderId="3" xfId="0" applyBorder="1" applyAlignment="1" applyProtection="1">
      <alignment vertical="center" wrapText="1"/>
    </xf>
    <xf numFmtId="0" fontId="4" fillId="2" borderId="3" xfId="0" applyFont="1" applyFill="1" applyBorder="1" applyAlignment="1" applyProtection="1">
      <alignment vertical="center" wrapText="1"/>
    </xf>
    <xf numFmtId="1" fontId="0" fillId="0" borderId="3" xfId="0" applyNumberFormat="1" applyBorder="1" applyAlignment="1" applyProtection="1">
      <alignment horizontal="center" vertical="center"/>
    </xf>
    <xf numFmtId="0" fontId="4" fillId="0" borderId="3" xfId="0" applyFont="1" applyBorder="1" applyAlignment="1" applyProtection="1">
      <alignment vertical="center"/>
    </xf>
    <xf numFmtId="0" fontId="4" fillId="2" borderId="4" xfId="0" applyFont="1" applyFill="1" applyBorder="1" applyAlignment="1" applyProtection="1">
      <alignment vertical="center" wrapText="1"/>
    </xf>
    <xf numFmtId="0" fontId="4" fillId="2" borderId="6" xfId="0" applyFont="1" applyFill="1" applyBorder="1" applyAlignment="1" applyProtection="1">
      <alignment vertical="center" wrapText="1"/>
    </xf>
    <xf numFmtId="1" fontId="4" fillId="0" borderId="2" xfId="2" applyNumberFormat="1" applyFont="1" applyFill="1" applyBorder="1" applyAlignment="1" applyProtection="1">
      <alignment horizontal="center" vertical="center"/>
    </xf>
    <xf numFmtId="0" fontId="0" fillId="0" borderId="5" xfId="0" applyBorder="1" applyAlignment="1" applyProtection="1">
      <alignment vertical="center" wrapText="1"/>
    </xf>
    <xf numFmtId="0" fontId="4" fillId="0" borderId="2" xfId="0" applyFont="1" applyBorder="1" applyAlignment="1" applyProtection="1">
      <alignment vertical="center" wrapText="1"/>
    </xf>
    <xf numFmtId="1" fontId="4" fillId="0" borderId="3" xfId="0" applyNumberFormat="1" applyFont="1" applyBorder="1" applyAlignment="1" applyProtection="1">
      <alignment horizontal="center" vertical="center"/>
    </xf>
    <xf numFmtId="44" fontId="5" fillId="0" borderId="3" xfId="0" applyNumberFormat="1" applyFont="1" applyBorder="1" applyAlignment="1" applyProtection="1">
      <alignment vertical="center"/>
    </xf>
    <xf numFmtId="0" fontId="0" fillId="0" borderId="4" xfId="0" applyBorder="1" applyAlignment="1" applyProtection="1">
      <alignment vertical="center" wrapText="1"/>
    </xf>
    <xf numFmtId="0" fontId="5" fillId="5" borderId="1" xfId="0" applyFont="1" applyFill="1" applyBorder="1" applyAlignment="1" applyProtection="1">
      <alignment vertical="center"/>
    </xf>
    <xf numFmtId="0" fontId="4" fillId="5" borderId="1" xfId="0" applyFont="1" applyFill="1" applyBorder="1" applyAlignment="1" applyProtection="1">
      <alignment vertical="center"/>
    </xf>
    <xf numFmtId="0" fontId="6" fillId="5" borderId="1" xfId="0" applyFont="1" applyFill="1" applyBorder="1" applyAlignment="1" applyProtection="1">
      <alignment vertical="center"/>
    </xf>
    <xf numFmtId="44" fontId="3" fillId="5" borderId="1" xfId="0" applyNumberFormat="1" applyFont="1" applyFill="1" applyBorder="1" applyAlignment="1" applyProtection="1">
      <alignment vertical="center"/>
    </xf>
    <xf numFmtId="0" fontId="4" fillId="0" borderId="0" xfId="0" applyFont="1" applyAlignment="1" applyProtection="1">
      <alignment vertical="center"/>
    </xf>
    <xf numFmtId="0" fontId="6" fillId="0" borderId="0" xfId="0" applyFont="1" applyAlignment="1" applyProtection="1">
      <alignment vertical="center"/>
    </xf>
    <xf numFmtId="44" fontId="3" fillId="0" borderId="0" xfId="0" applyNumberFormat="1" applyFont="1" applyAlignment="1" applyProtection="1">
      <alignment vertical="center"/>
    </xf>
    <xf numFmtId="0" fontId="8" fillId="4" borderId="3" xfId="0" applyFont="1" applyFill="1" applyBorder="1" applyAlignment="1" applyProtection="1">
      <alignment vertical="top" wrapText="1"/>
    </xf>
    <xf numFmtId="0" fontId="8" fillId="4" borderId="3" xfId="0" applyFont="1" applyFill="1" applyBorder="1" applyAlignment="1" applyProtection="1">
      <alignment horizontal="center" vertical="top" wrapText="1"/>
    </xf>
    <xf numFmtId="0" fontId="8" fillId="4" borderId="2" xfId="0" applyFont="1" applyFill="1" applyBorder="1" applyAlignment="1" applyProtection="1">
      <alignment horizontal="center"/>
    </xf>
    <xf numFmtId="0" fontId="4" fillId="0" borderId="1" xfId="0" applyFont="1" applyBorder="1" applyAlignment="1" applyProtection="1">
      <alignment vertical="center"/>
    </xf>
    <xf numFmtId="165" fontId="4" fillId="0" borderId="1" xfId="0" applyNumberFormat="1" applyFont="1" applyBorder="1" applyAlignment="1" applyProtection="1">
      <alignment horizontal="center" vertical="center"/>
    </xf>
    <xf numFmtId="164" fontId="4" fillId="0" borderId="1" xfId="2" applyFont="1" applyFill="1" applyBorder="1" applyAlignment="1" applyProtection="1">
      <alignment vertical="center"/>
    </xf>
    <xf numFmtId="164" fontId="4" fillId="2" borderId="1" xfId="2" applyFont="1" applyFill="1" applyBorder="1" applyAlignment="1" applyProtection="1">
      <alignment vertical="center"/>
    </xf>
    <xf numFmtId="0" fontId="6" fillId="0" borderId="1" xfId="0" applyFont="1" applyBorder="1" applyAlignment="1" applyProtection="1">
      <alignment vertical="center"/>
    </xf>
    <xf numFmtId="0" fontId="4" fillId="0" borderId="0" xfId="0" applyFont="1" applyAlignment="1" applyProtection="1">
      <alignment vertical="center" wrapText="1"/>
    </xf>
    <xf numFmtId="0" fontId="0" fillId="0" borderId="0" xfId="0" applyAlignment="1" applyProtection="1">
      <alignment vertical="center"/>
    </xf>
    <xf numFmtId="44" fontId="6" fillId="3" borderId="2" xfId="0" applyNumberFormat="1" applyFont="1" applyFill="1" applyBorder="1" applyAlignment="1" applyProtection="1">
      <alignment vertical="center"/>
      <protection locked="0" hidden="1"/>
    </xf>
    <xf numFmtId="0" fontId="4" fillId="3" borderId="3" xfId="0" applyFont="1" applyFill="1" applyBorder="1" applyAlignment="1" applyProtection="1">
      <alignment vertical="center"/>
      <protection locked="0" hidden="1"/>
    </xf>
    <xf numFmtId="164" fontId="4" fillId="3" borderId="2" xfId="2" applyFont="1" applyFill="1" applyBorder="1" applyAlignment="1" applyProtection="1">
      <alignment vertical="center"/>
      <protection locked="0" hidden="1"/>
    </xf>
    <xf numFmtId="0" fontId="0" fillId="3" borderId="3" xfId="0" applyFill="1" applyBorder="1" applyAlignment="1" applyProtection="1">
      <alignment vertical="center"/>
      <protection locked="0" hidden="1"/>
    </xf>
    <xf numFmtId="44" fontId="4" fillId="3" borderId="3" xfId="0" applyNumberFormat="1" applyFont="1" applyFill="1" applyBorder="1" applyAlignment="1" applyProtection="1">
      <alignment vertical="center"/>
      <protection locked="0" hidden="1"/>
    </xf>
    <xf numFmtId="164" fontId="4" fillId="3" borderId="1" xfId="2" applyFont="1" applyFill="1" applyBorder="1" applyAlignment="1" applyProtection="1">
      <alignment vertical="center"/>
      <protection locked="0" hidden="1"/>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colors>
    <mruColors>
      <color rgb="FF2B4155"/>
      <color rgb="FFEA9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904875</xdr:colOff>
      <xdr:row>0</xdr:row>
      <xdr:rowOff>28575</xdr:rowOff>
    </xdr:from>
    <xdr:to>
      <xdr:col>5</xdr:col>
      <xdr:colOff>0</xdr:colOff>
      <xdr:row>5</xdr:row>
      <xdr:rowOff>30480</xdr:rowOff>
    </xdr:to>
    <xdr:pic>
      <xdr:nvPicPr>
        <xdr:cNvPr id="3" name="Afbeelding 2" descr="Gerelateerde afbeelding">
          <a:extLst>
            <a:ext uri="{FF2B5EF4-FFF2-40B4-BE49-F238E27FC236}">
              <a16:creationId xmlns:a16="http://schemas.microsoft.com/office/drawing/2014/main" id="{4B37F8FD-3602-3140-34C4-2B94BF7798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6475" y="28575"/>
          <a:ext cx="1285875" cy="92583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showGridLines="0" tabSelected="1" zoomScaleNormal="100" workbookViewId="0">
      <selection activeCell="C14" sqref="C14"/>
    </sheetView>
  </sheetViews>
  <sheetFormatPr defaultColWidth="17.7109375" defaultRowHeight="10.5" zeroHeight="1" x14ac:dyDescent="0.15"/>
  <cols>
    <col min="1" max="1" width="60.5703125" style="8" bestFit="1" customWidth="1"/>
    <col min="2" max="2" width="50.140625" style="8" customWidth="1"/>
    <col min="3" max="3" width="24.140625" style="8" customWidth="1"/>
    <col min="4" max="4" width="15.140625" style="8" customWidth="1"/>
    <col min="5" max="16384" width="17.7109375" style="8"/>
  </cols>
  <sheetData>
    <row r="1" spans="1:5" s="3" customFormat="1" ht="17.25" customHeight="1" x14ac:dyDescent="0.15">
      <c r="A1" s="1" t="s">
        <v>18</v>
      </c>
      <c r="B1" s="2"/>
    </row>
    <row r="2" spans="1:5" s="3" customFormat="1" ht="17.25" customHeight="1" x14ac:dyDescent="0.15">
      <c r="A2" s="4"/>
      <c r="B2" s="5"/>
    </row>
    <row r="3" spans="1:5" ht="17.25" customHeight="1" x14ac:dyDescent="0.15">
      <c r="A3" s="6" t="s">
        <v>0</v>
      </c>
      <c r="B3" s="7"/>
      <c r="C3" s="3"/>
      <c r="D3" s="3"/>
      <c r="E3" s="3"/>
    </row>
    <row r="4" spans="1:5" x14ac:dyDescent="0.15">
      <c r="A4" s="3"/>
      <c r="B4" s="3"/>
      <c r="C4" s="3"/>
      <c r="D4" s="3"/>
      <c r="E4" s="3"/>
    </row>
    <row r="5" spans="1:5" x14ac:dyDescent="0.15">
      <c r="A5" s="4"/>
      <c r="B5" s="4"/>
      <c r="C5" s="9"/>
      <c r="D5" s="9"/>
      <c r="E5" s="9"/>
    </row>
    <row r="6" spans="1:5" ht="17.25" customHeight="1" x14ac:dyDescent="0.15">
      <c r="A6" s="4" t="s">
        <v>1</v>
      </c>
      <c r="B6" s="4"/>
      <c r="C6" s="9"/>
      <c r="D6" s="9"/>
      <c r="E6" s="9"/>
    </row>
    <row r="7" spans="1:5" x14ac:dyDescent="0.15">
      <c r="A7" s="10" t="s">
        <v>2</v>
      </c>
      <c r="B7" s="10"/>
      <c r="C7" s="11" t="s">
        <v>3</v>
      </c>
      <c r="D7" s="11" t="s">
        <v>19</v>
      </c>
      <c r="E7" s="12" t="s">
        <v>4</v>
      </c>
    </row>
    <row r="8" spans="1:5" s="3" customFormat="1" ht="31.5" x14ac:dyDescent="0.15">
      <c r="A8" s="13" t="s">
        <v>5</v>
      </c>
      <c r="B8" s="14" t="s">
        <v>25</v>
      </c>
      <c r="C8" s="46">
        <v>0</v>
      </c>
      <c r="D8" s="15">
        <v>1</v>
      </c>
      <c r="E8" s="16">
        <f>C8*D8</f>
        <v>0</v>
      </c>
    </row>
    <row r="9" spans="1:5" ht="50.25" customHeight="1" x14ac:dyDescent="0.15">
      <c r="A9" s="17"/>
      <c r="B9" s="18" t="s">
        <v>20</v>
      </c>
      <c r="C9" s="47"/>
      <c r="D9" s="19"/>
      <c r="E9" s="20"/>
    </row>
    <row r="10" spans="1:5" ht="17.25" customHeight="1" x14ac:dyDescent="0.15">
      <c r="A10" s="13" t="s">
        <v>6</v>
      </c>
      <c r="B10" s="21" t="s">
        <v>26</v>
      </c>
      <c r="C10" s="46">
        <v>0</v>
      </c>
      <c r="D10" s="15">
        <v>1</v>
      </c>
      <c r="E10" s="16">
        <f t="shared" ref="E10" si="0">C10*D10</f>
        <v>0</v>
      </c>
    </row>
    <row r="11" spans="1:5" ht="28.5" customHeight="1" x14ac:dyDescent="0.15">
      <c r="A11" s="17"/>
      <c r="B11" s="18" t="s">
        <v>21</v>
      </c>
      <c r="C11" s="47"/>
      <c r="D11" s="19"/>
      <c r="E11" s="20"/>
    </row>
    <row r="12" spans="1:5" s="3" customFormat="1" ht="34.5" customHeight="1" x14ac:dyDescent="0.15">
      <c r="A12" s="22" t="s">
        <v>7</v>
      </c>
      <c r="B12" s="14" t="s">
        <v>22</v>
      </c>
      <c r="C12" s="48">
        <v>0</v>
      </c>
      <c r="D12" s="23">
        <v>1</v>
      </c>
      <c r="E12" s="16">
        <f t="shared" ref="E12" si="1">C12*D12</f>
        <v>0</v>
      </c>
    </row>
    <row r="13" spans="1:5" s="3" customFormat="1" ht="10.5" customHeight="1" x14ac:dyDescent="0.15">
      <c r="A13" s="24"/>
      <c r="B13" s="18"/>
      <c r="C13" s="49"/>
      <c r="D13" s="19"/>
      <c r="E13" s="20"/>
    </row>
    <row r="14" spans="1:5" s="3" customFormat="1" ht="63" x14ac:dyDescent="0.15">
      <c r="A14" s="25" t="s">
        <v>27</v>
      </c>
      <c r="B14" s="18" t="s">
        <v>28</v>
      </c>
      <c r="C14" s="50">
        <v>0</v>
      </c>
      <c r="D14" s="26">
        <v>1</v>
      </c>
      <c r="E14" s="27">
        <f>C14*D14*2/3</f>
        <v>0</v>
      </c>
    </row>
    <row r="15" spans="1:5" s="3" customFormat="1" ht="84" x14ac:dyDescent="0.15">
      <c r="A15" s="28"/>
      <c r="B15" s="18" t="s">
        <v>29</v>
      </c>
      <c r="C15" s="50">
        <v>0</v>
      </c>
      <c r="D15" s="26">
        <v>1</v>
      </c>
      <c r="E15" s="27">
        <f t="shared" ref="E15:E16" si="2">C15*D15*2/3</f>
        <v>0</v>
      </c>
    </row>
    <row r="16" spans="1:5" s="3" customFormat="1" ht="84" x14ac:dyDescent="0.15">
      <c r="A16" s="17"/>
      <c r="B16" s="18" t="s">
        <v>30</v>
      </c>
      <c r="C16" s="50">
        <v>0</v>
      </c>
      <c r="D16" s="26">
        <v>1</v>
      </c>
      <c r="E16" s="27">
        <f t="shared" si="2"/>
        <v>0</v>
      </c>
    </row>
    <row r="17" spans="1:5" ht="17.25" customHeight="1" x14ac:dyDescent="0.15">
      <c r="A17" s="29" t="s">
        <v>24</v>
      </c>
      <c r="B17" s="30"/>
      <c r="C17" s="31"/>
      <c r="D17" s="31"/>
      <c r="E17" s="32">
        <f>SUM(E8:E16)</f>
        <v>0</v>
      </c>
    </row>
    <row r="18" spans="1:5" x14ac:dyDescent="0.15">
      <c r="A18" s="33"/>
      <c r="B18" s="33"/>
      <c r="C18" s="34"/>
      <c r="D18" s="34"/>
      <c r="E18" s="35"/>
    </row>
    <row r="19" spans="1:5" x14ac:dyDescent="0.15">
      <c r="A19" s="33"/>
      <c r="B19" s="33"/>
      <c r="C19" s="34"/>
      <c r="D19" s="34"/>
      <c r="E19" s="35"/>
    </row>
    <row r="20" spans="1:5" x14ac:dyDescent="0.15">
      <c r="A20" s="36" t="s">
        <v>8</v>
      </c>
      <c r="B20" s="37" t="s">
        <v>9</v>
      </c>
      <c r="C20" s="38" t="s">
        <v>10</v>
      </c>
      <c r="D20" s="38"/>
      <c r="E20" s="38" t="s">
        <v>4</v>
      </c>
    </row>
    <row r="21" spans="1:5" ht="17.25" customHeight="1" x14ac:dyDescent="0.15">
      <c r="A21" s="39" t="s">
        <v>11</v>
      </c>
      <c r="B21" s="40">
        <v>10</v>
      </c>
      <c r="C21" s="51">
        <v>0</v>
      </c>
      <c r="D21" s="41"/>
      <c r="E21" s="42">
        <f>B21*C21</f>
        <v>0</v>
      </c>
    </row>
    <row r="22" spans="1:5" ht="17.25" customHeight="1" x14ac:dyDescent="0.15">
      <c r="A22" s="39" t="s">
        <v>12</v>
      </c>
      <c r="B22" s="40">
        <v>10</v>
      </c>
      <c r="C22" s="51">
        <v>0</v>
      </c>
      <c r="D22" s="41"/>
      <c r="E22" s="42">
        <f>B22*C22</f>
        <v>0</v>
      </c>
    </row>
    <row r="23" spans="1:5" ht="17.25" customHeight="1" x14ac:dyDescent="0.15">
      <c r="A23" s="39" t="s">
        <v>13</v>
      </c>
      <c r="B23" s="40">
        <v>20</v>
      </c>
      <c r="C23" s="51">
        <v>0</v>
      </c>
      <c r="D23" s="41"/>
      <c r="E23" s="42">
        <f>B23*C23</f>
        <v>0</v>
      </c>
    </row>
    <row r="24" spans="1:5" ht="17.25" customHeight="1" x14ac:dyDescent="0.15">
      <c r="A24" s="39" t="s">
        <v>14</v>
      </c>
      <c r="B24" s="40">
        <v>40</v>
      </c>
      <c r="C24" s="51">
        <v>0</v>
      </c>
      <c r="D24" s="41"/>
      <c r="E24" s="42">
        <f>B24*C24</f>
        <v>0</v>
      </c>
    </row>
    <row r="25" spans="1:5" ht="17.25" customHeight="1" x14ac:dyDescent="0.15">
      <c r="A25" s="43" t="s">
        <v>15</v>
      </c>
      <c r="B25" s="40">
        <v>40</v>
      </c>
      <c r="C25" s="51">
        <v>0</v>
      </c>
      <c r="D25" s="41"/>
      <c r="E25" s="42">
        <f>B25*C25</f>
        <v>0</v>
      </c>
    </row>
    <row r="26" spans="1:5" ht="17.25" customHeight="1" x14ac:dyDescent="0.15">
      <c r="A26" s="29" t="s">
        <v>16</v>
      </c>
      <c r="B26" s="30"/>
      <c r="C26" s="31"/>
      <c r="D26" s="31"/>
      <c r="E26" s="32">
        <f>SUM(E21:E25)</f>
        <v>0</v>
      </c>
    </row>
    <row r="27" spans="1:5" x14ac:dyDescent="0.15">
      <c r="A27" s="33"/>
      <c r="B27" s="33"/>
      <c r="C27" s="34"/>
      <c r="D27" s="34"/>
      <c r="E27" s="35"/>
    </row>
    <row r="28" spans="1:5" ht="25.5" customHeight="1" x14ac:dyDescent="0.15">
      <c r="A28" s="44" t="s">
        <v>23</v>
      </c>
      <c r="B28" s="45"/>
      <c r="C28" s="45"/>
      <c r="D28" s="45"/>
      <c r="E28" s="45"/>
    </row>
    <row r="29" spans="1:5" x14ac:dyDescent="0.15"/>
    <row r="32" spans="1:5" ht="17.25" customHeight="1" x14ac:dyDescent="0.15">
      <c r="A32" s="29" t="s">
        <v>17</v>
      </c>
      <c r="B32" s="30"/>
      <c r="C32" s="31"/>
      <c r="D32" s="31"/>
      <c r="E32" s="32">
        <f>E17+E26</f>
        <v>0</v>
      </c>
    </row>
    <row r="33" s="8" customFormat="1" x14ac:dyDescent="0.15"/>
    <row r="34" s="8" customFormat="1" x14ac:dyDescent="0.15"/>
    <row r="35" s="8" customFormat="1" x14ac:dyDescent="0.15"/>
  </sheetData>
  <sheetProtection algorithmName="SHA-512" hashValue="uYuM2s4n6PsX7xAJRkCXowFRAiq9KH4RW2gooekWEsw433EBfJxOpYxQv69MIMb247PwKRz1ukUFr3EUtK3ESw==" saltValue="lu1tPvAw5OKgqojwagOnxA==" spinCount="100000" sheet="1" objects="1" scenarios="1"/>
  <mergeCells count="14">
    <mergeCell ref="A28:E28"/>
    <mergeCell ref="A12:A13"/>
    <mergeCell ref="C12:C13"/>
    <mergeCell ref="E12:E13"/>
    <mergeCell ref="A8:A9"/>
    <mergeCell ref="C8:C9"/>
    <mergeCell ref="E8:E9"/>
    <mergeCell ref="A10:A11"/>
    <mergeCell ref="C10:C11"/>
    <mergeCell ref="E10:E11"/>
    <mergeCell ref="D8:D9"/>
    <mergeCell ref="D10:D11"/>
    <mergeCell ref="D12:D13"/>
    <mergeCell ref="A14:A16"/>
  </mergeCells>
  <phoneticPr fontId="2" type="noConversion"/>
  <pageMargins left="0.75" right="0.75" top="1" bottom="1" header="0.5" footer="0.5"/>
  <pageSetup paperSize="9" scale="8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EAEC20-F7C8-4967-A940-90459151B3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9F9CD4-CA33-40C5-B07E-B507E5F89681}">
  <ds:schemaRefs>
    <ds:schemaRef ds:uri="http://purl.org/dc/elements/1.1/"/>
    <ds:schemaRef ds:uri="http://purl.org/dc/dcmitype/"/>
    <ds:schemaRef ds:uri="http://schemas.microsoft.com/office/2006/documentManagement/types"/>
    <ds:schemaRef ds:uri="4f7a1ba3-2415-40f8-897f-cbc9e8918319"/>
    <ds:schemaRef ds:uri="http://www.w3.org/XML/1998/namespace"/>
    <ds:schemaRef ds:uri="e7fee12f-7364-4350-a58e-b9a3dabb10bc"/>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9319090-55E3-4BD7-8B12-CB21B1DBFB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Accountantsdiensten</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Marlijn</dc:creator>
  <cp:keywords/>
  <dc:description/>
  <cp:lastModifiedBy>Elke Ambergen - Kienhuis | Inkada Inkoop &amp; Advies</cp:lastModifiedBy>
  <cp:revision/>
  <dcterms:created xsi:type="dcterms:W3CDTF">2006-06-29T10:46:47Z</dcterms:created>
  <dcterms:modified xsi:type="dcterms:W3CDTF">2026-02-05T13:29:09Z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2023-05-16T11:47:54Z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bcde70a3-5ab8-48b6-8119-28ca08c19ddc</vt:lpwstr>
  </property>
  <property fmtid="{D5CDD505-2E9C-101B-9397-08002B2CF9AE}" pid="10" name="MSIP_Label_415030db-5b96-4a80-bef5-9bbf300e0d2e_ContentBits">
    <vt:lpwstr>0</vt:lpwstr>
  </property>
  <property fmtid="{D5CDD505-2E9C-101B-9397-08002B2CF9AE}" pid="11" name="_dlc_DocIdItemGuid">
    <vt:lpwstr>9a126d7a-42b9-4f27-b4ab-d76e9c3211e9</vt:lpwstr>
  </property>
</Properties>
</file>