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delfland.sharepoint.com/sites/InkoopContractbeheer/Gedeelde documenten/01. Lopende aanbestedingen/2024 OTI Onderhoud Krooshekreinigers/02 Offerteaanvraag/"/>
    </mc:Choice>
  </mc:AlternateContent>
  <xr:revisionPtr revIDLastSave="7" documentId="8_{928EE124-F1DF-4AB5-82CA-A86D70B3282B}" xr6:coauthVersionLast="47" xr6:coauthVersionMax="47" xr10:uidLastSave="{1A7E0D8B-5334-488F-984D-341DD3143732}"/>
  <bookViews>
    <workbookView xWindow="3510" yWindow="3510" windowWidth="18900" windowHeight="11055" xr2:uid="{C5E371C7-AC03-4A9A-A94D-99028C144B5F}"/>
  </bookViews>
  <sheets>
    <sheet name="lijst" sheetId="1" r:id="rId1"/>
  </sheets>
  <definedNames>
    <definedName name="_xlnm._FilterDatabase" localSheetId="0" hidden="1">lijst!$A$1:$F$67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G2" i="1"/>
  <c r="G3" i="1"/>
  <c r="G4" i="1"/>
  <c r="F2" i="1"/>
  <c r="G6" i="1"/>
  <c r="G17" i="1"/>
  <c r="G18" i="1"/>
  <c r="G30" i="1"/>
  <c r="G33" i="1"/>
  <c r="G39" i="1"/>
  <c r="G35" i="1"/>
  <c r="G61" i="1"/>
  <c r="G7" i="1"/>
  <c r="G8" i="1"/>
  <c r="G31" i="1"/>
  <c r="G19" i="1"/>
  <c r="G24" i="1"/>
  <c r="G20" i="1"/>
  <c r="G16" i="1"/>
  <c r="G15" i="1"/>
  <c r="G21" i="1"/>
  <c r="G13" i="1"/>
  <c r="G34" i="1"/>
  <c r="G41" i="1"/>
  <c r="G40" i="1"/>
  <c r="G45" i="1"/>
  <c r="G38" i="1"/>
  <c r="G46" i="1"/>
  <c r="G43" i="1"/>
  <c r="G49" i="1"/>
  <c r="G37" i="1"/>
  <c r="G42" i="1"/>
  <c r="G55" i="1"/>
  <c r="G57" i="1"/>
  <c r="G52" i="1"/>
  <c r="G36" i="1"/>
  <c r="G25" i="1"/>
  <c r="G26" i="1"/>
  <c r="G22" i="1"/>
  <c r="G44" i="1"/>
  <c r="G28" i="1"/>
  <c r="G27" i="1"/>
  <c r="G53" i="1"/>
  <c r="G54" i="1"/>
  <c r="G58" i="1"/>
  <c r="G60" i="1"/>
  <c r="G63" i="1"/>
  <c r="G51" i="1"/>
  <c r="G62" i="1"/>
  <c r="G64" i="1"/>
  <c r="G59" i="1"/>
  <c r="G65" i="1"/>
  <c r="G47" i="1"/>
  <c r="G23" i="1"/>
  <c r="G50" i="1"/>
  <c r="G12" i="1"/>
  <c r="G56" i="1"/>
  <c r="G11" i="1"/>
  <c r="G9" i="1"/>
  <c r="G14" i="1"/>
  <c r="G48" i="1"/>
  <c r="G29" i="1"/>
  <c r="G32" i="1"/>
  <c r="G10" i="1"/>
  <c r="G5" i="1"/>
</calcChain>
</file>

<file path=xl/sharedStrings.xml><?xml version="1.0" encoding="utf-8"?>
<sst xmlns="http://schemas.openxmlformats.org/spreadsheetml/2006/main" count="138" uniqueCount="94">
  <si>
    <t>Type</t>
  </si>
  <si>
    <t>Locatie</t>
  </si>
  <si>
    <t>Objectnummer</t>
  </si>
  <si>
    <t>Serienummer</t>
  </si>
  <si>
    <t>In bedrijf</t>
  </si>
  <si>
    <t>Bosker – Portaal (Heavy Duty)</t>
  </si>
  <si>
    <t>Krooshekreiniger ’t Westambacht</t>
  </si>
  <si>
    <t>Schiegemaal</t>
  </si>
  <si>
    <t>Gemaal van de Kralingerpolder</t>
  </si>
  <si>
    <t>Hoofdgemaal van Nieuwland en Noordland</t>
  </si>
  <si>
    <t>Gemaal Westland</t>
  </si>
  <si>
    <t>Gemaal Mr. Dr. C.P. Zaaijer</t>
  </si>
  <si>
    <t>Gemaal van de Eshofpolder</t>
  </si>
  <si>
    <t>Gemaal Parksluizen</t>
  </si>
  <si>
    <t xml:space="preserve">Gemaal van de Holierhoekse- en Zouteveensepolder </t>
  </si>
  <si>
    <t>Gemaal J.J.J.M van der Burg</t>
  </si>
  <si>
    <t>RLC MIR4-XD-K</t>
  </si>
  <si>
    <t>Gemaal Drs. P.H. Schoute</t>
  </si>
  <si>
    <t>Bosker - Portaal (Light Duty)</t>
  </si>
  <si>
    <t>Gemaal van de Oude Lierpolder (fietspad)</t>
  </si>
  <si>
    <t>Hoofdgemaal Berkel Binnenboezem</t>
  </si>
  <si>
    <t>Gemaal Meerpolder</t>
  </si>
  <si>
    <t>Hoofdgemaal Lage Abtswoudschepolder</t>
  </si>
  <si>
    <t>Gemaal van de Noord-Kethelpolder</t>
  </si>
  <si>
    <t>Gemaal van de polder van Nootdorp</t>
  </si>
  <si>
    <t>Gemaal van de polder Schieveen</t>
  </si>
  <si>
    <t>Gemaal van de Tederingbroekpolder (Droogmakerij)</t>
  </si>
  <si>
    <t>Gemaal van de polder Ypenburg</t>
  </si>
  <si>
    <t>Gemaal van de Wippolder</t>
  </si>
  <si>
    <t>Bosker – verrijdbare Bandit (draaiend)</t>
  </si>
  <si>
    <t xml:space="preserve">Gemaal van de Aalkeet-binnenpolder </t>
  </si>
  <si>
    <t xml:space="preserve">Gemaal van de Aalkeet-buitenpolder </t>
  </si>
  <si>
    <t>Gemaal van de Lage Abtswoudschepolder</t>
  </si>
  <si>
    <t>Opmaling Nieuwland en Noordland</t>
  </si>
  <si>
    <t>Gemaal van de Hoekpolder</t>
  </si>
  <si>
    <t>Gemaal van de Veen- en Binckhorstpolder</t>
  </si>
  <si>
    <t>Bosker - verrijdbare Bandit (niet draaiend)</t>
  </si>
  <si>
    <t>Gemaal van de Woudse Polder</t>
  </si>
  <si>
    <t>Gemaal nieuwe Rodenrijse Droogmakerij</t>
  </si>
  <si>
    <t>Gemaal Keijzershof Oude polder van Pijnacker</t>
  </si>
  <si>
    <t>Bosker – vaste Bandit</t>
  </si>
  <si>
    <t xml:space="preserve">Gemaal van de Dijkpolder </t>
  </si>
  <si>
    <t>Hoofdgemaal Nieuwe of Drooggemaakte polder</t>
  </si>
  <si>
    <t>Gemaal van de Nieuwe of Drooggemaakte polder</t>
  </si>
  <si>
    <t>Gemaal Droogmakerij Oude Polder van Pijnacker</t>
  </si>
  <si>
    <t>Gemaal Eikelburg</t>
  </si>
  <si>
    <t>Bosman - RHR 5000</t>
  </si>
  <si>
    <t>Gemaal van de Bieslandse Bovenpolder</t>
  </si>
  <si>
    <t>Landustrie R71</t>
  </si>
  <si>
    <t>Gemaal van de Poldervaartpolder</t>
  </si>
  <si>
    <t>RLC – Verrijdbare MIR2 (Niet draaiend)</t>
  </si>
  <si>
    <t>Gemaal van de Kerkpolder (zuid)</t>
  </si>
  <si>
    <t>Gemaal Noordpolder in de polder Berkel</t>
  </si>
  <si>
    <t>RLC - Verrijdbare MIR2 (Draaiend)</t>
  </si>
  <si>
    <t>Tussengemaal Lage Abtswoudschepolder</t>
  </si>
  <si>
    <t>Van der Spek - vaste MIR2.5*</t>
  </si>
  <si>
    <t>Gemaal van de Poelpolder</t>
  </si>
  <si>
    <t>RLC – Verrijdbare MIR3 (Niet draaiend)</t>
  </si>
  <si>
    <t xml:space="preserve">Gemaal van de Groeneveldsepolder </t>
  </si>
  <si>
    <t>Gemaal van de Woudse Droogmakerij</t>
  </si>
  <si>
    <t>Van der Spek – verrijdbare MIR3 (draaiend)</t>
  </si>
  <si>
    <t xml:space="preserve">Gemaal van de Dorppolder </t>
  </si>
  <si>
    <t>Gemaal van de voordijkshoornse polder</t>
  </si>
  <si>
    <t>Gemaal van de Plaspoel- en Schaapsweipolder</t>
  </si>
  <si>
    <t>Van der Spek - Vaste MIR3</t>
  </si>
  <si>
    <t>Gemaal van de Oude Campspolder</t>
  </si>
  <si>
    <t>Vopo - Vopo roosterreiniger (heen- en weer)</t>
  </si>
  <si>
    <t>Gemaal van Miereveltlaan</t>
  </si>
  <si>
    <t>Altena Tuicon - Rona krooshekreiniger</t>
  </si>
  <si>
    <t>Gemaal Duyvelsgatbrug</t>
  </si>
  <si>
    <t>?</t>
  </si>
  <si>
    <t>Geiger</t>
  </si>
  <si>
    <t>Gemaal Winsemius</t>
  </si>
  <si>
    <t>Gemaal Oude en Nieuwe Broekpolder (hoog)</t>
  </si>
  <si>
    <t>17.047/400</t>
  </si>
  <si>
    <t>Gemaal Korftlaan (Nieuwbouw)</t>
  </si>
  <si>
    <t>RLC verrijdbare MIR</t>
  </si>
  <si>
    <t>Onderbemaling in de polder van schieveen</t>
  </si>
  <si>
    <t>GEMAAL VAN LUIJKLAAN</t>
  </si>
  <si>
    <t>RLC verrijdbare MIR 2</t>
  </si>
  <si>
    <t>GEMAAL VAN DE ZUIDPOLDER VAN DELFGAUW</t>
  </si>
  <si>
    <t>GEMAAL VAN DE DIJKPOLDER, WILGENRIJK</t>
  </si>
  <si>
    <t>GEMAAL VAN DE HARNASCHPOLDER, LOOKWATERING</t>
  </si>
  <si>
    <t>GEMAAL VAN DE VOORDIJKHOORNSEPOLDER, KERSTANJEWETERING</t>
  </si>
  <si>
    <t>GEMAAL DORPPOLDER NOORD</t>
  </si>
  <si>
    <t>GEMAAL VAN DE KLAAS ENGELBRECHTSPOLDER</t>
  </si>
  <si>
    <t>GEMAAL VAN DE AKKERDIJKSCHE POLDER</t>
  </si>
  <si>
    <t>GEMAAL BERGBOEZEM BERKEL</t>
  </si>
  <si>
    <t>RLC MIR 4</t>
  </si>
  <si>
    <t>GEMAAL VAN DE VLIETPOLDER</t>
  </si>
  <si>
    <t>Gemaal oude polder van Pijnacker</t>
  </si>
  <si>
    <t>jaar+30</t>
  </si>
  <si>
    <t>jaar +15</t>
  </si>
  <si>
    <t xml:space="preserve">Spaans Babcock - C-3100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</si>
</sst>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"/>
  </numFmts>
  <fonts count="3" x14ac:knownFonts="1">
    <font>
      <sz val="9"/>
      <color theme="1"/>
      <name val="Arial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1" fillId="0" borderId="0" xfId="0" applyFont="1"/>
    <xf numFmtId="14" fontId="0" fillId="3" borderId="0" xfId="0" applyNumberFormat="1" applyFill="1"/>
    <xf numFmtId="0" fontId="1" fillId="2" borderId="0" xfId="0" applyFont="1" applyFill="1"/>
    <xf numFmtId="14" fontId="1" fillId="0" borderId="0" xfId="0" applyNumberFormat="1" applyFo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1" xfId="0" applyFont="1" applyFill="1" applyBorder="1"/>
    <xf numFmtId="0" fontId="0" fillId="0" borderId="1" xfId="0" applyFill="1" applyBorder="1"/>
    <xf numFmtId="165" fontId="0" fillId="0" borderId="1" xfId="0" applyNumberFormat="1" applyFill="1" applyBorder="1"/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F920A-0052-4F50-BA49-576166B1076D}">
  <dimension ref="A1:G66"/>
  <sheetViews>
    <sheetView tabSelected="1" zoomScaleNormal="100" workbookViewId="0">
      <pane ySplit="1" topLeftCell="A2" activePane="bottomLeft" state="frozen"/>
      <selection pane="bottomLeft" activeCell="B13" sqref="B13"/>
    </sheetView>
  </sheetViews>
  <sheetFormatPr defaultRowHeight="12" x14ac:dyDescent="0.2"/>
  <cols>
    <col min="1" max="1" width="41.42578125" customWidth="1"/>
    <col min="2" max="2" width="42.7109375" customWidth="1"/>
    <col min="3" max="3" width="15.28515625" bestFit="1" customWidth="1"/>
    <col min="4" max="4" width="14" bestFit="1" customWidth="1"/>
    <col min="5" max="5" width="20" customWidth="1"/>
    <col min="6" max="6" width="10.42578125" customWidth="1"/>
    <col min="7" max="7" width="13.140625" customWidth="1"/>
  </cols>
  <sheetData>
    <row r="1" spans="1:7" ht="12.75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92</v>
      </c>
      <c r="G1" s="10" t="s">
        <v>91</v>
      </c>
    </row>
    <row r="2" spans="1:7" x14ac:dyDescent="0.2">
      <c r="A2" s="6" t="s">
        <v>5</v>
      </c>
      <c r="B2" s="6" t="s">
        <v>6</v>
      </c>
      <c r="C2" s="7">
        <v>450301</v>
      </c>
      <c r="D2" s="7">
        <v>50</v>
      </c>
      <c r="E2" s="8">
        <v>32964</v>
      </c>
      <c r="F2" s="11">
        <f t="shared" ref="F2:F33" si="0">E2+5475</f>
        <v>38439</v>
      </c>
      <c r="G2" s="11">
        <f t="shared" ref="G2:G33" si="1">E2+10950</f>
        <v>43914</v>
      </c>
    </row>
    <row r="3" spans="1:7" x14ac:dyDescent="0.2">
      <c r="A3" s="6" t="s">
        <v>5</v>
      </c>
      <c r="B3" s="6" t="s">
        <v>7</v>
      </c>
      <c r="C3" s="7">
        <v>150182</v>
      </c>
      <c r="D3" s="7">
        <v>86</v>
      </c>
      <c r="E3" s="8">
        <v>32964</v>
      </c>
      <c r="F3" s="11">
        <f t="shared" si="0"/>
        <v>38439</v>
      </c>
      <c r="G3" s="11">
        <f t="shared" si="1"/>
        <v>43914</v>
      </c>
    </row>
    <row r="4" spans="1:7" x14ac:dyDescent="0.2">
      <c r="A4" s="6" t="s">
        <v>5</v>
      </c>
      <c r="B4" s="6" t="s">
        <v>8</v>
      </c>
      <c r="C4" s="7">
        <v>114102</v>
      </c>
      <c r="D4" s="7">
        <v>235</v>
      </c>
      <c r="E4" s="8">
        <v>32964</v>
      </c>
      <c r="F4" s="11">
        <f t="shared" si="0"/>
        <v>38439</v>
      </c>
      <c r="G4" s="11">
        <f t="shared" si="1"/>
        <v>43914</v>
      </c>
    </row>
    <row r="5" spans="1:7" x14ac:dyDescent="0.2">
      <c r="A5" s="7" t="s">
        <v>93</v>
      </c>
      <c r="B5" s="7" t="s">
        <v>73</v>
      </c>
      <c r="C5" s="7">
        <v>309101</v>
      </c>
      <c r="D5" s="7" t="s">
        <v>74</v>
      </c>
      <c r="E5" s="8">
        <v>32964</v>
      </c>
      <c r="F5" s="11">
        <f t="shared" si="0"/>
        <v>38439</v>
      </c>
      <c r="G5" s="11">
        <f t="shared" si="1"/>
        <v>43914</v>
      </c>
    </row>
    <row r="6" spans="1:7" x14ac:dyDescent="0.2">
      <c r="A6" s="6" t="s">
        <v>5</v>
      </c>
      <c r="B6" s="6" t="s">
        <v>9</v>
      </c>
      <c r="C6" s="7">
        <v>306181</v>
      </c>
      <c r="D6" s="7">
        <v>318</v>
      </c>
      <c r="E6" s="8">
        <v>35402</v>
      </c>
      <c r="F6" s="11">
        <f t="shared" si="0"/>
        <v>40877</v>
      </c>
      <c r="G6" s="11">
        <f t="shared" si="1"/>
        <v>46352</v>
      </c>
    </row>
    <row r="7" spans="1:7" x14ac:dyDescent="0.2">
      <c r="A7" s="6" t="s">
        <v>18</v>
      </c>
      <c r="B7" s="7" t="s">
        <v>19</v>
      </c>
      <c r="C7" s="7">
        <v>117102</v>
      </c>
      <c r="D7" s="7">
        <v>346</v>
      </c>
      <c r="E7" s="8">
        <v>35767</v>
      </c>
      <c r="F7" s="11">
        <f t="shared" si="0"/>
        <v>41242</v>
      </c>
      <c r="G7" s="11">
        <f t="shared" si="1"/>
        <v>46717</v>
      </c>
    </row>
    <row r="8" spans="1:7" x14ac:dyDescent="0.2">
      <c r="A8" s="6" t="s">
        <v>18</v>
      </c>
      <c r="B8" s="7" t="s">
        <v>20</v>
      </c>
      <c r="C8" s="7">
        <v>202103</v>
      </c>
      <c r="D8" s="7">
        <v>370</v>
      </c>
      <c r="E8" s="8">
        <v>35767</v>
      </c>
      <c r="F8" s="11">
        <f t="shared" si="0"/>
        <v>41242</v>
      </c>
      <c r="G8" s="11">
        <f t="shared" si="1"/>
        <v>46717</v>
      </c>
    </row>
    <row r="9" spans="1:7" x14ac:dyDescent="0.2">
      <c r="A9" s="6" t="s">
        <v>60</v>
      </c>
      <c r="B9" s="7" t="s">
        <v>62</v>
      </c>
      <c r="C9" s="7">
        <v>219102</v>
      </c>
      <c r="D9" s="7">
        <v>74</v>
      </c>
      <c r="E9" s="8">
        <v>35796</v>
      </c>
      <c r="F9" s="11">
        <f t="shared" si="0"/>
        <v>41271</v>
      </c>
      <c r="G9" s="11">
        <f t="shared" si="1"/>
        <v>46746</v>
      </c>
    </row>
    <row r="10" spans="1:7" x14ac:dyDescent="0.2">
      <c r="A10" s="7" t="s">
        <v>71</v>
      </c>
      <c r="B10" s="7" t="s">
        <v>72</v>
      </c>
      <c r="C10" s="7">
        <v>350101</v>
      </c>
      <c r="D10" s="12" t="s">
        <v>70</v>
      </c>
      <c r="E10" s="8">
        <v>35886</v>
      </c>
      <c r="F10" s="11">
        <f t="shared" si="0"/>
        <v>41361</v>
      </c>
      <c r="G10" s="11">
        <f t="shared" si="1"/>
        <v>46836</v>
      </c>
    </row>
    <row r="11" spans="1:7" x14ac:dyDescent="0.2">
      <c r="A11" s="6" t="s">
        <v>60</v>
      </c>
      <c r="B11" s="7" t="s">
        <v>61</v>
      </c>
      <c r="C11" s="7">
        <v>105101</v>
      </c>
      <c r="D11" s="7">
        <v>27</v>
      </c>
      <c r="E11" s="8">
        <v>36132</v>
      </c>
      <c r="F11" s="11">
        <f t="shared" si="0"/>
        <v>41607</v>
      </c>
      <c r="G11" s="11">
        <f t="shared" si="1"/>
        <v>47082</v>
      </c>
    </row>
    <row r="12" spans="1:7" x14ac:dyDescent="0.2">
      <c r="A12" s="6" t="s">
        <v>57</v>
      </c>
      <c r="B12" s="7" t="s">
        <v>59</v>
      </c>
      <c r="C12" s="7">
        <v>119101</v>
      </c>
      <c r="D12" s="7">
        <v>39</v>
      </c>
      <c r="E12" s="8">
        <v>36226</v>
      </c>
      <c r="F12" s="11">
        <f t="shared" si="0"/>
        <v>41701</v>
      </c>
      <c r="G12" s="11">
        <f t="shared" si="1"/>
        <v>47176</v>
      </c>
    </row>
    <row r="13" spans="1:7" x14ac:dyDescent="0.2">
      <c r="A13" s="6" t="s">
        <v>18</v>
      </c>
      <c r="B13" s="7" t="s">
        <v>27</v>
      </c>
      <c r="C13" s="7">
        <v>220106</v>
      </c>
      <c r="D13" s="7">
        <v>447</v>
      </c>
      <c r="E13" s="8">
        <v>36497</v>
      </c>
      <c r="F13" s="11">
        <f t="shared" si="0"/>
        <v>41972</v>
      </c>
      <c r="G13" s="11">
        <f t="shared" si="1"/>
        <v>47447</v>
      </c>
    </row>
    <row r="14" spans="1:7" x14ac:dyDescent="0.2">
      <c r="A14" s="6" t="s">
        <v>60</v>
      </c>
      <c r="B14" s="7" t="s">
        <v>63</v>
      </c>
      <c r="C14" s="7">
        <v>412104</v>
      </c>
      <c r="D14" s="7">
        <v>37</v>
      </c>
      <c r="E14" s="8">
        <v>36497</v>
      </c>
      <c r="F14" s="11">
        <f t="shared" si="0"/>
        <v>41972</v>
      </c>
      <c r="G14" s="11">
        <f t="shared" si="1"/>
        <v>47447</v>
      </c>
    </row>
    <row r="15" spans="1:7" x14ac:dyDescent="0.2">
      <c r="A15" s="6" t="s">
        <v>18</v>
      </c>
      <c r="B15" s="7" t="s">
        <v>25</v>
      </c>
      <c r="C15" s="7">
        <v>217101</v>
      </c>
      <c r="D15" s="7">
        <v>487</v>
      </c>
      <c r="E15" s="8">
        <v>36863</v>
      </c>
      <c r="F15" s="11">
        <f t="shared" si="0"/>
        <v>42338</v>
      </c>
      <c r="G15" s="11">
        <f t="shared" si="1"/>
        <v>47813</v>
      </c>
    </row>
    <row r="16" spans="1:7" x14ac:dyDescent="0.2">
      <c r="A16" s="6" t="s">
        <v>18</v>
      </c>
      <c r="B16" s="7" t="s">
        <v>24</v>
      </c>
      <c r="C16" s="7">
        <v>215102</v>
      </c>
      <c r="D16" s="7">
        <v>599</v>
      </c>
      <c r="E16" s="8">
        <v>37185</v>
      </c>
      <c r="F16" s="11">
        <f t="shared" si="0"/>
        <v>42660</v>
      </c>
      <c r="G16" s="11">
        <f t="shared" si="1"/>
        <v>48135</v>
      </c>
    </row>
    <row r="17" spans="1:7" x14ac:dyDescent="0.2">
      <c r="A17" s="6" t="s">
        <v>5</v>
      </c>
      <c r="B17" s="6" t="s">
        <v>10</v>
      </c>
      <c r="C17" s="7">
        <v>350182</v>
      </c>
      <c r="D17" s="7">
        <v>512</v>
      </c>
      <c r="E17" s="8">
        <v>37228</v>
      </c>
      <c r="F17" s="11">
        <f t="shared" si="0"/>
        <v>42703</v>
      </c>
      <c r="G17" s="11">
        <f t="shared" si="1"/>
        <v>48178</v>
      </c>
    </row>
    <row r="18" spans="1:7" x14ac:dyDescent="0.2">
      <c r="A18" s="6" t="s">
        <v>5</v>
      </c>
      <c r="B18" s="6" t="s">
        <v>11</v>
      </c>
      <c r="C18" s="7">
        <v>150183</v>
      </c>
      <c r="D18" s="7">
        <v>525</v>
      </c>
      <c r="E18" s="8">
        <v>37228</v>
      </c>
      <c r="F18" s="11">
        <f t="shared" si="0"/>
        <v>42703</v>
      </c>
      <c r="G18" s="11">
        <f t="shared" si="1"/>
        <v>48178</v>
      </c>
    </row>
    <row r="19" spans="1:7" x14ac:dyDescent="0.2">
      <c r="A19" s="6" t="s">
        <v>18</v>
      </c>
      <c r="B19" s="7" t="s">
        <v>22</v>
      </c>
      <c r="C19" s="7">
        <v>208104</v>
      </c>
      <c r="D19" s="7">
        <v>506</v>
      </c>
      <c r="E19" s="8">
        <v>37228</v>
      </c>
      <c r="F19" s="11">
        <f t="shared" si="0"/>
        <v>42703</v>
      </c>
      <c r="G19" s="11">
        <f t="shared" si="1"/>
        <v>48178</v>
      </c>
    </row>
    <row r="20" spans="1:7" x14ac:dyDescent="0.2">
      <c r="A20" s="6" t="s">
        <v>18</v>
      </c>
      <c r="B20" s="7" t="s">
        <v>90</v>
      </c>
      <c r="C20" s="7">
        <v>213101</v>
      </c>
      <c r="D20" s="7">
        <v>505</v>
      </c>
      <c r="E20" s="8">
        <v>37228</v>
      </c>
      <c r="F20" s="11">
        <f t="shared" si="0"/>
        <v>42703</v>
      </c>
      <c r="G20" s="11">
        <f t="shared" si="1"/>
        <v>48178</v>
      </c>
    </row>
    <row r="21" spans="1:7" x14ac:dyDescent="0.2">
      <c r="A21" s="6" t="s">
        <v>18</v>
      </c>
      <c r="B21" s="7" t="s">
        <v>26</v>
      </c>
      <c r="C21" s="7">
        <v>218102</v>
      </c>
      <c r="D21" s="7">
        <v>508</v>
      </c>
      <c r="E21" s="8">
        <v>37228</v>
      </c>
      <c r="F21" s="11">
        <f t="shared" si="0"/>
        <v>42703</v>
      </c>
      <c r="G21" s="11">
        <f t="shared" si="1"/>
        <v>48178</v>
      </c>
    </row>
    <row r="22" spans="1:7" x14ac:dyDescent="0.2">
      <c r="A22" s="6" t="s">
        <v>40</v>
      </c>
      <c r="B22" s="7" t="s">
        <v>44</v>
      </c>
      <c r="C22" s="7">
        <v>213131</v>
      </c>
      <c r="D22" s="7">
        <v>509</v>
      </c>
      <c r="E22" s="8">
        <v>37958</v>
      </c>
      <c r="F22" s="11">
        <f t="shared" si="0"/>
        <v>43433</v>
      </c>
      <c r="G22" s="11">
        <f t="shared" si="1"/>
        <v>48908</v>
      </c>
    </row>
    <row r="23" spans="1:7" x14ac:dyDescent="0.2">
      <c r="A23" s="7" t="s">
        <v>55</v>
      </c>
      <c r="B23" s="7" t="s">
        <v>56</v>
      </c>
      <c r="C23" s="7">
        <v>310101</v>
      </c>
      <c r="D23" s="7">
        <v>40</v>
      </c>
      <c r="E23" s="8">
        <v>37958</v>
      </c>
      <c r="F23" s="11">
        <f t="shared" si="0"/>
        <v>43433</v>
      </c>
      <c r="G23" s="11">
        <f t="shared" si="1"/>
        <v>48908</v>
      </c>
    </row>
    <row r="24" spans="1:7" x14ac:dyDescent="0.2">
      <c r="A24" s="6" t="s">
        <v>18</v>
      </c>
      <c r="B24" s="7" t="s">
        <v>23</v>
      </c>
      <c r="C24" s="7">
        <v>211102</v>
      </c>
      <c r="D24" s="7">
        <v>719</v>
      </c>
      <c r="E24" s="8">
        <v>38324</v>
      </c>
      <c r="F24" s="11">
        <f t="shared" si="0"/>
        <v>43799</v>
      </c>
      <c r="G24" s="11">
        <f t="shared" si="1"/>
        <v>49274</v>
      </c>
    </row>
    <row r="25" spans="1:7" x14ac:dyDescent="0.2">
      <c r="A25" s="6" t="s">
        <v>40</v>
      </c>
      <c r="B25" s="7" t="s">
        <v>42</v>
      </c>
      <c r="C25" s="7">
        <v>210101</v>
      </c>
      <c r="D25" s="7">
        <v>721</v>
      </c>
      <c r="E25" s="8">
        <v>38324</v>
      </c>
      <c r="F25" s="11">
        <f t="shared" si="0"/>
        <v>43799</v>
      </c>
      <c r="G25" s="11">
        <f t="shared" si="1"/>
        <v>49274</v>
      </c>
    </row>
    <row r="26" spans="1:7" x14ac:dyDescent="0.2">
      <c r="A26" s="6" t="s">
        <v>40</v>
      </c>
      <c r="B26" s="7" t="s">
        <v>43</v>
      </c>
      <c r="C26" s="7">
        <v>210130</v>
      </c>
      <c r="D26" s="7">
        <v>722</v>
      </c>
      <c r="E26" s="8">
        <v>38324</v>
      </c>
      <c r="F26" s="11">
        <f t="shared" si="0"/>
        <v>43799</v>
      </c>
      <c r="G26" s="11">
        <f t="shared" si="1"/>
        <v>49274</v>
      </c>
    </row>
    <row r="27" spans="1:7" x14ac:dyDescent="0.2">
      <c r="A27" s="7" t="s">
        <v>48</v>
      </c>
      <c r="B27" s="7" t="s">
        <v>49</v>
      </c>
      <c r="C27" s="7">
        <v>216101</v>
      </c>
      <c r="D27" s="7">
        <v>224</v>
      </c>
      <c r="E27" s="8">
        <v>38687</v>
      </c>
      <c r="F27" s="11">
        <f t="shared" si="0"/>
        <v>44162</v>
      </c>
      <c r="G27" s="11">
        <f t="shared" si="1"/>
        <v>49637</v>
      </c>
    </row>
    <row r="28" spans="1:7" x14ac:dyDescent="0.2">
      <c r="A28" s="7" t="s">
        <v>46</v>
      </c>
      <c r="B28" s="7" t="s">
        <v>47</v>
      </c>
      <c r="C28" s="7">
        <v>203101</v>
      </c>
      <c r="D28" s="7">
        <v>8761</v>
      </c>
      <c r="E28" s="8">
        <v>38718</v>
      </c>
      <c r="F28" s="11">
        <f t="shared" si="0"/>
        <v>44193</v>
      </c>
      <c r="G28" s="11">
        <f t="shared" si="1"/>
        <v>49668</v>
      </c>
    </row>
    <row r="29" spans="1:7" x14ac:dyDescent="0.2">
      <c r="A29" s="7" t="s">
        <v>66</v>
      </c>
      <c r="B29" s="7" t="s">
        <v>67</v>
      </c>
      <c r="C29" s="7">
        <v>205101</v>
      </c>
      <c r="D29" s="7">
        <v>31001</v>
      </c>
      <c r="E29" s="8">
        <v>38718</v>
      </c>
      <c r="F29" s="11">
        <f t="shared" si="0"/>
        <v>44193</v>
      </c>
      <c r="G29" s="11">
        <f t="shared" si="1"/>
        <v>49668</v>
      </c>
    </row>
    <row r="30" spans="1:7" x14ac:dyDescent="0.2">
      <c r="A30" s="6" t="s">
        <v>5</v>
      </c>
      <c r="B30" s="6" t="s">
        <v>12</v>
      </c>
      <c r="C30" s="7">
        <v>401101</v>
      </c>
      <c r="D30" s="7">
        <v>820</v>
      </c>
      <c r="E30" s="8">
        <v>39054</v>
      </c>
      <c r="F30" s="11">
        <f t="shared" si="0"/>
        <v>44529</v>
      </c>
      <c r="G30" s="11">
        <f t="shared" si="1"/>
        <v>50004</v>
      </c>
    </row>
    <row r="31" spans="1:7" x14ac:dyDescent="0.2">
      <c r="A31" s="6" t="s">
        <v>18</v>
      </c>
      <c r="B31" s="7" t="s">
        <v>21</v>
      </c>
      <c r="C31" s="7">
        <v>202145</v>
      </c>
      <c r="D31" s="7">
        <v>864</v>
      </c>
      <c r="E31" s="8">
        <v>39234</v>
      </c>
      <c r="F31" s="11">
        <f t="shared" si="0"/>
        <v>44709</v>
      </c>
      <c r="G31" s="11">
        <f t="shared" si="1"/>
        <v>50184</v>
      </c>
    </row>
    <row r="32" spans="1:7" x14ac:dyDescent="0.2">
      <c r="A32" s="7" t="s">
        <v>68</v>
      </c>
      <c r="B32" s="7" t="s">
        <v>69</v>
      </c>
      <c r="C32" s="7">
        <v>250130</v>
      </c>
      <c r="D32" s="12" t="s">
        <v>70</v>
      </c>
      <c r="E32" s="8">
        <v>39448</v>
      </c>
      <c r="F32" s="11">
        <f t="shared" si="0"/>
        <v>44923</v>
      </c>
      <c r="G32" s="11">
        <f t="shared" si="1"/>
        <v>50398</v>
      </c>
    </row>
    <row r="33" spans="1:7" x14ac:dyDescent="0.2">
      <c r="A33" s="6" t="s">
        <v>5</v>
      </c>
      <c r="B33" s="6" t="s">
        <v>13</v>
      </c>
      <c r="C33" s="7">
        <v>250180</v>
      </c>
      <c r="D33" s="7">
        <v>851</v>
      </c>
      <c r="E33" s="8">
        <v>39448</v>
      </c>
      <c r="F33" s="11">
        <f t="shared" si="0"/>
        <v>44923</v>
      </c>
      <c r="G33" s="11">
        <f t="shared" si="1"/>
        <v>50398</v>
      </c>
    </row>
    <row r="34" spans="1:7" x14ac:dyDescent="0.2">
      <c r="A34" s="6" t="s">
        <v>18</v>
      </c>
      <c r="B34" s="7" t="s">
        <v>28</v>
      </c>
      <c r="C34" s="7">
        <v>414103</v>
      </c>
      <c r="D34" s="7">
        <v>927</v>
      </c>
      <c r="E34" s="8">
        <v>39448</v>
      </c>
      <c r="F34" s="11">
        <f t="shared" ref="F34:F65" si="2">E34+5475</f>
        <v>44923</v>
      </c>
      <c r="G34" s="11">
        <f t="shared" ref="G34:G65" si="3">E34+10950</f>
        <v>50398</v>
      </c>
    </row>
    <row r="35" spans="1:7" x14ac:dyDescent="0.2">
      <c r="A35" s="6" t="s">
        <v>5</v>
      </c>
      <c r="B35" s="6" t="s">
        <v>15</v>
      </c>
      <c r="C35" s="7">
        <v>350181</v>
      </c>
      <c r="D35" s="7">
        <v>968</v>
      </c>
      <c r="E35" s="8">
        <v>39904</v>
      </c>
      <c r="F35" s="11">
        <f t="shared" si="2"/>
        <v>45379</v>
      </c>
      <c r="G35" s="11">
        <f t="shared" si="3"/>
        <v>50854</v>
      </c>
    </row>
    <row r="36" spans="1:7" x14ac:dyDescent="0.2">
      <c r="A36" s="6" t="s">
        <v>40</v>
      </c>
      <c r="B36" s="7" t="s">
        <v>41</v>
      </c>
      <c r="C36" s="7">
        <v>104101</v>
      </c>
      <c r="D36" s="7">
        <v>972</v>
      </c>
      <c r="E36" s="8">
        <v>40087</v>
      </c>
      <c r="F36" s="11">
        <f t="shared" si="2"/>
        <v>45562</v>
      </c>
      <c r="G36" s="11">
        <f t="shared" si="3"/>
        <v>51037</v>
      </c>
    </row>
    <row r="37" spans="1:7" x14ac:dyDescent="0.2">
      <c r="A37" s="7" t="s">
        <v>36</v>
      </c>
      <c r="B37" s="7" t="s">
        <v>37</v>
      </c>
      <c r="C37" s="7">
        <v>120102</v>
      </c>
      <c r="D37" s="7">
        <v>946</v>
      </c>
      <c r="E37" s="8">
        <v>40118</v>
      </c>
      <c r="F37" s="11">
        <f t="shared" si="2"/>
        <v>45593</v>
      </c>
      <c r="G37" s="11">
        <f t="shared" si="3"/>
        <v>51068</v>
      </c>
    </row>
    <row r="38" spans="1:7" x14ac:dyDescent="0.2">
      <c r="A38" s="6" t="s">
        <v>29</v>
      </c>
      <c r="B38" s="7" t="s">
        <v>33</v>
      </c>
      <c r="C38" s="7">
        <v>306170</v>
      </c>
      <c r="D38" s="7">
        <v>958</v>
      </c>
      <c r="E38" s="8">
        <v>40150</v>
      </c>
      <c r="F38" s="11">
        <f t="shared" si="2"/>
        <v>45625</v>
      </c>
      <c r="G38" s="11">
        <f t="shared" si="3"/>
        <v>51100</v>
      </c>
    </row>
    <row r="39" spans="1:7" x14ac:dyDescent="0.2">
      <c r="A39" s="6" t="s">
        <v>5</v>
      </c>
      <c r="B39" s="7" t="s">
        <v>14</v>
      </c>
      <c r="C39" s="7">
        <v>111102</v>
      </c>
      <c r="D39" s="7">
        <v>879</v>
      </c>
      <c r="E39" s="8">
        <v>40179</v>
      </c>
      <c r="F39" s="11">
        <f t="shared" si="2"/>
        <v>45654</v>
      </c>
      <c r="G39" s="11">
        <f t="shared" si="3"/>
        <v>51129</v>
      </c>
    </row>
    <row r="40" spans="1:7" x14ac:dyDescent="0.2">
      <c r="A40" s="6" t="s">
        <v>29</v>
      </c>
      <c r="B40" s="7" t="s">
        <v>31</v>
      </c>
      <c r="C40" s="7">
        <v>102103</v>
      </c>
      <c r="D40" s="7">
        <v>981</v>
      </c>
      <c r="E40" s="8">
        <v>40179</v>
      </c>
      <c r="F40" s="11">
        <f t="shared" si="2"/>
        <v>45654</v>
      </c>
      <c r="G40" s="11">
        <f t="shared" si="3"/>
        <v>51129</v>
      </c>
    </row>
    <row r="41" spans="1:7" x14ac:dyDescent="0.2">
      <c r="A41" s="6" t="s">
        <v>29</v>
      </c>
      <c r="B41" s="7" t="s">
        <v>30</v>
      </c>
      <c r="C41" s="7">
        <v>101102</v>
      </c>
      <c r="D41" s="7">
        <v>980</v>
      </c>
      <c r="E41" s="8">
        <v>40210</v>
      </c>
      <c r="F41" s="11">
        <f t="shared" si="2"/>
        <v>45685</v>
      </c>
      <c r="G41" s="11">
        <f t="shared" si="3"/>
        <v>51160</v>
      </c>
    </row>
    <row r="42" spans="1:7" x14ac:dyDescent="0.2">
      <c r="A42" s="7" t="s">
        <v>36</v>
      </c>
      <c r="B42" s="7" t="s">
        <v>38</v>
      </c>
      <c r="C42" s="7">
        <v>202146</v>
      </c>
      <c r="D42" s="7">
        <v>916</v>
      </c>
      <c r="E42" s="8">
        <v>40218</v>
      </c>
      <c r="F42" s="11">
        <f t="shared" si="2"/>
        <v>45693</v>
      </c>
      <c r="G42" s="11">
        <f t="shared" si="3"/>
        <v>51168</v>
      </c>
    </row>
    <row r="43" spans="1:7" x14ac:dyDescent="0.2">
      <c r="A43" s="6" t="s">
        <v>29</v>
      </c>
      <c r="B43" s="7" t="s">
        <v>35</v>
      </c>
      <c r="C43" s="7">
        <v>413101</v>
      </c>
      <c r="D43" s="7">
        <v>1022</v>
      </c>
      <c r="E43" s="8">
        <v>40513</v>
      </c>
      <c r="F43" s="11">
        <f t="shared" si="2"/>
        <v>45988</v>
      </c>
      <c r="G43" s="11">
        <f t="shared" si="3"/>
        <v>51463</v>
      </c>
    </row>
    <row r="44" spans="1:7" x14ac:dyDescent="0.2">
      <c r="A44" s="6" t="s">
        <v>40</v>
      </c>
      <c r="B44" s="7" t="s">
        <v>45</v>
      </c>
      <c r="C44" s="7">
        <v>407105</v>
      </c>
      <c r="D44" s="7">
        <v>995</v>
      </c>
      <c r="E44" s="8">
        <v>40515</v>
      </c>
      <c r="F44" s="11">
        <f t="shared" si="2"/>
        <v>45990</v>
      </c>
      <c r="G44" s="11">
        <f t="shared" si="3"/>
        <v>51465</v>
      </c>
    </row>
    <row r="45" spans="1:7" x14ac:dyDescent="0.2">
      <c r="A45" s="6" t="s">
        <v>29</v>
      </c>
      <c r="B45" s="7" t="s">
        <v>32</v>
      </c>
      <c r="C45" s="7">
        <v>208102</v>
      </c>
      <c r="D45" s="7">
        <v>994</v>
      </c>
      <c r="E45" s="8">
        <v>40573</v>
      </c>
      <c r="F45" s="11">
        <f t="shared" si="2"/>
        <v>46048</v>
      </c>
      <c r="G45" s="11">
        <f t="shared" si="3"/>
        <v>51523</v>
      </c>
    </row>
    <row r="46" spans="1:7" x14ac:dyDescent="0.2">
      <c r="A46" s="6" t="s">
        <v>29</v>
      </c>
      <c r="B46" s="7" t="s">
        <v>34</v>
      </c>
      <c r="C46" s="7">
        <v>407104</v>
      </c>
      <c r="D46" s="7">
        <v>1018</v>
      </c>
      <c r="E46" s="8">
        <v>40662</v>
      </c>
      <c r="F46" s="11">
        <f t="shared" si="2"/>
        <v>46137</v>
      </c>
      <c r="G46" s="11">
        <f t="shared" si="3"/>
        <v>51612</v>
      </c>
    </row>
    <row r="47" spans="1:7" x14ac:dyDescent="0.2">
      <c r="A47" s="7" t="s">
        <v>53</v>
      </c>
      <c r="B47" s="7" t="s">
        <v>54</v>
      </c>
      <c r="C47" s="7">
        <v>208130</v>
      </c>
      <c r="D47" s="7">
        <v>149</v>
      </c>
      <c r="E47" s="8">
        <v>41061</v>
      </c>
      <c r="F47" s="11">
        <f t="shared" si="2"/>
        <v>46536</v>
      </c>
      <c r="G47" s="11">
        <f t="shared" si="3"/>
        <v>52011</v>
      </c>
    </row>
    <row r="48" spans="1:7" x14ac:dyDescent="0.2">
      <c r="A48" s="7" t="s">
        <v>64</v>
      </c>
      <c r="B48" s="7" t="s">
        <v>65</v>
      </c>
      <c r="C48" s="7">
        <v>116102</v>
      </c>
      <c r="D48" s="7">
        <v>38</v>
      </c>
      <c r="E48" s="8">
        <v>41306</v>
      </c>
      <c r="F48" s="11">
        <f t="shared" si="2"/>
        <v>46781</v>
      </c>
      <c r="G48" s="11">
        <f t="shared" si="3"/>
        <v>52256</v>
      </c>
    </row>
    <row r="49" spans="1:7" x14ac:dyDescent="0.2">
      <c r="A49" s="6" t="s">
        <v>29</v>
      </c>
      <c r="B49" s="7" t="s">
        <v>81</v>
      </c>
      <c r="C49" s="7">
        <v>104103</v>
      </c>
      <c r="D49" s="7"/>
      <c r="E49" s="13">
        <v>41460</v>
      </c>
      <c r="F49" s="11">
        <f t="shared" si="2"/>
        <v>46935</v>
      </c>
      <c r="G49" s="11">
        <f t="shared" si="3"/>
        <v>52410</v>
      </c>
    </row>
    <row r="50" spans="1:7" x14ac:dyDescent="0.2">
      <c r="A50" s="6" t="s">
        <v>57</v>
      </c>
      <c r="B50" s="7" t="s">
        <v>58</v>
      </c>
      <c r="C50" s="7">
        <v>108101</v>
      </c>
      <c r="D50" s="7">
        <v>163</v>
      </c>
      <c r="E50" s="8">
        <v>41611</v>
      </c>
      <c r="F50" s="11">
        <f t="shared" si="2"/>
        <v>47086</v>
      </c>
      <c r="G50" s="11">
        <f t="shared" si="3"/>
        <v>52561</v>
      </c>
    </row>
    <row r="51" spans="1:7" x14ac:dyDescent="0.2">
      <c r="A51" s="7" t="s">
        <v>79</v>
      </c>
      <c r="B51" s="7" t="s">
        <v>80</v>
      </c>
      <c r="C51" s="7">
        <v>221101</v>
      </c>
      <c r="D51" s="7"/>
      <c r="E51" s="13">
        <v>41640</v>
      </c>
      <c r="F51" s="11">
        <f t="shared" si="2"/>
        <v>47115</v>
      </c>
      <c r="G51" s="11">
        <f t="shared" si="3"/>
        <v>52590</v>
      </c>
    </row>
    <row r="52" spans="1:7" x14ac:dyDescent="0.2">
      <c r="A52" s="7" t="s">
        <v>36</v>
      </c>
      <c r="B52" s="7" t="s">
        <v>39</v>
      </c>
      <c r="C52" s="7">
        <v>213135</v>
      </c>
      <c r="D52" s="7">
        <v>1105</v>
      </c>
      <c r="E52" s="8">
        <v>41651</v>
      </c>
      <c r="F52" s="11">
        <f t="shared" si="2"/>
        <v>47126</v>
      </c>
      <c r="G52" s="11">
        <f t="shared" si="3"/>
        <v>52601</v>
      </c>
    </row>
    <row r="53" spans="1:7" x14ac:dyDescent="0.2">
      <c r="A53" s="6" t="s">
        <v>50</v>
      </c>
      <c r="B53" s="7" t="s">
        <v>51</v>
      </c>
      <c r="C53" s="7">
        <v>112103</v>
      </c>
      <c r="D53" s="7">
        <v>170</v>
      </c>
      <c r="E53" s="8">
        <v>41883</v>
      </c>
      <c r="F53" s="11">
        <f t="shared" si="2"/>
        <v>47358</v>
      </c>
      <c r="G53" s="11">
        <f t="shared" si="3"/>
        <v>52833</v>
      </c>
    </row>
    <row r="54" spans="1:7" x14ac:dyDescent="0.2">
      <c r="A54" s="6" t="s">
        <v>50</v>
      </c>
      <c r="B54" s="7" t="s">
        <v>52</v>
      </c>
      <c r="C54" s="7">
        <v>202135</v>
      </c>
      <c r="D54" s="7">
        <v>168</v>
      </c>
      <c r="E54" s="8">
        <v>41913</v>
      </c>
      <c r="F54" s="11">
        <f t="shared" si="2"/>
        <v>47388</v>
      </c>
      <c r="G54" s="11">
        <f t="shared" si="3"/>
        <v>52863</v>
      </c>
    </row>
    <row r="55" spans="1:7" x14ac:dyDescent="0.2">
      <c r="A55" s="7" t="s">
        <v>36</v>
      </c>
      <c r="B55" s="10" t="s">
        <v>82</v>
      </c>
      <c r="C55" s="7">
        <v>109104</v>
      </c>
      <c r="D55" s="7"/>
      <c r="E55" s="8">
        <v>42005</v>
      </c>
      <c r="F55" s="11">
        <f t="shared" si="2"/>
        <v>47480</v>
      </c>
      <c r="G55" s="11">
        <f t="shared" si="3"/>
        <v>52955</v>
      </c>
    </row>
    <row r="56" spans="1:7" x14ac:dyDescent="0.2">
      <c r="A56" s="7" t="s">
        <v>88</v>
      </c>
      <c r="B56" s="10" t="s">
        <v>87</v>
      </c>
      <c r="C56" s="7">
        <v>202161</v>
      </c>
      <c r="D56" s="7"/>
      <c r="E56" s="8">
        <v>42005</v>
      </c>
      <c r="F56" s="11">
        <f t="shared" si="2"/>
        <v>47480</v>
      </c>
      <c r="G56" s="11">
        <f t="shared" si="3"/>
        <v>52955</v>
      </c>
    </row>
    <row r="57" spans="1:7" x14ac:dyDescent="0.2">
      <c r="A57" s="7" t="s">
        <v>36</v>
      </c>
      <c r="B57" s="10" t="s">
        <v>83</v>
      </c>
      <c r="C57" s="7">
        <v>219103</v>
      </c>
      <c r="D57" s="7"/>
      <c r="E57" s="8">
        <v>42006</v>
      </c>
      <c r="F57" s="11">
        <f t="shared" si="2"/>
        <v>47481</v>
      </c>
      <c r="G57" s="11">
        <f t="shared" si="3"/>
        <v>52956</v>
      </c>
    </row>
    <row r="58" spans="1:7" x14ac:dyDescent="0.2">
      <c r="A58" s="7" t="s">
        <v>76</v>
      </c>
      <c r="B58" s="7" t="s">
        <v>75</v>
      </c>
      <c r="C58" s="7">
        <v>203102</v>
      </c>
      <c r="D58" s="7"/>
      <c r="E58" s="13">
        <v>42736</v>
      </c>
      <c r="F58" s="11">
        <f t="shared" si="2"/>
        <v>48211</v>
      </c>
      <c r="G58" s="11">
        <f t="shared" si="3"/>
        <v>53686</v>
      </c>
    </row>
    <row r="59" spans="1:7" x14ac:dyDescent="0.2">
      <c r="A59" s="7" t="s">
        <v>79</v>
      </c>
      <c r="B59" s="10" t="s">
        <v>86</v>
      </c>
      <c r="C59" s="7">
        <v>201102</v>
      </c>
      <c r="D59" s="7"/>
      <c r="E59" s="8">
        <v>42736</v>
      </c>
      <c r="F59" s="11">
        <f t="shared" si="2"/>
        <v>48211</v>
      </c>
      <c r="G59" s="11">
        <f t="shared" si="3"/>
        <v>53686</v>
      </c>
    </row>
    <row r="60" spans="1:7" x14ac:dyDescent="0.2">
      <c r="A60" s="7" t="s">
        <v>76</v>
      </c>
      <c r="B60" s="7" t="s">
        <v>77</v>
      </c>
      <c r="C60" s="7">
        <v>217130</v>
      </c>
      <c r="D60" s="7"/>
      <c r="E60" s="13">
        <v>43101</v>
      </c>
      <c r="F60" s="11">
        <f t="shared" si="2"/>
        <v>48576</v>
      </c>
      <c r="G60" s="11">
        <f t="shared" si="3"/>
        <v>54051</v>
      </c>
    </row>
    <row r="61" spans="1:7" x14ac:dyDescent="0.2">
      <c r="A61" s="6" t="s">
        <v>16</v>
      </c>
      <c r="B61" s="6" t="s">
        <v>17</v>
      </c>
      <c r="C61" s="7">
        <v>450180</v>
      </c>
      <c r="D61" s="7">
        <v>214</v>
      </c>
      <c r="E61" s="8">
        <v>43453</v>
      </c>
      <c r="F61" s="11">
        <f t="shared" si="2"/>
        <v>48928</v>
      </c>
      <c r="G61" s="11">
        <f t="shared" si="3"/>
        <v>54403</v>
      </c>
    </row>
    <row r="62" spans="1:7" x14ac:dyDescent="0.2">
      <c r="A62" s="7" t="s">
        <v>79</v>
      </c>
      <c r="B62" s="10" t="s">
        <v>84</v>
      </c>
      <c r="C62" s="7">
        <v>105102</v>
      </c>
      <c r="D62" s="7"/>
      <c r="E62" s="8">
        <v>43831</v>
      </c>
      <c r="F62" s="11">
        <f t="shared" si="2"/>
        <v>49306</v>
      </c>
      <c r="G62" s="11">
        <f t="shared" si="3"/>
        <v>54781</v>
      </c>
    </row>
    <row r="63" spans="1:7" x14ac:dyDescent="0.2">
      <c r="A63" s="7" t="s">
        <v>79</v>
      </c>
      <c r="B63" s="7" t="s">
        <v>78</v>
      </c>
      <c r="C63" s="7">
        <v>411102</v>
      </c>
      <c r="D63" s="7"/>
      <c r="E63" s="13">
        <v>44197</v>
      </c>
      <c r="F63" s="11">
        <f t="shared" si="2"/>
        <v>49672</v>
      </c>
      <c r="G63" s="11">
        <f t="shared" si="3"/>
        <v>55147</v>
      </c>
    </row>
    <row r="64" spans="1:7" x14ac:dyDescent="0.2">
      <c r="A64" s="7" t="s">
        <v>79</v>
      </c>
      <c r="B64" s="10" t="s">
        <v>85</v>
      </c>
      <c r="C64" s="7">
        <v>113102</v>
      </c>
      <c r="D64" s="7"/>
      <c r="E64" s="8">
        <v>44562</v>
      </c>
      <c r="F64" s="11">
        <f t="shared" si="2"/>
        <v>50037</v>
      </c>
      <c r="G64" s="11">
        <f t="shared" si="3"/>
        <v>55512</v>
      </c>
    </row>
    <row r="65" spans="1:7" x14ac:dyDescent="0.2">
      <c r="A65" s="7" t="s">
        <v>79</v>
      </c>
      <c r="B65" s="10" t="s">
        <v>89</v>
      </c>
      <c r="C65" s="7">
        <v>312104</v>
      </c>
      <c r="D65" s="7"/>
      <c r="E65" s="8">
        <v>44927</v>
      </c>
      <c r="F65" s="11">
        <f t="shared" si="2"/>
        <v>50402</v>
      </c>
      <c r="G65" s="11">
        <f t="shared" si="3"/>
        <v>55877</v>
      </c>
    </row>
    <row r="66" spans="1:7" x14ac:dyDescent="0.2">
      <c r="A66" s="4"/>
      <c r="B66" s="2"/>
      <c r="C66" s="2"/>
      <c r="D66" s="2"/>
      <c r="E66" s="5"/>
      <c r="F66" s="1"/>
      <c r="G66" s="3"/>
    </row>
  </sheetData>
  <autoFilter ref="A1:F67" xr:uid="{826F920A-0052-4F50-BA49-576166B1076D}"/>
  <sortState xmlns:xlrd2="http://schemas.microsoft.com/office/spreadsheetml/2017/richdata2" ref="A2:F67">
    <sortCondition ref="A2:A67"/>
  </sortState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D4333D9380E4787B30E89046C3C0D" ma:contentTypeVersion="16" ma:contentTypeDescription="Een nieuw document maken." ma:contentTypeScope="" ma:versionID="969d9c849f1a65b88e76ad2780ea09cb">
  <xsd:schema xmlns:xsd="http://www.w3.org/2001/XMLSchema" xmlns:xs="http://www.w3.org/2001/XMLSchema" xmlns:p="http://schemas.microsoft.com/office/2006/metadata/properties" xmlns:ns2="b30c8bb5-721b-4ef6-9796-ecedfa751c93" xmlns:ns3="de3b8b41-e8c2-45bf-88cd-fe9766d5e942" targetNamespace="http://schemas.microsoft.com/office/2006/metadata/properties" ma:root="true" ma:fieldsID="0ed3b20b1358a0c1d36111c725699e87" ns2:_="" ns3:_="">
    <xsd:import namespace="b30c8bb5-721b-4ef6-9796-ecedfa751c93"/>
    <xsd:import namespace="de3b8b41-e8c2-45bf-88cd-fe9766d5e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c8bb5-721b-4ef6-9796-ecedfa751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859127-965c-4449-b812-f2b50dbb9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b8b41-e8c2-45bf-88cd-fe9766d5e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cc0791-5a6a-42b7-9c09-6c31a83b8a2b}" ma:internalName="TaxCatchAll" ma:showField="CatchAllData" ma:web="de3b8b41-e8c2-45bf-88cd-fe9766d5e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0c8bb5-721b-4ef6-9796-ecedfa751c93">
      <Terms xmlns="http://schemas.microsoft.com/office/infopath/2007/PartnerControls"/>
    </lcf76f155ced4ddcb4097134ff3c332f>
    <TaxCatchAll xmlns="de3b8b41-e8c2-45bf-88cd-fe9766d5e942" xsi:nil="true"/>
    <SharedWithUsers xmlns="de3b8b41-e8c2-45bf-88cd-fe9766d5e942">
      <UserInfo>
        <DisplayName>Beek, Rob van</DisplayName>
        <AccountId>323</AccountId>
        <AccountType/>
      </UserInfo>
      <UserInfo>
        <DisplayName>Weele, Ton van der</DisplayName>
        <AccountId>1052</AccountId>
        <AccountType/>
      </UserInfo>
      <UserInfo>
        <DisplayName>Mark, Sander</DisplayName>
        <AccountId>1030</AccountId>
        <AccountType/>
      </UserInfo>
    </SharedWithUsers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z 3 n T W B Z / P A a k A A A A 9 g A A A B I A H A B D b 2 5 m a W c v U G F j a 2 F n Z S 5 4 b W w g o h g A K K A U A A A A A A A A A A A A A A A A A A A A A A A A A A A A h Y 9 B D o I w F E S v Q r q n L T U m h H z K w i 0 Y E x P j t i k V G + F j o F j u 5 s I j e Q U x i r p z O W / e Y u Z + v U E 2 N n V w M V 1 v W 0 x J R D k J D O q 2 t F i l Z H C H M C a Z h I 3 S J 1 W Z Y J K x T 8 a + T M n R u X P C m P e e + g V t u 4 o J z i O 2 L / K t P p p G k Y 9 s / 8 u h x d 4 p 1 I Z I 2 L 3 G S E E j E V O x F J Q D m y E U F r + C m P Y + 2 x 8 I q 6 F 2 Q 2 c k 1 u E 6 B z Z H Y O 8 P 8 g F Q S w M E F A A C A A g A z 3 n T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9 5 0 1 g o i k e 4 D g A A A B E A A A A T A B w A R m 9 y b X V s Y X M v U 2 V j d G l v b j E u b S C i G A A o o B Q A A A A A A A A A A A A A A A A A A A A A A A A A A A A r T k 0 u y c z P U w i G 0 I b W A F B L A Q I t A B Q A A g A I A M 9 5 0 1 g W f z w G p A A A A P Y A A A A S A A A A A A A A A A A A A A A A A A A A A A B D b 2 5 m a W c v U G F j a 2 F n Z S 5 4 b W x Q S w E C L Q A U A A I A C A D P e d N Y D 8 r p q 6 Q A A A D p A A A A E w A A A A A A A A A A A A A A A A D w A A A A W 0 N v b n R l b n R f V H l w Z X N d L n h t b F B L A Q I t A B Q A A g A I A M 9 5 0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h w T W M r U D v R r I W b f g N T i y x A A A A A A I A A A A A A A N m A A D A A A A A E A A A A O w Z b f + v c W u p V z c 5 3 l i o H A c A A A A A B I A A A K A A A A A Q A A A A 8 + T O g f d x e q k c f l H 5 + w u 6 / l A A A A D + Z Y Q O n 3 q b O k 8 L j b r b N u 6 1 / g f 1 S / w h P d y H K b a i m G B g n c U T Z O C U x L G + B q Y T K + K w 1 Y T o R o C r o R o I l q l R D Y C o e 1 y b k O 0 Q L B V 3 i c U r I e / f P Y Q J v B Q A A A D i V a j r 7 m 0 Z K M T l U 5 E y c 3 5 u + 9 b O 1 Q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643F51-1129-489C-B797-B6590C499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c8bb5-721b-4ef6-9796-ecedfa751c93"/>
    <ds:schemaRef ds:uri="de3b8b41-e8c2-45bf-88cd-fe9766d5e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1728C9-9C4C-4C1D-9319-A0F0A3248863}">
  <ds:schemaRefs>
    <ds:schemaRef ds:uri="http://schemas.microsoft.com/office/2006/metadata/properties"/>
    <ds:schemaRef ds:uri="http://schemas.microsoft.com/office/infopath/2007/PartnerControls"/>
    <ds:schemaRef ds:uri="b30c8bb5-721b-4ef6-9796-ecedfa751c93"/>
    <ds:schemaRef ds:uri="de3b8b41-e8c2-45bf-88cd-fe9766d5e942"/>
  </ds:schemaRefs>
</ds:datastoreItem>
</file>

<file path=customXml/itemProps3.xml><?xml version="1.0" encoding="utf-8"?>
<ds:datastoreItem xmlns:ds="http://schemas.openxmlformats.org/officeDocument/2006/customXml" ds:itemID="{D55A5845-CA7A-491B-A693-26BD9B88E0B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E7D9464-35E1-4AF5-843F-A3605A34A4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</vt:lpstr>
    </vt:vector>
  </TitlesOfParts>
  <Manager/>
  <Company>Hoogheemraadschap van Delfland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Bruin , Mark de</dc:creator>
  <cp:keywords/>
  <dc:description/>
  <cp:lastModifiedBy>Weele, Ton van der</cp:lastModifiedBy>
  <cp:revision/>
  <cp:lastPrinted>2024-01-15T08:50:54Z</cp:lastPrinted>
  <dcterms:created xsi:type="dcterms:W3CDTF">2023-01-16T12:23:12Z</dcterms:created>
  <dcterms:modified xsi:type="dcterms:W3CDTF">2024-09-05T07:41:35Z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d014da-bad0-4f7b-8267-8921e925f36a_Enabled">
    <vt:lpwstr>true</vt:lpwstr>
  </property>
  <property fmtid="{D5CDD505-2E9C-101B-9397-08002B2CF9AE}" pid="3" name="MSIP_Label_f8d014da-bad0-4f7b-8267-8921e925f36a_SetDate">
    <vt:lpwstr>2023-01-16T12:23:12Z</vt:lpwstr>
  </property>
  <property fmtid="{D5CDD505-2E9C-101B-9397-08002B2CF9AE}" pid="4" name="MSIP_Label_f8d014da-bad0-4f7b-8267-8921e925f36a_Method">
    <vt:lpwstr>Standard</vt:lpwstr>
  </property>
  <property fmtid="{D5CDD505-2E9C-101B-9397-08002B2CF9AE}" pid="5" name="MSIP_Label_f8d014da-bad0-4f7b-8267-8921e925f36a_Name">
    <vt:lpwstr>Interne gebruik Delfland</vt:lpwstr>
  </property>
  <property fmtid="{D5CDD505-2E9C-101B-9397-08002B2CF9AE}" pid="6" name="MSIP_Label_f8d014da-bad0-4f7b-8267-8921e925f36a_SiteId">
    <vt:lpwstr>4c3b82f9-a594-4dd6-a60e-1f43ac6fa22e</vt:lpwstr>
  </property>
  <property fmtid="{D5CDD505-2E9C-101B-9397-08002B2CF9AE}" pid="7" name="MSIP_Label_f8d014da-bad0-4f7b-8267-8921e925f36a_ActionId">
    <vt:lpwstr>4ea46b2f-5e65-42bc-ab96-00ab360b58ce</vt:lpwstr>
  </property>
  <property fmtid="{D5CDD505-2E9C-101B-9397-08002B2CF9AE}" pid="8" name="MSIP_Label_f8d014da-bad0-4f7b-8267-8921e925f36a_ContentBits">
    <vt:lpwstr>0</vt:lpwstr>
  </property>
  <property fmtid="{D5CDD505-2E9C-101B-9397-08002B2CF9AE}" pid="9" name="ContentTypeId">
    <vt:lpwstr>0x010100542D4333D9380E4787B30E89046C3C0D</vt:lpwstr>
  </property>
  <property fmtid="{D5CDD505-2E9C-101B-9397-08002B2CF9AE}" pid="10" name="MediaServiceImageTags">
    <vt:lpwstr/>
  </property>
</Properties>
</file>