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anbestedingen 2026\SSC- Drankafname\3. Formele aanbestedingsstukken\"/>
    </mc:Choice>
  </mc:AlternateContent>
  <xr:revisionPtr revIDLastSave="0" documentId="13_ncr:1_{351C7F1A-EDE7-4FC7-BA59-2C336F0AD7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sheet &quot;Studentensportcen" sheetId="1" r:id="rId1"/>
  </sheets>
  <definedNames>
    <definedName name="_GoBack" localSheetId="0">'Prijzensheet "Studentensportcen'!$A$8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H14" i="1" s="1"/>
  <c r="E23" i="1"/>
  <c r="F23" i="1" s="1"/>
  <c r="H23" i="1" s="1"/>
  <c r="E22" i="1"/>
  <c r="F22" i="1" s="1"/>
  <c r="H22" i="1" s="1"/>
  <c r="E35" i="1"/>
  <c r="F35" i="1" s="1"/>
  <c r="H35" i="1" s="1"/>
  <c r="E41" i="1"/>
  <c r="F41" i="1" s="1"/>
  <c r="H41" i="1" s="1"/>
  <c r="E40" i="1"/>
  <c r="F40" i="1" s="1"/>
  <c r="H40" i="1" s="1"/>
  <c r="E39" i="1"/>
  <c r="F39" i="1" s="1"/>
  <c r="H39" i="1" s="1"/>
  <c r="E38" i="1"/>
  <c r="F38" i="1" s="1"/>
  <c r="H38" i="1" s="1"/>
  <c r="E34" i="1"/>
  <c r="F34" i="1" s="1"/>
  <c r="H34" i="1" s="1"/>
  <c r="E33" i="1"/>
  <c r="F33" i="1" s="1"/>
  <c r="H33" i="1" s="1"/>
  <c r="E32" i="1"/>
  <c r="F32" i="1" s="1"/>
  <c r="H32" i="1" s="1"/>
  <c r="E31" i="1"/>
  <c r="F31" i="1" s="1"/>
  <c r="H31" i="1" s="1"/>
  <c r="E30" i="1"/>
  <c r="F30" i="1" s="1"/>
  <c r="H30" i="1" s="1"/>
  <c r="E29" i="1"/>
  <c r="F29" i="1" s="1"/>
  <c r="H29" i="1" s="1"/>
  <c r="E43" i="1"/>
  <c r="F43" i="1" s="1"/>
  <c r="H43" i="1" s="1"/>
  <c r="E45" i="1"/>
  <c r="F45" i="1" s="1"/>
  <c r="H45" i="1" s="1"/>
  <c r="E21" i="1"/>
  <c r="F21" i="1" s="1"/>
  <c r="H21" i="1" s="1"/>
  <c r="E19" i="1"/>
  <c r="F19" i="1" s="1"/>
  <c r="H19" i="1" s="1"/>
  <c r="E16" i="1"/>
  <c r="F16" i="1" s="1"/>
  <c r="H16" i="1" s="1"/>
  <c r="E15" i="1"/>
  <c r="F15" i="1" s="1"/>
  <c r="H15" i="1" s="1"/>
  <c r="E11" i="1"/>
  <c r="F11" i="1" s="1"/>
  <c r="H11" i="1" s="1"/>
  <c r="E12" i="1"/>
  <c r="F12" i="1" s="1"/>
  <c r="H12" i="1" s="1"/>
  <c r="E13" i="1"/>
  <c r="F13" i="1" s="1"/>
  <c r="H13" i="1" s="1"/>
  <c r="E37" i="1" l="1"/>
  <c r="F37" i="1" s="1"/>
  <c r="H37" i="1" s="1"/>
  <c r="E20" i="1"/>
  <c r="F20" i="1" s="1"/>
  <c r="H20" i="1" s="1"/>
  <c r="E9" i="1" l="1"/>
  <c r="F9" i="1" s="1"/>
  <c r="H9" i="1" s="1"/>
  <c r="E10" i="1"/>
  <c r="F10" i="1" s="1"/>
  <c r="H10" i="1" s="1"/>
  <c r="E17" i="1"/>
  <c r="F17" i="1" s="1"/>
  <c r="H17" i="1" s="1"/>
  <c r="E18" i="1"/>
  <c r="F18" i="1" s="1"/>
  <c r="H18" i="1" s="1"/>
  <c r="E24" i="1"/>
  <c r="F24" i="1" s="1"/>
  <c r="H24" i="1" s="1"/>
  <c r="E25" i="1"/>
  <c r="F25" i="1" s="1"/>
  <c r="H25" i="1" s="1"/>
  <c r="E26" i="1"/>
  <c r="F26" i="1" s="1"/>
  <c r="H26" i="1" s="1"/>
  <c r="E27" i="1"/>
  <c r="F27" i="1" s="1"/>
  <c r="H27" i="1" s="1"/>
  <c r="E28" i="1"/>
  <c r="F28" i="1" s="1"/>
  <c r="H28" i="1" s="1"/>
  <c r="E36" i="1"/>
  <c r="F36" i="1" s="1"/>
  <c r="H36" i="1" s="1"/>
  <c r="E42" i="1"/>
  <c r="F42" i="1" s="1"/>
  <c r="H42" i="1" s="1"/>
  <c r="E44" i="1"/>
  <c r="F44" i="1" s="1"/>
  <c r="H44" i="1" s="1"/>
  <c r="E46" i="1"/>
  <c r="F46" i="1" s="1"/>
  <c r="H46" i="1" s="1"/>
  <c r="E47" i="1"/>
  <c r="F47" i="1" s="1"/>
  <c r="H47" i="1" s="1"/>
  <c r="E8" i="1"/>
  <c r="F8" i="1" s="1"/>
  <c r="H8" i="1" s="1"/>
  <c r="H48" i="1" l="1"/>
</calcChain>
</file>

<file path=xl/sharedStrings.xml><?xml version="1.0" encoding="utf-8"?>
<sst xmlns="http://schemas.openxmlformats.org/spreadsheetml/2006/main" count="101" uniqueCount="65">
  <si>
    <t>Naam Inschrijver</t>
  </si>
  <si>
    <t>Naam functionaris</t>
  </si>
  <si>
    <t>Handtekening</t>
  </si>
  <si>
    <t>Datum</t>
  </si>
  <si>
    <t xml:space="preserve">Inschrijver dient enkel de geel gemarkeerde cellen in te vullen. </t>
  </si>
  <si>
    <t>Ondertekening</t>
  </si>
  <si>
    <t xml:space="preserve">(vul bedrijfsnaam in) </t>
  </si>
  <si>
    <t>(ondertekenen)</t>
  </si>
  <si>
    <t>(vul datum van ondertekening  in)</t>
  </si>
  <si>
    <t>(vul naam in)</t>
  </si>
  <si>
    <t xml:space="preserve">Pilsener Tankbier Tank 1 x 1.0L </t>
  </si>
  <si>
    <t>Eenheid</t>
  </si>
  <si>
    <t>Liter</t>
  </si>
  <si>
    <t>Bruto prijs per eenheid</t>
  </si>
  <si>
    <t xml:space="preserve">Totaal </t>
  </si>
  <si>
    <t>Productomschrijving</t>
  </si>
  <si>
    <t xml:space="preserve">Pilsener Fust 1 x 50L  </t>
  </si>
  <si>
    <t>Fust</t>
  </si>
  <si>
    <t>Speciaal bier dubbel Fust 1 x  20L</t>
  </si>
  <si>
    <t>Cola fles 0,2 liter (verpakt per 28 stuks)</t>
  </si>
  <si>
    <t>Verpakking</t>
  </si>
  <si>
    <t xml:space="preserve">Ice Tea fles 0,2 liter (verpakt per 28 stuks) </t>
  </si>
  <si>
    <t xml:space="preserve">Ice Tea Green fles 0,2 liter (verpakt per 28 stuks) </t>
  </si>
  <si>
    <t>Mineraalwater koozuurvrij petfles 0,5 liter (verpakt per 6 stuks)</t>
  </si>
  <si>
    <t>Stuk</t>
  </si>
  <si>
    <t>Fles koolzuur 1 x   6.0 kg</t>
  </si>
  <si>
    <t>Perensap fles 0,2 liter (verpakt per 24 stuks)</t>
  </si>
  <si>
    <t>Appelsap fles 0,2 liter (verpakt per 24 stuks)</t>
  </si>
  <si>
    <t>Chocomel fles 0,2 liter (verpakt per 24 stuks)</t>
  </si>
  <si>
    <t>Korting
percentage</t>
  </si>
  <si>
    <t>Korting
in €</t>
  </si>
  <si>
    <t>Netto prijs 
per eenheid</t>
  </si>
  <si>
    <t>Afname per jaar 
per eenheid</t>
  </si>
  <si>
    <t xml:space="preserve">Totaalprijs per jaar </t>
  </si>
  <si>
    <r>
      <t xml:space="preserve">De totaalprijs per jaar geldt in euro’s en is exclusief BTW. Hierin dienen </t>
    </r>
    <r>
      <rPr>
        <u/>
        <sz val="10"/>
        <rFont val="Arial"/>
        <family val="2"/>
      </rPr>
      <t>alle kosten</t>
    </r>
    <r>
      <rPr>
        <sz val="10"/>
        <rFont val="Arial"/>
        <family val="2"/>
      </rPr>
      <t xml:space="preserve"> voor uitvoering van de Opdracht, zoals beschreven in de Inschrijvingsleidraad en Bijlagen te  zijn inbegrepen. </t>
    </r>
    <r>
      <rPr>
        <b/>
        <sz val="10"/>
        <rFont val="Arial"/>
        <family val="2"/>
      </rPr>
      <t xml:space="preserve"> De in deze prijzensheet vermelde kortingspercentages gelden tevens voor dezelfde producten - niet opgenomen in deze prijzensheet - geleverd in een andere (verpakkings) eenheid.</t>
    </r>
  </si>
  <si>
    <t>Witbier Fust 1 x 20 L</t>
  </si>
  <si>
    <t>AA drink Pet fles One Way 0,33 liter (verpakt per 24 stuks)</t>
  </si>
  <si>
    <t>Speciaal bier triple Fust 1 x  20L</t>
  </si>
  <si>
    <t>Speciaal bier Weizen Fust 1 x  20L</t>
  </si>
  <si>
    <t>Speciaal bier IPA Fust 1 x  20L</t>
  </si>
  <si>
    <t>Speciaal bier Cider Fust 1 x  30L</t>
  </si>
  <si>
    <t>Speciaal bier Bokbier Fust 1 x  30L</t>
  </si>
  <si>
    <t>Alcoholvrij bier 0,0% (0,33 liter, verpakt per 24 stuks)</t>
  </si>
  <si>
    <t>Alcholvrije Radler 0,0% (0,33 liter, verpakt per 24 stuks)</t>
  </si>
  <si>
    <t>Alcohol vrije Weizen 0,0% (0,33 liter, verpakt per 24 stuks)</t>
  </si>
  <si>
    <t>Alcohol arme Radler 2,0% (0,33 liter, verpakt per 24 stuks)</t>
  </si>
  <si>
    <t>Mineraalwater koozuurhoudendj petfles 0,5 liter (verpakt per 6 stuks)</t>
  </si>
  <si>
    <t>Vitamine water Pet fles One Way 0,5 liter (verpakt per 6 stuks)</t>
  </si>
  <si>
    <t>Cola Petfles 0,5 liter (verpakt per 6 stuks)</t>
  </si>
  <si>
    <t xml:space="preserve">Cola Zero Petfles 0,5 liter (verpakt per 6 stuks) </t>
  </si>
  <si>
    <t xml:space="preserve">Ice Tea Petfles 0,5 liter (verpakt per 12 stuks) </t>
  </si>
  <si>
    <t xml:space="preserve">Ice Tea Green Petfles 0,5 liter (verpakt per 12 stuks) </t>
  </si>
  <si>
    <t>Fristi fles 0,2 liter (verpakt per 24 stuks)</t>
  </si>
  <si>
    <t>Sinaasappelsap fles 0,2 liter (verpakt per 24 stuks)</t>
  </si>
  <si>
    <t xml:space="preserve">Ginger beer fles 0,2 liter (verpakt per 28 stuks) </t>
  </si>
  <si>
    <t>Sinas fles 0,2 liter (verpakt per 28 stuks)</t>
  </si>
  <si>
    <t>Cassis fles 0,2 liter (verpakt per 28 stuks)</t>
  </si>
  <si>
    <t>Bitter lemon fles 0,2 liter (verpakt per 28 stuks)</t>
  </si>
  <si>
    <t>Hard Seltzer blik 0,25 liter</t>
  </si>
  <si>
    <t>Fruitbier fles 0,25 liter (verpakt per 24 stuks)</t>
  </si>
  <si>
    <t>Speciaal bier Blond 1 x  20L</t>
  </si>
  <si>
    <t>Cider fles (verpakt per 24 stuks)</t>
  </si>
  <si>
    <t xml:space="preserve">Cola Zero fles 0,2 liter (verpakt per 28 stuks) </t>
  </si>
  <si>
    <t xml:space="preserve">Energydrank 0,5 liter Pet fles (gatorade/aquarius/extran) (verpakt per 6 stuks) </t>
  </si>
  <si>
    <t>Invulinstructie Bijlage 5 Prijzensheet "Studentensportcentrum drankenafname"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</si>
</sst>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u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7" fillId="0" borderId="1" applyNumberFormat="0" applyFill="0" applyAlignment="0" applyProtection="0"/>
    <xf numFmtId="0" fontId="3" fillId="2" borderId="2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Border="1"/>
    <xf numFmtId="0" fontId="7" fillId="0" borderId="0" xfId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wrapText="1"/>
      <protection hidden="1"/>
    </xf>
    <xf numFmtId="164" fontId="5" fillId="0" borderId="0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4" xfId="0" applyFont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wrapText="1"/>
      <protection hidden="1"/>
    </xf>
    <xf numFmtId="0" fontId="2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164" fontId="5" fillId="2" borderId="13" xfId="2" applyNumberFormat="1" applyFont="1" applyBorder="1" applyAlignment="1">
      <alignment horizontal="center" vertical="center"/>
    </xf>
    <xf numFmtId="10" fontId="2" fillId="0" borderId="12" xfId="0" applyNumberFormat="1" applyFont="1" applyBorder="1" applyAlignment="1">
      <alignment horizontal="center" vertical="center" wrapText="1"/>
    </xf>
    <xf numFmtId="10" fontId="5" fillId="2" borderId="14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0" xfId="2" applyFont="1" applyBorder="1" applyAlignment="1">
      <alignment horizontal="left" vertical="center" wrapText="1"/>
    </xf>
    <xf numFmtId="0" fontId="5" fillId="0" borderId="6" xfId="0" applyFont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8" xfId="0" applyFont="1" applyBorder="1" applyAlignment="1" applyProtection="1">
      <alignment horizontal="center" wrapText="1"/>
      <protection hidden="1"/>
    </xf>
  </cellXfs>
  <cellStyles count="3">
    <cellStyle name="Kop 1" xfId="1" builtinId="16"/>
    <cellStyle name="Notitie" xfId="2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1047750</xdr:colOff>
      <xdr:row>1</xdr:row>
      <xdr:rowOff>306875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47750" cy="93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topLeftCell="A6" zoomScaleNormal="100" workbookViewId="0">
      <selection activeCell="C8" sqref="C8"/>
    </sheetView>
  </sheetViews>
  <sheetFormatPr defaultColWidth="9.109375" defaultRowHeight="13.2" x14ac:dyDescent="0.25"/>
  <cols>
    <col min="1" max="1" width="67.6640625" customWidth="1"/>
    <col min="2" max="2" width="15.5546875" style="5" customWidth="1"/>
    <col min="3" max="3" width="23.5546875" style="5" customWidth="1"/>
    <col min="4" max="4" width="13.44140625" style="6" customWidth="1"/>
    <col min="5" max="6" width="19.44140625" style="5" customWidth="1"/>
    <col min="7" max="7" width="24.44140625" style="5" customWidth="1"/>
    <col min="8" max="8" width="22.33203125" style="5" customWidth="1"/>
    <col min="9" max="9" width="10.33203125" bestFit="1" customWidth="1"/>
  </cols>
  <sheetData>
    <row r="1" spans="1:9" ht="49.5" customHeight="1" x14ac:dyDescent="0.25"/>
    <row r="2" spans="1:9" ht="33.75" customHeight="1" x14ac:dyDescent="0.4">
      <c r="A2" s="8"/>
      <c r="B2" s="9"/>
      <c r="C2" s="9"/>
    </row>
    <row r="3" spans="1:9" ht="12.75" customHeight="1" x14ac:dyDescent="0.3">
      <c r="A3" s="2"/>
    </row>
    <row r="4" spans="1:9" ht="12.75" customHeight="1" x14ac:dyDescent="0.25">
      <c r="A4" s="1" t="s">
        <v>64</v>
      </c>
    </row>
    <row r="5" spans="1:9" ht="12.75" customHeight="1" x14ac:dyDescent="0.25">
      <c r="A5" s="3" t="s">
        <v>4</v>
      </c>
      <c r="B5" s="7"/>
    </row>
    <row r="6" spans="1:9" ht="72.599999999999994" customHeight="1" thickBot="1" x14ac:dyDescent="0.3">
      <c r="A6" s="31" t="s">
        <v>34</v>
      </c>
      <c r="B6" s="31"/>
      <c r="C6" s="31"/>
      <c r="I6" s="4"/>
    </row>
    <row r="7" spans="1:9" ht="36" customHeight="1" x14ac:dyDescent="0.25">
      <c r="A7" s="15" t="s">
        <v>15</v>
      </c>
      <c r="B7" s="23" t="s">
        <v>11</v>
      </c>
      <c r="C7" s="27" t="s">
        <v>13</v>
      </c>
      <c r="D7" s="29" t="s">
        <v>29</v>
      </c>
      <c r="E7" s="25" t="s">
        <v>30</v>
      </c>
      <c r="F7" s="25" t="s">
        <v>31</v>
      </c>
      <c r="G7" s="16" t="s">
        <v>32</v>
      </c>
      <c r="H7" s="17" t="s">
        <v>14</v>
      </c>
    </row>
    <row r="8" spans="1:9" x14ac:dyDescent="0.25">
      <c r="A8" s="18" t="s">
        <v>10</v>
      </c>
      <c r="B8" s="24" t="s">
        <v>12</v>
      </c>
      <c r="C8" s="28"/>
      <c r="D8" s="30"/>
      <c r="E8" s="26">
        <f>C8*D8</f>
        <v>0</v>
      </c>
      <c r="F8" s="26">
        <f>C8-E8</f>
        <v>0</v>
      </c>
      <c r="G8" s="20">
        <v>34000</v>
      </c>
      <c r="H8" s="19">
        <f t="shared" ref="H8:H47" si="0">G8*F8</f>
        <v>0</v>
      </c>
    </row>
    <row r="9" spans="1:9" x14ac:dyDescent="0.25">
      <c r="A9" s="18" t="s">
        <v>16</v>
      </c>
      <c r="B9" s="24" t="s">
        <v>17</v>
      </c>
      <c r="C9" s="28"/>
      <c r="D9" s="30"/>
      <c r="E9" s="26">
        <f t="shared" ref="E9:E47" si="1">C9*D9</f>
        <v>0</v>
      </c>
      <c r="F9" s="26">
        <f t="shared" ref="F9:F47" si="2">C9-E9</f>
        <v>0</v>
      </c>
      <c r="G9" s="5">
        <v>14</v>
      </c>
      <c r="H9" s="19">
        <f t="shared" si="0"/>
        <v>0</v>
      </c>
    </row>
    <row r="10" spans="1:9" x14ac:dyDescent="0.25">
      <c r="A10" s="18" t="s">
        <v>18</v>
      </c>
      <c r="B10" s="24" t="s">
        <v>17</v>
      </c>
      <c r="C10" s="28"/>
      <c r="D10" s="30"/>
      <c r="E10" s="26">
        <f t="shared" si="1"/>
        <v>0</v>
      </c>
      <c r="F10" s="26">
        <f t="shared" si="2"/>
        <v>0</v>
      </c>
      <c r="G10" s="20">
        <v>18</v>
      </c>
      <c r="H10" s="19">
        <f t="shared" si="0"/>
        <v>0</v>
      </c>
    </row>
    <row r="11" spans="1:9" x14ac:dyDescent="0.25">
      <c r="A11" s="18" t="s">
        <v>39</v>
      </c>
      <c r="B11" s="24" t="s">
        <v>17</v>
      </c>
      <c r="C11" s="28"/>
      <c r="D11" s="30"/>
      <c r="E11" s="26">
        <f t="shared" si="1"/>
        <v>0</v>
      </c>
      <c r="F11" s="26">
        <f t="shared" si="2"/>
        <v>0</v>
      </c>
      <c r="G11" s="20">
        <v>76</v>
      </c>
      <c r="H11" s="19">
        <f t="shared" si="0"/>
        <v>0</v>
      </c>
    </row>
    <row r="12" spans="1:9" x14ac:dyDescent="0.25">
      <c r="A12" s="18" t="s">
        <v>38</v>
      </c>
      <c r="B12" s="24" t="s">
        <v>17</v>
      </c>
      <c r="C12" s="28"/>
      <c r="D12" s="30"/>
      <c r="E12" s="26">
        <f t="shared" ref="E12" si="3">C12*D12</f>
        <v>0</v>
      </c>
      <c r="F12" s="26">
        <f t="shared" ref="F12" si="4">C12-E12</f>
        <v>0</v>
      </c>
      <c r="G12" s="20">
        <v>149</v>
      </c>
      <c r="H12" s="19">
        <f t="shared" ref="H12" si="5">G12*F12</f>
        <v>0</v>
      </c>
    </row>
    <row r="13" spans="1:9" ht="14.25" customHeight="1" x14ac:dyDescent="0.25">
      <c r="A13" s="18" t="s">
        <v>37</v>
      </c>
      <c r="B13" s="24" t="s">
        <v>17</v>
      </c>
      <c r="C13" s="28"/>
      <c r="D13" s="30"/>
      <c r="E13" s="26">
        <f t="shared" ref="E13" si="6">C13*D13</f>
        <v>0</v>
      </c>
      <c r="F13" s="26">
        <f t="shared" ref="F13" si="7">C13-E13</f>
        <v>0</v>
      </c>
      <c r="G13" s="20">
        <v>42</v>
      </c>
      <c r="H13" s="19">
        <f t="shared" ref="H13" si="8">G13*F13</f>
        <v>0</v>
      </c>
    </row>
    <row r="14" spans="1:9" ht="14.25" customHeight="1" x14ac:dyDescent="0.25">
      <c r="A14" s="18" t="s">
        <v>60</v>
      </c>
      <c r="B14" s="24" t="s">
        <v>17</v>
      </c>
      <c r="C14" s="28"/>
      <c r="D14" s="30"/>
      <c r="E14" s="26">
        <f t="shared" ref="E14" si="9">C14*D14</f>
        <v>0</v>
      </c>
      <c r="F14" s="26">
        <f t="shared" ref="F14" si="10">C14-E14</f>
        <v>0</v>
      </c>
      <c r="G14" s="20">
        <v>54</v>
      </c>
      <c r="H14" s="19">
        <f t="shared" ref="H14" si="11">G14*F14</f>
        <v>0</v>
      </c>
    </row>
    <row r="15" spans="1:9" x14ac:dyDescent="0.25">
      <c r="A15" s="18" t="s">
        <v>40</v>
      </c>
      <c r="B15" s="24" t="s">
        <v>17</v>
      </c>
      <c r="C15" s="28"/>
      <c r="D15" s="30"/>
      <c r="E15" s="26">
        <f>C15*D15</f>
        <v>0</v>
      </c>
      <c r="F15" s="26">
        <f>C15-E15</f>
        <v>0</v>
      </c>
      <c r="G15" s="20">
        <v>47</v>
      </c>
      <c r="H15" s="19">
        <f>G15*F15</f>
        <v>0</v>
      </c>
    </row>
    <row r="16" spans="1:9" x14ac:dyDescent="0.25">
      <c r="A16" s="18" t="s">
        <v>41</v>
      </c>
      <c r="B16" s="24" t="s">
        <v>17</v>
      </c>
      <c r="C16" s="28"/>
      <c r="D16" s="30"/>
      <c r="E16" s="26">
        <f>C16*D16</f>
        <v>0</v>
      </c>
      <c r="F16" s="26">
        <f>C16-E16</f>
        <v>0</v>
      </c>
      <c r="G16" s="20">
        <v>35</v>
      </c>
      <c r="H16" s="19">
        <f>G16*F16</f>
        <v>0</v>
      </c>
    </row>
    <row r="17" spans="1:8" ht="14.4" customHeight="1" x14ac:dyDescent="0.25">
      <c r="A17" s="18" t="s">
        <v>35</v>
      </c>
      <c r="B17" s="24" t="s">
        <v>17</v>
      </c>
      <c r="C17" s="28"/>
      <c r="D17" s="30"/>
      <c r="E17" s="26">
        <f t="shared" si="1"/>
        <v>0</v>
      </c>
      <c r="F17" s="26">
        <f t="shared" si="2"/>
        <v>0</v>
      </c>
      <c r="G17" s="20">
        <v>175</v>
      </c>
      <c r="H17" s="19">
        <f t="shared" si="0"/>
        <v>0</v>
      </c>
    </row>
    <row r="18" spans="1:8" ht="14.4" customHeight="1" x14ac:dyDescent="0.25">
      <c r="A18" s="18" t="s">
        <v>42</v>
      </c>
      <c r="B18" s="24" t="s">
        <v>20</v>
      </c>
      <c r="C18" s="28"/>
      <c r="D18" s="30"/>
      <c r="E18" s="26">
        <f t="shared" si="1"/>
        <v>0</v>
      </c>
      <c r="F18" s="26">
        <f t="shared" si="2"/>
        <v>0</v>
      </c>
      <c r="G18" s="20">
        <v>58</v>
      </c>
      <c r="H18" s="19">
        <f t="shared" si="0"/>
        <v>0</v>
      </c>
    </row>
    <row r="19" spans="1:8" ht="14.4" customHeight="1" x14ac:dyDescent="0.25">
      <c r="A19" s="18" t="s">
        <v>43</v>
      </c>
      <c r="B19" s="24" t="s">
        <v>20</v>
      </c>
      <c r="C19" s="28"/>
      <c r="D19" s="30"/>
      <c r="E19" s="26">
        <f t="shared" ref="E19" si="12">C19*D19</f>
        <v>0</v>
      </c>
      <c r="F19" s="26">
        <f t="shared" ref="F19" si="13">C19-E19</f>
        <v>0</v>
      </c>
      <c r="G19" s="20">
        <v>210</v>
      </c>
      <c r="H19" s="19">
        <f t="shared" si="0"/>
        <v>0</v>
      </c>
    </row>
    <row r="20" spans="1:8" ht="14.4" customHeight="1" x14ac:dyDescent="0.25">
      <c r="A20" s="18" t="s">
        <v>44</v>
      </c>
      <c r="B20" s="24" t="s">
        <v>20</v>
      </c>
      <c r="C20" s="28"/>
      <c r="D20" s="30"/>
      <c r="E20" s="26">
        <f t="shared" ref="E20" si="14">C20*D20</f>
        <v>0</v>
      </c>
      <c r="F20" s="26">
        <f t="shared" ref="F20" si="15">C20-E20</f>
        <v>0</v>
      </c>
      <c r="G20" s="20">
        <v>71</v>
      </c>
      <c r="H20" s="19">
        <f t="shared" ref="H20" si="16">G20*F20</f>
        <v>0</v>
      </c>
    </row>
    <row r="21" spans="1:8" ht="14.4" customHeight="1" x14ac:dyDescent="0.25">
      <c r="A21" s="18" t="s">
        <v>45</v>
      </c>
      <c r="B21" s="24" t="s">
        <v>20</v>
      </c>
      <c r="C21" s="28"/>
      <c r="D21" s="30"/>
      <c r="E21" s="26">
        <f t="shared" ref="E21:E23" si="17">C21*D21</f>
        <v>0</v>
      </c>
      <c r="F21" s="26">
        <f t="shared" ref="F21:F23" si="18">C21-E21</f>
        <v>0</v>
      </c>
      <c r="G21" s="20">
        <v>56</v>
      </c>
      <c r="H21" s="19">
        <f t="shared" ref="H21:H23" si="19">G21*F21</f>
        <v>0</v>
      </c>
    </row>
    <row r="22" spans="1:8" ht="14.4" customHeight="1" x14ac:dyDescent="0.25">
      <c r="A22" s="18" t="s">
        <v>58</v>
      </c>
      <c r="B22" s="24" t="s">
        <v>20</v>
      </c>
      <c r="C22" s="28"/>
      <c r="D22" s="30"/>
      <c r="E22" s="26">
        <f t="shared" si="17"/>
        <v>0</v>
      </c>
      <c r="F22" s="26">
        <f t="shared" si="18"/>
        <v>0</v>
      </c>
      <c r="G22" s="20">
        <v>180</v>
      </c>
      <c r="H22" s="19">
        <f t="shared" si="19"/>
        <v>0</v>
      </c>
    </row>
    <row r="23" spans="1:8" ht="14.4" customHeight="1" x14ac:dyDescent="0.25">
      <c r="A23" s="18" t="s">
        <v>59</v>
      </c>
      <c r="B23" s="24" t="s">
        <v>20</v>
      </c>
      <c r="C23" s="28"/>
      <c r="D23" s="30"/>
      <c r="E23" s="26">
        <f t="shared" si="17"/>
        <v>0</v>
      </c>
      <c r="F23" s="26">
        <f t="shared" si="18"/>
        <v>0</v>
      </c>
      <c r="G23" s="20">
        <v>55</v>
      </c>
      <c r="H23" s="19">
        <f t="shared" si="19"/>
        <v>0</v>
      </c>
    </row>
    <row r="24" spans="1:8" ht="14.4" customHeight="1" x14ac:dyDescent="0.25">
      <c r="A24" s="18" t="s">
        <v>19</v>
      </c>
      <c r="B24" s="24" t="s">
        <v>20</v>
      </c>
      <c r="C24" s="28"/>
      <c r="D24" s="30"/>
      <c r="E24" s="26">
        <f t="shared" si="1"/>
        <v>0</v>
      </c>
      <c r="F24" s="26">
        <f t="shared" si="2"/>
        <v>0</v>
      </c>
      <c r="G24" s="20">
        <v>355</v>
      </c>
      <c r="H24" s="19">
        <f t="shared" si="0"/>
        <v>0</v>
      </c>
    </row>
    <row r="25" spans="1:8" ht="14.4" customHeight="1" x14ac:dyDescent="0.25">
      <c r="A25" s="18" t="s">
        <v>62</v>
      </c>
      <c r="B25" s="24" t="s">
        <v>20</v>
      </c>
      <c r="C25" s="28"/>
      <c r="D25" s="30"/>
      <c r="E25" s="26">
        <f t="shared" si="1"/>
        <v>0</v>
      </c>
      <c r="F25" s="26">
        <f t="shared" si="2"/>
        <v>0</v>
      </c>
      <c r="G25" s="20">
        <v>310</v>
      </c>
      <c r="H25" s="19">
        <f t="shared" si="0"/>
        <v>0</v>
      </c>
    </row>
    <row r="26" spans="1:8" ht="14.4" customHeight="1" x14ac:dyDescent="0.25">
      <c r="A26" s="18" t="s">
        <v>21</v>
      </c>
      <c r="B26" s="24" t="s">
        <v>20</v>
      </c>
      <c r="C26" s="28"/>
      <c r="D26" s="30"/>
      <c r="E26" s="26">
        <f t="shared" si="1"/>
        <v>0</v>
      </c>
      <c r="F26" s="26">
        <f t="shared" si="2"/>
        <v>0</v>
      </c>
      <c r="G26" s="20">
        <v>261</v>
      </c>
      <c r="H26" s="19">
        <f t="shared" si="0"/>
        <v>0</v>
      </c>
    </row>
    <row r="27" spans="1:8" ht="14.4" customHeight="1" x14ac:dyDescent="0.25">
      <c r="A27" s="18" t="s">
        <v>22</v>
      </c>
      <c r="B27" s="24" t="s">
        <v>20</v>
      </c>
      <c r="C27" s="28"/>
      <c r="D27" s="30"/>
      <c r="E27" s="26">
        <f t="shared" si="1"/>
        <v>0</v>
      </c>
      <c r="F27" s="26">
        <f t="shared" si="2"/>
        <v>0</v>
      </c>
      <c r="G27" s="20">
        <v>247</v>
      </c>
      <c r="H27" s="19">
        <f t="shared" si="0"/>
        <v>0</v>
      </c>
    </row>
    <row r="28" spans="1:8" ht="14.4" customHeight="1" x14ac:dyDescent="0.25">
      <c r="A28" s="18" t="s">
        <v>27</v>
      </c>
      <c r="B28" s="24" t="s">
        <v>20</v>
      </c>
      <c r="C28" s="28"/>
      <c r="D28" s="30"/>
      <c r="E28" s="26">
        <f t="shared" si="1"/>
        <v>0</v>
      </c>
      <c r="F28" s="26">
        <f t="shared" si="2"/>
        <v>0</v>
      </c>
      <c r="G28" s="20">
        <v>106</v>
      </c>
      <c r="H28" s="19">
        <f t="shared" si="0"/>
        <v>0</v>
      </c>
    </row>
    <row r="29" spans="1:8" ht="14.4" customHeight="1" x14ac:dyDescent="0.25">
      <c r="A29" s="18" t="s">
        <v>26</v>
      </c>
      <c r="B29" s="24" t="s">
        <v>20</v>
      </c>
      <c r="C29" s="28"/>
      <c r="D29" s="30"/>
      <c r="E29" s="26">
        <f t="shared" ref="E29:E32" si="20">C29*D29</f>
        <v>0</v>
      </c>
      <c r="F29" s="26">
        <f t="shared" ref="F29:F32" si="21">C29-E29</f>
        <v>0</v>
      </c>
      <c r="G29" s="20">
        <v>66</v>
      </c>
      <c r="H29" s="19">
        <f t="shared" ref="H29:H32" si="22">G29*F29</f>
        <v>0</v>
      </c>
    </row>
    <row r="30" spans="1:8" ht="14.4" customHeight="1" x14ac:dyDescent="0.25">
      <c r="A30" s="18" t="s">
        <v>53</v>
      </c>
      <c r="B30" s="24" t="s">
        <v>20</v>
      </c>
      <c r="C30" s="28"/>
      <c r="D30" s="30"/>
      <c r="E30" s="26">
        <f t="shared" si="20"/>
        <v>0</v>
      </c>
      <c r="F30" s="26">
        <f t="shared" si="21"/>
        <v>0</v>
      </c>
      <c r="G30" s="20">
        <v>70</v>
      </c>
      <c r="H30" s="19">
        <f t="shared" si="22"/>
        <v>0</v>
      </c>
    </row>
    <row r="31" spans="1:8" ht="14.4" customHeight="1" x14ac:dyDescent="0.25">
      <c r="A31" s="18" t="s">
        <v>54</v>
      </c>
      <c r="B31" s="24" t="s">
        <v>20</v>
      </c>
      <c r="C31" s="28"/>
      <c r="D31" s="30"/>
      <c r="E31" s="26">
        <f t="shared" si="20"/>
        <v>0</v>
      </c>
      <c r="F31" s="26">
        <f t="shared" si="21"/>
        <v>0</v>
      </c>
      <c r="G31" s="20">
        <v>84</v>
      </c>
      <c r="H31" s="19">
        <f t="shared" si="22"/>
        <v>0</v>
      </c>
    </row>
    <row r="32" spans="1:8" ht="14.4" customHeight="1" x14ac:dyDescent="0.25">
      <c r="A32" s="18" t="s">
        <v>55</v>
      </c>
      <c r="B32" s="24" t="s">
        <v>20</v>
      </c>
      <c r="C32" s="28"/>
      <c r="D32" s="30"/>
      <c r="E32" s="26">
        <f t="shared" si="20"/>
        <v>0</v>
      </c>
      <c r="F32" s="26">
        <f t="shared" si="21"/>
        <v>0</v>
      </c>
      <c r="G32" s="20">
        <v>61</v>
      </c>
      <c r="H32" s="19">
        <f t="shared" si="22"/>
        <v>0</v>
      </c>
    </row>
    <row r="33" spans="1:8" ht="14.4" customHeight="1" x14ac:dyDescent="0.25">
      <c r="A33" s="18" t="s">
        <v>56</v>
      </c>
      <c r="B33" s="24" t="s">
        <v>20</v>
      </c>
      <c r="C33" s="28"/>
      <c r="D33" s="30"/>
      <c r="E33" s="26">
        <f t="shared" ref="E33:E34" si="23">C33*D33</f>
        <v>0</v>
      </c>
      <c r="F33" s="26">
        <f t="shared" ref="F33:F34" si="24">C33-E33</f>
        <v>0</v>
      </c>
      <c r="G33" s="20">
        <v>90</v>
      </c>
      <c r="H33" s="19">
        <f t="shared" ref="H33:H34" si="25">G33*F33</f>
        <v>0</v>
      </c>
    </row>
    <row r="34" spans="1:8" ht="14.4" customHeight="1" x14ac:dyDescent="0.25">
      <c r="A34" s="18" t="s">
        <v>57</v>
      </c>
      <c r="B34" s="24" t="s">
        <v>20</v>
      </c>
      <c r="C34" s="28"/>
      <c r="D34" s="30"/>
      <c r="E34" s="26">
        <f t="shared" si="23"/>
        <v>0</v>
      </c>
      <c r="F34" s="26">
        <f t="shared" si="24"/>
        <v>0</v>
      </c>
      <c r="G34" s="20">
        <v>50</v>
      </c>
      <c r="H34" s="19">
        <f t="shared" si="25"/>
        <v>0</v>
      </c>
    </row>
    <row r="35" spans="1:8" ht="14.4" customHeight="1" x14ac:dyDescent="0.25">
      <c r="A35" s="18" t="s">
        <v>61</v>
      </c>
      <c r="B35" s="24" t="s">
        <v>20</v>
      </c>
      <c r="C35" s="28"/>
      <c r="D35" s="30"/>
      <c r="E35" s="26">
        <f t="shared" ref="E35" si="26">C35*D35</f>
        <v>0</v>
      </c>
      <c r="F35" s="26">
        <f t="shared" ref="F35" si="27">C35-E35</f>
        <v>0</v>
      </c>
      <c r="G35" s="20">
        <v>275</v>
      </c>
      <c r="H35" s="19">
        <f t="shared" ref="H35" si="28">G35*F35</f>
        <v>0</v>
      </c>
    </row>
    <row r="36" spans="1:8" ht="14.4" customHeight="1" x14ac:dyDescent="0.25">
      <c r="A36" s="18" t="s">
        <v>63</v>
      </c>
      <c r="B36" s="24" t="s">
        <v>20</v>
      </c>
      <c r="C36" s="28"/>
      <c r="D36" s="30"/>
      <c r="E36" s="26">
        <f t="shared" si="1"/>
        <v>0</v>
      </c>
      <c r="F36" s="26">
        <f t="shared" si="2"/>
        <v>0</v>
      </c>
      <c r="G36" s="20">
        <v>1077</v>
      </c>
      <c r="H36" s="19">
        <f t="shared" si="0"/>
        <v>0</v>
      </c>
    </row>
    <row r="37" spans="1:8" ht="14.4" customHeight="1" x14ac:dyDescent="0.25">
      <c r="A37" s="18" t="s">
        <v>47</v>
      </c>
      <c r="B37" s="24" t="s">
        <v>20</v>
      </c>
      <c r="C37" s="28"/>
      <c r="D37" s="30"/>
      <c r="E37" s="26">
        <f t="shared" ref="E37" si="29">C37*D37</f>
        <v>0</v>
      </c>
      <c r="F37" s="26">
        <f t="shared" ref="F37" si="30">C37-E37</f>
        <v>0</v>
      </c>
      <c r="G37" s="20">
        <v>675</v>
      </c>
      <c r="H37" s="19">
        <f t="shared" ref="H37" si="31">G37*F37</f>
        <v>0</v>
      </c>
    </row>
    <row r="38" spans="1:8" ht="14.4" customHeight="1" x14ac:dyDescent="0.25">
      <c r="A38" s="18" t="s">
        <v>48</v>
      </c>
      <c r="B38" s="24" t="s">
        <v>20</v>
      </c>
      <c r="C38" s="28"/>
      <c r="D38" s="30"/>
      <c r="E38" s="26">
        <f t="shared" ref="E38:E41" si="32">C38*D38</f>
        <v>0</v>
      </c>
      <c r="F38" s="26">
        <f t="shared" ref="F38:F41" si="33">C38-E38</f>
        <v>0</v>
      </c>
      <c r="G38" s="20">
        <v>88</v>
      </c>
      <c r="H38" s="19">
        <f t="shared" ref="H38:H41" si="34">G38*F38</f>
        <v>0</v>
      </c>
    </row>
    <row r="39" spans="1:8" ht="14.4" customHeight="1" x14ac:dyDescent="0.25">
      <c r="A39" s="18" t="s">
        <v>49</v>
      </c>
      <c r="B39" s="24" t="s">
        <v>20</v>
      </c>
      <c r="C39" s="28"/>
      <c r="D39" s="30"/>
      <c r="E39" s="26">
        <f t="shared" si="32"/>
        <v>0</v>
      </c>
      <c r="F39" s="26">
        <f t="shared" si="33"/>
        <v>0</v>
      </c>
      <c r="G39" s="20">
        <v>94</v>
      </c>
      <c r="H39" s="19">
        <f t="shared" si="34"/>
        <v>0</v>
      </c>
    </row>
    <row r="40" spans="1:8" ht="14.4" customHeight="1" x14ac:dyDescent="0.25">
      <c r="A40" s="18" t="s">
        <v>50</v>
      </c>
      <c r="B40" s="24" t="s">
        <v>20</v>
      </c>
      <c r="C40" s="28"/>
      <c r="D40" s="30"/>
      <c r="E40" s="26">
        <f t="shared" si="32"/>
        <v>0</v>
      </c>
      <c r="F40" s="26">
        <f t="shared" si="33"/>
        <v>0</v>
      </c>
      <c r="G40" s="20">
        <v>42</v>
      </c>
      <c r="H40" s="19">
        <f t="shared" si="34"/>
        <v>0</v>
      </c>
    </row>
    <row r="41" spans="1:8" ht="14.4" customHeight="1" x14ac:dyDescent="0.25">
      <c r="A41" s="18" t="s">
        <v>51</v>
      </c>
      <c r="B41" s="24" t="s">
        <v>20</v>
      </c>
      <c r="C41" s="28"/>
      <c r="D41" s="30"/>
      <c r="E41" s="26">
        <f t="shared" si="32"/>
        <v>0</v>
      </c>
      <c r="F41" s="26">
        <f t="shared" si="33"/>
        <v>0</v>
      </c>
      <c r="G41" s="20">
        <v>47</v>
      </c>
      <c r="H41" s="19">
        <f t="shared" si="34"/>
        <v>0</v>
      </c>
    </row>
    <row r="42" spans="1:8" ht="14.4" customHeight="1" x14ac:dyDescent="0.25">
      <c r="A42" s="18" t="s">
        <v>36</v>
      </c>
      <c r="B42" s="24" t="s">
        <v>20</v>
      </c>
      <c r="C42" s="28"/>
      <c r="D42" s="30"/>
      <c r="E42" s="26">
        <f t="shared" si="1"/>
        <v>0</v>
      </c>
      <c r="F42" s="26">
        <f t="shared" si="2"/>
        <v>0</v>
      </c>
      <c r="G42" s="20">
        <v>107</v>
      </c>
      <c r="H42" s="19">
        <f t="shared" si="0"/>
        <v>0</v>
      </c>
    </row>
    <row r="43" spans="1:8" ht="14.4" customHeight="1" x14ac:dyDescent="0.25">
      <c r="A43" s="18" t="s">
        <v>52</v>
      </c>
      <c r="B43" s="24" t="s">
        <v>20</v>
      </c>
      <c r="C43" s="28"/>
      <c r="D43" s="30"/>
      <c r="E43" s="26">
        <f t="shared" ref="E43" si="35">C43*D43</f>
        <v>0</v>
      </c>
      <c r="F43" s="26">
        <f t="shared" ref="F43" si="36">C43-E43</f>
        <v>0</v>
      </c>
      <c r="G43" s="20">
        <v>36</v>
      </c>
      <c r="H43" s="19">
        <f t="shared" ref="H43" si="37">G43*F43</f>
        <v>0</v>
      </c>
    </row>
    <row r="44" spans="1:8" ht="14.4" customHeight="1" x14ac:dyDescent="0.25">
      <c r="A44" s="18" t="s">
        <v>28</v>
      </c>
      <c r="B44" s="24" t="s">
        <v>20</v>
      </c>
      <c r="C44" s="28"/>
      <c r="D44" s="30"/>
      <c r="E44" s="26">
        <f t="shared" si="1"/>
        <v>0</v>
      </c>
      <c r="F44" s="26">
        <f t="shared" si="2"/>
        <v>0</v>
      </c>
      <c r="G44" s="20">
        <v>98</v>
      </c>
      <c r="H44" s="19">
        <f t="shared" si="0"/>
        <v>0</v>
      </c>
    </row>
    <row r="45" spans="1:8" ht="14.4" customHeight="1" x14ac:dyDescent="0.25">
      <c r="A45" s="18" t="s">
        <v>46</v>
      </c>
      <c r="B45" s="24" t="s">
        <v>20</v>
      </c>
      <c r="C45" s="28"/>
      <c r="D45" s="30"/>
      <c r="E45" s="26">
        <f t="shared" ref="E45" si="38">C45*D45</f>
        <v>0</v>
      </c>
      <c r="F45" s="26">
        <f t="shared" ref="F45" si="39">C45-E45</f>
        <v>0</v>
      </c>
      <c r="G45" s="20">
        <v>815</v>
      </c>
      <c r="H45" s="19">
        <f t="shared" ref="H45" si="40">G45*F45</f>
        <v>0</v>
      </c>
    </row>
    <row r="46" spans="1:8" ht="14.4" customHeight="1" x14ac:dyDescent="0.25">
      <c r="A46" s="18" t="s">
        <v>23</v>
      </c>
      <c r="B46" s="24" t="s">
        <v>20</v>
      </c>
      <c r="C46" s="28"/>
      <c r="D46" s="30"/>
      <c r="E46" s="26">
        <f t="shared" si="1"/>
        <v>0</v>
      </c>
      <c r="F46" s="26">
        <f t="shared" si="2"/>
        <v>0</v>
      </c>
      <c r="G46" s="20">
        <v>1528</v>
      </c>
      <c r="H46" s="19">
        <f t="shared" si="0"/>
        <v>0</v>
      </c>
    </row>
    <row r="47" spans="1:8" ht="13.8" thickBot="1" x14ac:dyDescent="0.3">
      <c r="A47" s="18" t="s">
        <v>25</v>
      </c>
      <c r="B47" s="24" t="s">
        <v>24</v>
      </c>
      <c r="C47" s="28"/>
      <c r="D47" s="30"/>
      <c r="E47" s="26">
        <f t="shared" si="1"/>
        <v>0</v>
      </c>
      <c r="F47" s="26">
        <f t="shared" si="2"/>
        <v>0</v>
      </c>
      <c r="G47" s="20">
        <v>31</v>
      </c>
      <c r="H47" s="19">
        <f t="shared" si="0"/>
        <v>0</v>
      </c>
    </row>
    <row r="48" spans="1:8" ht="15" thickBot="1" x14ac:dyDescent="0.35">
      <c r="A48" s="21" t="s">
        <v>33</v>
      </c>
      <c r="B48" s="33"/>
      <c r="C48" s="34"/>
      <c r="D48" s="34"/>
      <c r="E48" s="34"/>
      <c r="F48" s="34"/>
      <c r="G48" s="35"/>
      <c r="H48" s="22">
        <f>SUM(H8:H47)</f>
        <v>0</v>
      </c>
    </row>
    <row r="49" spans="1:4" x14ac:dyDescent="0.25">
      <c r="A49" s="11"/>
      <c r="B49" s="12"/>
      <c r="C49" s="13"/>
      <c r="D49" s="14"/>
    </row>
    <row r="50" spans="1:4" x14ac:dyDescent="0.25">
      <c r="A50" s="11"/>
      <c r="B50" s="12"/>
      <c r="C50" s="13"/>
      <c r="D50" s="14"/>
    </row>
    <row r="51" spans="1:4" x14ac:dyDescent="0.25">
      <c r="A51" s="1" t="s">
        <v>5</v>
      </c>
    </row>
    <row r="53" spans="1:4" x14ac:dyDescent="0.25">
      <c r="A53" s="10" t="s">
        <v>0</v>
      </c>
      <c r="B53" s="32" t="s">
        <v>6</v>
      </c>
      <c r="C53" s="32"/>
    </row>
    <row r="54" spans="1:4" x14ac:dyDescent="0.25">
      <c r="A54" s="10" t="s">
        <v>1</v>
      </c>
      <c r="B54" s="32" t="s">
        <v>9</v>
      </c>
      <c r="C54" s="32"/>
    </row>
    <row r="55" spans="1:4" ht="53.25" customHeight="1" x14ac:dyDescent="0.25">
      <c r="A55" s="10" t="s">
        <v>2</v>
      </c>
      <c r="B55" s="32" t="s">
        <v>7</v>
      </c>
      <c r="C55" s="32"/>
    </row>
    <row r="56" spans="1:4" ht="13.5" customHeight="1" x14ac:dyDescent="0.25">
      <c r="A56" s="10" t="s">
        <v>3</v>
      </c>
      <c r="B56" s="32" t="s">
        <v>8</v>
      </c>
      <c r="C56" s="32"/>
    </row>
    <row r="60" spans="1:4" hidden="1" x14ac:dyDescent="0.25"/>
    <row r="61" spans="1:4" hidden="1" x14ac:dyDescent="0.25"/>
  </sheetData>
  <dataConsolidate/>
  <mergeCells count="6">
    <mergeCell ref="A6:C6"/>
    <mergeCell ref="B55:C55"/>
    <mergeCell ref="B56:C56"/>
    <mergeCell ref="B53:C53"/>
    <mergeCell ref="B54:C54"/>
    <mergeCell ref="B48:G48"/>
  </mergeCells>
  <phoneticPr fontId="1" type="noConversion"/>
  <pageMargins left="0.47244094488188981" right="0.43307086614173229" top="0.98425196850393704" bottom="0.98425196850393704" header="0.51181102362204722" footer="0.51181102362204722"/>
  <pageSetup paperSize="9" scale="69" orientation="landscape" r:id="rId1"/>
  <headerFooter alignWithMargins="0">
    <oddHeader>&amp;L&amp;"Arial,Vet"&amp;12Bijlage 5: Prijzensheet Aanbesteding Verzuimbegeleiding</oddHeader>
    <oddFooter>&amp;CAanbesteding verzuimbegeleiding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Prijzensheet "Studentensportcen</vt:lpstr>
      <vt:lpstr>'Prijzensheet "Studentensportcen'!_GoBack</vt:lpstr>
    </vt:vector>
  </TitlesOfParts>
  <Company>Gilde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O.heugen</dc:creator>
  <cp:lastModifiedBy>Ritmeester, Bob</cp:lastModifiedBy>
  <cp:lastPrinted>2021-02-23T15:32:30Z</cp:lastPrinted>
  <dcterms:created xsi:type="dcterms:W3CDTF">2011-04-18T12:45:23Z</dcterms:created>
  <dcterms:modified xsi:type="dcterms:W3CDTF">2026-02-03T12:32:21Z</dcterms:modified>
</cp:coreProperties>
</file>