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60 _TP_stedelijk schraal gras oost 2026\06. Aanbestedingsdocumenten\"/>
    </mc:Choice>
  </mc:AlternateContent>
  <xr:revisionPtr revIDLastSave="0" documentId="14_{46DA6107-36D4-48E8-BC25-D6F34557C889}" xr6:coauthVersionLast="47" xr6:coauthVersionMax="47" xr10:uidLastSave="{00000000-0000-0000-0000-000000000000}"/>
  <bookViews>
    <workbookView xWindow="-108" yWindow="-108" windowWidth="23256" windowHeight="13896" tabRatio="674" xr2:uid="{00000000-000D-0000-FFFF-FFFF00000000}"/>
  </bookViews>
  <sheets>
    <sheet name="Invulformulier" sheetId="21" r:id="rId1"/>
  </sheets>
  <externalReferences>
    <externalReference r:id="rId2"/>
  </externalReferences>
  <definedNames>
    <definedName name="aantalON">[1]dashboard!$B$5</definedName>
    <definedName name="_xlnm.Print_Area" localSheetId="0">Invulformulier!$A$1:$K$36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#REF!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21" l="1"/>
  <c r="J18" i="21" s="1"/>
  <c r="I18" i="21"/>
  <c r="I19" i="21" s="1"/>
  <c r="G18" i="21"/>
  <c r="G19" i="21" s="1"/>
  <c r="E18" i="21"/>
  <c r="E19" i="21" s="1"/>
  <c r="K21" i="21"/>
  <c r="I21" i="21"/>
  <c r="G21" i="21"/>
  <c r="J17" i="21"/>
  <c r="J16" i="21"/>
  <c r="J15" i="21"/>
  <c r="J14" i="21"/>
  <c r="J13" i="21"/>
  <c r="J12" i="21"/>
  <c r="H17" i="21"/>
  <c r="H16" i="21"/>
  <c r="H15" i="21"/>
  <c r="H14" i="21"/>
  <c r="H13" i="21"/>
  <c r="H12" i="21"/>
  <c r="F17" i="21"/>
  <c r="F16" i="21"/>
  <c r="F15" i="21"/>
  <c r="F14" i="21"/>
  <c r="F13" i="21"/>
  <c r="F12" i="21"/>
  <c r="F18" i="21" l="1"/>
  <c r="F19" i="21" s="1"/>
  <c r="G20" i="21" s="1"/>
  <c r="H18" i="21"/>
  <c r="H19" i="21" s="1"/>
  <c r="I20" i="21" s="1"/>
  <c r="J19" i="21"/>
  <c r="K19" i="21"/>
  <c r="K20" i="21" l="1"/>
  <c r="E21" i="21" l="1"/>
  <c r="L18" i="21"/>
  <c r="D17" i="21"/>
  <c r="D12" i="21" l="1"/>
  <c r="D13" i="21"/>
  <c r="D14" i="21"/>
  <c r="D15" i="21"/>
  <c r="D16" i="21"/>
  <c r="D18" i="21" l="1"/>
  <c r="D19" i="21" s="1"/>
  <c r="E20" i="21" l="1"/>
  <c r="C6" i="21" s="1"/>
</calcChain>
</file>

<file path=xl/sharedStrings.xml><?xml version="1.0" encoding="utf-8"?>
<sst xmlns="http://schemas.openxmlformats.org/spreadsheetml/2006/main" count="33" uniqueCount="27">
  <si>
    <t>Inschrijver</t>
  </si>
  <si>
    <t>Totale fictieve meerwaarde</t>
  </si>
  <si>
    <t>behaald</t>
  </si>
  <si>
    <t>maximaal te behalen</t>
  </si>
  <si>
    <t>weegfactor</t>
  </si>
  <si>
    <t xml:space="preserve">waardering </t>
  </si>
  <si>
    <t>totaal</t>
  </si>
  <si>
    <t>behaalde fictieve meerwaarde</t>
  </si>
  <si>
    <t>maximaal te behalen fictieve meerwaarde</t>
  </si>
  <si>
    <t>MKB</t>
  </si>
  <si>
    <t>gedaan op (datum)</t>
  </si>
  <si>
    <t>massa-percentage</t>
  </si>
  <si>
    <t>Handtekening</t>
  </si>
  <si>
    <t>Contractjaar 1</t>
  </si>
  <si>
    <t>Contractjaar 2</t>
  </si>
  <si>
    <t>Contractjaar 3</t>
  </si>
  <si>
    <t>Contractjaar 4</t>
  </si>
  <si>
    <t>Invulformulier Hoogwaardige verwerking maaisel</t>
  </si>
  <si>
    <t>Vrijstellingsregeling (onbewerkte toepassing kleine kringloop)</t>
  </si>
  <si>
    <t>Productie bokashi</t>
  </si>
  <si>
    <t>Compostproductie</t>
  </si>
  <si>
    <t>Vergisting zonder digestaatopwerking</t>
  </si>
  <si>
    <t>Vergisting met digestaatopwerking</t>
  </si>
  <si>
    <t>Substraatcompost (alternatief voor veen in potgrondstraten)</t>
  </si>
  <si>
    <t>Raffinage</t>
  </si>
  <si>
    <t>Maaien stedelijk schraal gras Eindhoven Oost</t>
  </si>
  <si>
    <t xml:space="preserve">verwerkingsroute/toepassing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</si>
</sst>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_ ;\-0\ "/>
    <numFmt numFmtId="169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8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5" fontId="9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0" fontId="10" fillId="0" borderId="0" xfId="0" applyFont="1"/>
    <xf numFmtId="165" fontId="9" fillId="0" borderId="0" xfId="1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11" fillId="0" borderId="0" xfId="0" applyFont="1"/>
    <xf numFmtId="167" fontId="5" fillId="0" borderId="18" xfId="1" applyNumberFormat="1" applyFont="1" applyBorder="1" applyAlignment="1" applyProtection="1">
      <alignment horizontal="right"/>
    </xf>
    <xf numFmtId="1" fontId="3" fillId="0" borderId="14" xfId="1" applyNumberFormat="1" applyFont="1" applyBorder="1" applyAlignment="1" applyProtection="1">
      <alignment horizontal="center"/>
    </xf>
    <xf numFmtId="1" fontId="10" fillId="0" borderId="15" xfId="2" applyNumberFormat="1" applyFont="1" applyBorder="1" applyAlignment="1" applyProtection="1">
      <alignment horizontal="center"/>
    </xf>
    <xf numFmtId="0" fontId="14" fillId="0" borderId="0" xfId="0" applyFont="1"/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24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10" fillId="0" borderId="28" xfId="0" applyFont="1" applyBorder="1"/>
    <xf numFmtId="165" fontId="5" fillId="0" borderId="0" xfId="0" applyNumberFormat="1" applyFont="1"/>
    <xf numFmtId="0" fontId="2" fillId="2" borderId="12" xfId="0" applyFont="1" applyFill="1" applyBorder="1" applyAlignment="1">
      <alignment vertical="center" wrapText="1"/>
    </xf>
    <xf numFmtId="166" fontId="5" fillId="0" borderId="19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wrapText="1"/>
    </xf>
    <xf numFmtId="165" fontId="8" fillId="0" borderId="22" xfId="1" applyNumberFormat="1" applyFont="1" applyBorder="1" applyAlignment="1" applyProtection="1">
      <alignment vertical="center"/>
    </xf>
    <xf numFmtId="165" fontId="9" fillId="0" borderId="27" xfId="1" applyNumberFormat="1" applyFont="1" applyBorder="1" applyAlignment="1" applyProtection="1">
      <alignment vertical="center"/>
    </xf>
    <xf numFmtId="166" fontId="5" fillId="0" borderId="11" xfId="1" applyNumberFormat="1" applyFont="1" applyBorder="1" applyAlignment="1" applyProtection="1">
      <alignment horizontal="center"/>
    </xf>
    <xf numFmtId="0" fontId="2" fillId="2" borderId="26" xfId="0" applyFont="1" applyFill="1" applyBorder="1" applyAlignment="1">
      <alignment vertical="center" wrapText="1"/>
    </xf>
    <xf numFmtId="166" fontId="5" fillId="0" borderId="16" xfId="1" applyNumberFormat="1" applyFont="1" applyBorder="1" applyAlignment="1" applyProtection="1">
      <alignment horizontal="center"/>
    </xf>
    <xf numFmtId="0" fontId="2" fillId="2" borderId="2" xfId="0" applyFont="1" applyFill="1" applyBorder="1" applyAlignment="1">
      <alignment vertical="center"/>
    </xf>
    <xf numFmtId="166" fontId="5" fillId="0" borderId="13" xfId="0" applyNumberFormat="1" applyFont="1" applyBorder="1" applyAlignment="1">
      <alignment horizontal="center"/>
    </xf>
    <xf numFmtId="0" fontId="5" fillId="0" borderId="25" xfId="0" applyFont="1" applyBorder="1" applyAlignment="1">
      <alignment vertical="top" wrapText="1"/>
    </xf>
    <xf numFmtId="166" fontId="5" fillId="0" borderId="21" xfId="0" applyNumberFormat="1" applyFont="1" applyBorder="1" applyAlignment="1">
      <alignment horizontal="center"/>
    </xf>
    <xf numFmtId="166" fontId="5" fillId="0" borderId="20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wrapText="1"/>
    </xf>
    <xf numFmtId="168" fontId="16" fillId="0" borderId="0" xfId="0" applyNumberFormat="1" applyFont="1"/>
    <xf numFmtId="1" fontId="5" fillId="0" borderId="19" xfId="0" applyNumberFormat="1" applyFont="1" applyBorder="1" applyAlignment="1" applyProtection="1">
      <alignment horizontal="center" wrapText="1"/>
      <protection locked="0"/>
    </xf>
    <xf numFmtId="1" fontId="5" fillId="0" borderId="13" xfId="0" applyNumberFormat="1" applyFont="1" applyBorder="1" applyAlignment="1" applyProtection="1">
      <alignment horizontal="center" wrapText="1"/>
      <protection locked="0"/>
    </xf>
    <xf numFmtId="167" fontId="4" fillId="0" borderId="21" xfId="1" applyNumberFormat="1" applyFont="1" applyBorder="1" applyAlignment="1" applyProtection="1">
      <alignment horizontal="right"/>
    </xf>
    <xf numFmtId="9" fontId="15" fillId="0" borderId="9" xfId="0" applyNumberFormat="1" applyFont="1" applyBorder="1"/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35" xfId="0" applyFont="1" applyBorder="1" applyAlignment="1">
      <alignment wrapText="1"/>
    </xf>
    <xf numFmtId="0" fontId="5" fillId="0" borderId="34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10" fillId="0" borderId="24" xfId="0" applyFont="1" applyBorder="1" applyAlignment="1">
      <alignment horizontal="right"/>
    </xf>
    <xf numFmtId="0" fontId="10" fillId="0" borderId="33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169" fontId="5" fillId="0" borderId="17" xfId="0" applyNumberFormat="1" applyFont="1" applyBorder="1" applyAlignment="1" applyProtection="1">
      <alignment horizontal="right" vertical="center"/>
      <protection locked="0"/>
    </xf>
    <xf numFmtId="169" fontId="5" fillId="0" borderId="11" xfId="0" applyNumberFormat="1" applyFont="1" applyBorder="1" applyAlignment="1" applyProtection="1">
      <alignment horizontal="right" vertical="center"/>
      <protection locked="0"/>
    </xf>
    <xf numFmtId="0" fontId="6" fillId="3" borderId="7" xfId="0" applyFont="1" applyFill="1" applyBorder="1" applyAlignment="1">
      <alignment horizontal="center" vertical="center"/>
    </xf>
  </cellXfs>
  <cellStyles count="6"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4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1000125</xdr:colOff>
      <xdr:row>4</xdr:row>
      <xdr:rowOff>45010</xdr:rowOff>
    </xdr:from>
    <xdr:to>
      <xdr:col>5</xdr:col>
      <xdr:colOff>987339</xdr:colOff>
      <xdr:row>6</xdr:row>
      <xdr:rowOff>186735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1750" y="1333500"/>
          <a:ext cx="1897857" cy="6078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https://gemehv.sharepoint.com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</sheetPr>
  <dimension ref="B1:L36"/>
  <sheetViews>
    <sheetView showGridLines="0" tabSelected="1" zoomScale="90" zoomScaleNormal="90" workbookViewId="0">
      <selection activeCell="E12" sqref="E12"/>
    </sheetView>
  </sheetViews>
  <sheetFormatPr defaultColWidth="9.21875" defaultRowHeight="14.4" x14ac:dyDescent="0.3"/>
  <cols>
    <col min="1" max="1" width="2.77734375" customWidth="1"/>
    <col min="2" max="2" width="54.88671875" bestFit="1" customWidth="1"/>
    <col min="3" max="3" width="13.77734375" bestFit="1" customWidth="1"/>
    <col min="4" max="4" width="10.77734375" bestFit="1" customWidth="1"/>
    <col min="5" max="5" width="12.88671875" bestFit="1" customWidth="1"/>
    <col min="6" max="6" width="17.77734375" bestFit="1" customWidth="1"/>
    <col min="7" max="7" width="12.88671875" bestFit="1" customWidth="1"/>
    <col min="8" max="8" width="10.77734375" bestFit="1" customWidth="1"/>
    <col min="9" max="9" width="12.88671875" bestFit="1" customWidth="1"/>
    <col min="10" max="10" width="10.77734375" bestFit="1" customWidth="1"/>
    <col min="11" max="11" width="12.88671875" bestFit="1" customWidth="1"/>
    <col min="12" max="12" width="4.77734375" bestFit="1" customWidth="1"/>
    <col min="13" max="23" width="11.5546875" customWidth="1"/>
    <col min="24" max="24" width="9.21875" customWidth="1"/>
    <col min="25" max="25" width="10.77734375" customWidth="1"/>
    <col min="26" max="26" width="14.44140625" customWidth="1"/>
    <col min="27" max="27" width="9.21875" customWidth="1"/>
    <col min="28" max="28" width="13.21875" customWidth="1"/>
  </cols>
  <sheetData>
    <row r="1" spans="2:11" s="1" customFormat="1" ht="20.100000000000001" customHeight="1" x14ac:dyDescent="0.35">
      <c r="B1" s="16" t="s">
        <v>25</v>
      </c>
    </row>
    <row r="2" spans="2:11" s="3" customFormat="1" ht="15" customHeight="1" x14ac:dyDescent="0.35">
      <c r="B2" s="2" t="s">
        <v>17</v>
      </c>
      <c r="K2" s="4"/>
    </row>
    <row r="3" spans="2:11" s="3" customFormat="1" ht="15" customHeight="1" x14ac:dyDescent="0.35">
      <c r="B3" s="2"/>
      <c r="K3" s="4"/>
    </row>
    <row r="4" spans="2:11" s="3" customFormat="1" ht="15" customHeight="1" x14ac:dyDescent="0.3">
      <c r="B4" s="17"/>
      <c r="C4" s="17"/>
      <c r="D4" s="17"/>
      <c r="E4" s="17"/>
      <c r="F4" s="17"/>
      <c r="G4" s="17"/>
      <c r="H4" s="17"/>
      <c r="I4" s="17"/>
      <c r="J4" s="17"/>
      <c r="K4" s="9"/>
    </row>
    <row r="5" spans="2:11" s="3" customFormat="1" ht="15" customHeight="1" thickBot="1" x14ac:dyDescent="0.35">
      <c r="B5" s="12" t="s">
        <v>1</v>
      </c>
      <c r="C5"/>
      <c r="E5" s="12"/>
      <c r="F5" s="12"/>
      <c r="G5" s="12"/>
      <c r="H5" s="12"/>
      <c r="I5" s="12"/>
      <c r="J5" s="12"/>
      <c r="K5" s="12"/>
    </row>
    <row r="6" spans="2:11" s="3" customFormat="1" ht="22.05" customHeight="1" x14ac:dyDescent="0.3">
      <c r="B6" s="18" t="s">
        <v>2</v>
      </c>
      <c r="C6" s="29">
        <f>E20+G20+I20+K20</f>
        <v>0</v>
      </c>
      <c r="E6" s="12"/>
      <c r="F6" s="12"/>
      <c r="G6" s="12"/>
      <c r="H6" s="12"/>
      <c r="I6" s="12"/>
      <c r="J6" s="12"/>
      <c r="K6" s="12"/>
    </row>
    <row r="7" spans="2:11" s="3" customFormat="1" ht="22.05" customHeight="1" thickBot="1" x14ac:dyDescent="0.35">
      <c r="B7" s="19" t="s">
        <v>3</v>
      </c>
      <c r="C7" s="30">
        <v>300000</v>
      </c>
      <c r="D7" s="12"/>
      <c r="E7" s="12"/>
      <c r="F7" s="12"/>
      <c r="G7" s="12"/>
      <c r="H7" s="12"/>
      <c r="I7" s="12"/>
      <c r="J7" s="12"/>
      <c r="K7" s="12"/>
    </row>
    <row r="8" spans="2:11" s="3" customFormat="1" ht="15" customHeight="1" x14ac:dyDescent="0.3">
      <c r="B8"/>
      <c r="C8" s="6"/>
      <c r="D8" s="6"/>
      <c r="E8" s="6"/>
      <c r="F8" s="6"/>
      <c r="G8" s="6"/>
      <c r="H8" s="6"/>
      <c r="I8" s="6"/>
      <c r="J8" s="6"/>
      <c r="K8" s="6"/>
    </row>
    <row r="9" spans="2:11" s="3" customFormat="1" ht="15" thickBot="1" x14ac:dyDescent="0.35">
      <c r="C9" s="7"/>
      <c r="D9" s="7"/>
      <c r="E9" s="7"/>
      <c r="F9" s="7"/>
      <c r="G9" s="7"/>
      <c r="H9" s="7"/>
      <c r="I9" s="7"/>
      <c r="J9" s="7"/>
      <c r="K9" s="24"/>
    </row>
    <row r="10" spans="2:11" s="5" customFormat="1" ht="32.1" customHeight="1" thickBot="1" x14ac:dyDescent="0.35">
      <c r="B10" s="10"/>
      <c r="C10" s="11"/>
      <c r="D10" s="71" t="s">
        <v>13</v>
      </c>
      <c r="E10" s="71"/>
      <c r="F10" s="71" t="s">
        <v>14</v>
      </c>
      <c r="G10" s="71"/>
      <c r="H10" s="71" t="s">
        <v>15</v>
      </c>
      <c r="I10" s="71"/>
      <c r="J10" s="71" t="s">
        <v>16</v>
      </c>
      <c r="K10" s="71"/>
    </row>
    <row r="11" spans="2:11" s="3" customFormat="1" ht="32.1" customHeight="1" thickBot="1" x14ac:dyDescent="0.35">
      <c r="B11" s="20" t="s">
        <v>26</v>
      </c>
      <c r="C11" s="34" t="s">
        <v>4</v>
      </c>
      <c r="D11" s="32" t="s">
        <v>5</v>
      </c>
      <c r="E11" s="25" t="s">
        <v>11</v>
      </c>
      <c r="F11" s="32" t="s">
        <v>5</v>
      </c>
      <c r="G11" s="25" t="s">
        <v>11</v>
      </c>
      <c r="H11" s="32" t="s">
        <v>5</v>
      </c>
      <c r="I11" s="25" t="s">
        <v>11</v>
      </c>
      <c r="J11" s="32" t="s">
        <v>5</v>
      </c>
      <c r="K11" s="25" t="s">
        <v>11</v>
      </c>
    </row>
    <row r="12" spans="2:11" s="3" customFormat="1" x14ac:dyDescent="0.3">
      <c r="B12" s="21" t="s">
        <v>24</v>
      </c>
      <c r="C12" s="26">
        <v>10</v>
      </c>
      <c r="D12" s="33">
        <f t="shared" ref="D12:D18" si="0">$C12*E12</f>
        <v>0</v>
      </c>
      <c r="E12" s="41"/>
      <c r="F12" s="33">
        <f t="shared" ref="F12:F18" si="1">$C12*G12</f>
        <v>0</v>
      </c>
      <c r="G12" s="41"/>
      <c r="H12" s="33">
        <f t="shared" ref="H12:H18" si="2">$C12*I12</f>
        <v>0</v>
      </c>
      <c r="I12" s="41"/>
      <c r="J12" s="33">
        <f t="shared" ref="J12:J18" si="3">$C12*K12</f>
        <v>0</v>
      </c>
      <c r="K12" s="41"/>
    </row>
    <row r="13" spans="2:11" s="3" customFormat="1" x14ac:dyDescent="0.3">
      <c r="B13" s="52" t="s">
        <v>23</v>
      </c>
      <c r="C13" s="27">
        <v>8</v>
      </c>
      <c r="D13" s="31">
        <f t="shared" si="0"/>
        <v>0</v>
      </c>
      <c r="E13" s="42"/>
      <c r="F13" s="31">
        <f t="shared" si="1"/>
        <v>0</v>
      </c>
      <c r="G13" s="42"/>
      <c r="H13" s="31">
        <f t="shared" si="2"/>
        <v>0</v>
      </c>
      <c r="I13" s="42"/>
      <c r="J13" s="31">
        <f t="shared" si="3"/>
        <v>0</v>
      </c>
      <c r="K13" s="42"/>
    </row>
    <row r="14" spans="2:11" s="3" customFormat="1" x14ac:dyDescent="0.3">
      <c r="B14" s="51" t="s">
        <v>19</v>
      </c>
      <c r="C14" s="35">
        <v>6</v>
      </c>
      <c r="D14" s="31">
        <f t="shared" si="0"/>
        <v>0</v>
      </c>
      <c r="E14" s="42"/>
      <c r="F14" s="31">
        <f t="shared" si="1"/>
        <v>0</v>
      </c>
      <c r="G14" s="42"/>
      <c r="H14" s="31">
        <f t="shared" si="2"/>
        <v>0</v>
      </c>
      <c r="I14" s="42"/>
      <c r="J14" s="31">
        <f t="shared" si="3"/>
        <v>0</v>
      </c>
      <c r="K14" s="42"/>
    </row>
    <row r="15" spans="2:11" s="3" customFormat="1" x14ac:dyDescent="0.3">
      <c r="B15" s="22" t="s">
        <v>22</v>
      </c>
      <c r="C15" s="27">
        <v>4</v>
      </c>
      <c r="D15" s="31">
        <f t="shared" si="0"/>
        <v>0</v>
      </c>
      <c r="E15" s="42"/>
      <c r="F15" s="31">
        <f t="shared" si="1"/>
        <v>0</v>
      </c>
      <c r="G15" s="42"/>
      <c r="H15" s="31">
        <f t="shared" si="2"/>
        <v>0</v>
      </c>
      <c r="I15" s="42"/>
      <c r="J15" s="31">
        <f t="shared" si="3"/>
        <v>0</v>
      </c>
      <c r="K15" s="42"/>
    </row>
    <row r="16" spans="2:11" s="3" customFormat="1" x14ac:dyDescent="0.3">
      <c r="B16" s="22" t="s">
        <v>20</v>
      </c>
      <c r="C16" s="27">
        <v>2</v>
      </c>
      <c r="D16" s="31">
        <f t="shared" si="0"/>
        <v>0</v>
      </c>
      <c r="E16" s="42"/>
      <c r="F16" s="31">
        <f t="shared" si="1"/>
        <v>0</v>
      </c>
      <c r="G16" s="42"/>
      <c r="H16" s="31">
        <f t="shared" si="2"/>
        <v>0</v>
      </c>
      <c r="I16" s="42"/>
      <c r="J16" s="31">
        <f t="shared" si="3"/>
        <v>0</v>
      </c>
      <c r="K16" s="42"/>
    </row>
    <row r="17" spans="2:12" s="3" customFormat="1" x14ac:dyDescent="0.3">
      <c r="B17" s="28" t="s">
        <v>21</v>
      </c>
      <c r="C17" s="38">
        <v>1</v>
      </c>
      <c r="D17" s="31">
        <f t="shared" si="0"/>
        <v>0</v>
      </c>
      <c r="E17" s="42"/>
      <c r="F17" s="31">
        <f t="shared" si="1"/>
        <v>0</v>
      </c>
      <c r="G17" s="42"/>
      <c r="H17" s="31">
        <f t="shared" si="2"/>
        <v>0</v>
      </c>
      <c r="I17" s="42"/>
      <c r="J17" s="31">
        <f t="shared" si="3"/>
        <v>0</v>
      </c>
      <c r="K17" s="42"/>
    </row>
    <row r="18" spans="2:12" s="3" customFormat="1" ht="15" thickBot="1" x14ac:dyDescent="0.35">
      <c r="B18" s="36" t="s">
        <v>18</v>
      </c>
      <c r="C18" s="37">
        <v>0</v>
      </c>
      <c r="D18" s="31">
        <f t="shared" si="0"/>
        <v>0</v>
      </c>
      <c r="E18" s="39">
        <f>100-SUM(E12:E17)</f>
        <v>100</v>
      </c>
      <c r="F18" s="31">
        <f t="shared" si="1"/>
        <v>0</v>
      </c>
      <c r="G18" s="39">
        <f>100-SUM(G12:G17)</f>
        <v>100</v>
      </c>
      <c r="H18" s="31">
        <f t="shared" si="2"/>
        <v>0</v>
      </c>
      <c r="I18" s="39">
        <f>100-SUM(I12:I17)</f>
        <v>100</v>
      </c>
      <c r="J18" s="31">
        <f t="shared" si="3"/>
        <v>0</v>
      </c>
      <c r="K18" s="39">
        <f>100-SUM(K12:K17)</f>
        <v>100</v>
      </c>
      <c r="L18" s="40">
        <f>100-SUM(E12:E17)</f>
        <v>100</v>
      </c>
    </row>
    <row r="19" spans="2:12" s="3" customFormat="1" ht="15" customHeight="1" thickBot="1" x14ac:dyDescent="0.35">
      <c r="B19" s="63" t="s">
        <v>6</v>
      </c>
      <c r="C19" s="64"/>
      <c r="D19" s="14">
        <f>SUM(D12:D18)</f>
        <v>0</v>
      </c>
      <c r="E19" s="15">
        <f>SUM(E12:E17)+E18</f>
        <v>100</v>
      </c>
      <c r="F19" s="14">
        <f>SUM(F12:F18)</f>
        <v>0</v>
      </c>
      <c r="G19" s="15">
        <f>SUM(G12:G17)+G18</f>
        <v>100</v>
      </c>
      <c r="H19" s="14">
        <f>SUM(H12:H18)</f>
        <v>0</v>
      </c>
      <c r="I19" s="15">
        <f>SUM(I12:I17)+I18</f>
        <v>100</v>
      </c>
      <c r="J19" s="14">
        <f>SUM(J12:J18)</f>
        <v>0</v>
      </c>
      <c r="K19" s="15">
        <f>SUM(K12:K17)+K18</f>
        <v>100</v>
      </c>
    </row>
    <row r="20" spans="2:12" s="8" customFormat="1" ht="20.100000000000001" customHeight="1" x14ac:dyDescent="0.3">
      <c r="B20" s="65" t="s">
        <v>7</v>
      </c>
      <c r="C20" s="66"/>
      <c r="D20" s="23"/>
      <c r="E20" s="13">
        <f>IFERROR(((D19/E19)/10)*E21,0)</f>
        <v>0</v>
      </c>
      <c r="F20" s="23"/>
      <c r="G20" s="13">
        <f>IFERROR(((F19/G19)/10)*G21,0)</f>
        <v>0</v>
      </c>
      <c r="H20" s="23"/>
      <c r="I20" s="13">
        <f>IFERROR(((H19/I19)/10)*I21,0)</f>
        <v>0</v>
      </c>
      <c r="J20" s="23"/>
      <c r="K20" s="13">
        <f>IFERROR(((J19/K19)/10)*K21,0)</f>
        <v>0</v>
      </c>
    </row>
    <row r="21" spans="2:12" s="8" customFormat="1" ht="20.100000000000001" customHeight="1" thickBot="1" x14ac:dyDescent="0.35">
      <c r="B21" s="67" t="s">
        <v>8</v>
      </c>
      <c r="C21" s="68"/>
      <c r="D21" s="44">
        <v>0.25</v>
      </c>
      <c r="E21" s="43">
        <f>$C$7*D21</f>
        <v>75000</v>
      </c>
      <c r="F21" s="44">
        <v>0.25</v>
      </c>
      <c r="G21" s="43">
        <f>$C$7*F21</f>
        <v>75000</v>
      </c>
      <c r="H21" s="44">
        <v>0.25</v>
      </c>
      <c r="I21" s="43">
        <f>$C$7*H21</f>
        <v>75000</v>
      </c>
      <c r="J21" s="44">
        <v>0.25</v>
      </c>
      <c r="K21" s="43">
        <f>$C$7*J21</f>
        <v>75000</v>
      </c>
    </row>
    <row r="22" spans="2:12" s="3" customFormat="1" ht="15" customHeight="1" x14ac:dyDescent="0.3"/>
    <row r="24" spans="2:12" x14ac:dyDescent="0.3">
      <c r="C24" s="3"/>
      <c r="D24" s="3"/>
      <c r="F24" s="45" t="s">
        <v>0</v>
      </c>
      <c r="G24" s="3"/>
      <c r="H24" s="62"/>
      <c r="I24" s="62"/>
      <c r="J24" s="62"/>
      <c r="K24" s="62"/>
    </row>
    <row r="25" spans="2:12" x14ac:dyDescent="0.3">
      <c r="C25" s="46"/>
      <c r="D25" s="3"/>
      <c r="F25" s="45"/>
      <c r="G25" s="3"/>
      <c r="H25" s="3"/>
      <c r="I25" s="3"/>
      <c r="J25" s="3"/>
    </row>
    <row r="26" spans="2:12" x14ac:dyDescent="0.3">
      <c r="D26" s="3"/>
      <c r="F26" s="45" t="s">
        <v>9</v>
      </c>
      <c r="G26" s="3"/>
      <c r="H26" s="3"/>
      <c r="I26" s="3"/>
      <c r="J26" s="49"/>
      <c r="K26" s="50"/>
    </row>
    <row r="27" spans="2:12" x14ac:dyDescent="0.3">
      <c r="F27" s="45" t="s">
        <v>10</v>
      </c>
      <c r="G27" s="3"/>
      <c r="H27" s="3"/>
      <c r="I27" s="3"/>
      <c r="J27" s="69"/>
      <c r="K27" s="70"/>
    </row>
    <row r="28" spans="2:12" ht="15" thickBot="1" x14ac:dyDescent="0.35">
      <c r="C28" s="47"/>
      <c r="D28" s="3"/>
      <c r="F28" s="45"/>
      <c r="G28" s="3"/>
      <c r="H28" s="3"/>
      <c r="I28" s="3"/>
      <c r="J28" s="3"/>
    </row>
    <row r="29" spans="2:12" x14ac:dyDescent="0.3">
      <c r="C29" s="48"/>
      <c r="D29" s="48"/>
      <c r="F29" s="45" t="s">
        <v>12</v>
      </c>
      <c r="G29" s="53"/>
      <c r="H29" s="54"/>
      <c r="I29" s="54"/>
      <c r="J29" s="54"/>
      <c r="K29" s="55"/>
    </row>
    <row r="30" spans="2:12" x14ac:dyDescent="0.3">
      <c r="C30" s="48"/>
      <c r="D30" s="48"/>
      <c r="E30" s="48"/>
      <c r="F30" s="48"/>
      <c r="G30" s="56"/>
      <c r="H30" s="57"/>
      <c r="I30" s="57"/>
      <c r="J30" s="57"/>
      <c r="K30" s="58"/>
    </row>
    <row r="31" spans="2:12" x14ac:dyDescent="0.3">
      <c r="C31" s="48"/>
      <c r="D31" s="48"/>
      <c r="E31" s="48"/>
      <c r="F31" s="48"/>
      <c r="G31" s="56"/>
      <c r="H31" s="57"/>
      <c r="I31" s="57"/>
      <c r="J31" s="57"/>
      <c r="K31" s="58"/>
    </row>
    <row r="32" spans="2:12" x14ac:dyDescent="0.3">
      <c r="C32" s="48"/>
      <c r="D32" s="48"/>
      <c r="E32" s="48"/>
      <c r="F32" s="48"/>
      <c r="G32" s="56"/>
      <c r="H32" s="57"/>
      <c r="I32" s="57"/>
      <c r="J32" s="57"/>
      <c r="K32" s="58"/>
    </row>
    <row r="33" spans="3:11" x14ac:dyDescent="0.3">
      <c r="C33" s="48"/>
      <c r="D33" s="48"/>
      <c r="E33" s="48"/>
      <c r="F33" s="48"/>
      <c r="G33" s="56"/>
      <c r="H33" s="57"/>
      <c r="I33" s="57"/>
      <c r="J33" s="57"/>
      <c r="K33" s="58"/>
    </row>
    <row r="34" spans="3:11" x14ac:dyDescent="0.3">
      <c r="C34" s="48"/>
      <c r="D34" s="48"/>
      <c r="E34" s="48"/>
      <c r="F34" s="48"/>
      <c r="G34" s="56"/>
      <c r="H34" s="57"/>
      <c r="I34" s="57"/>
      <c r="J34" s="57"/>
      <c r="K34" s="58"/>
    </row>
    <row r="35" spans="3:11" x14ac:dyDescent="0.3">
      <c r="C35" s="48"/>
      <c r="D35" s="48"/>
      <c r="E35" s="48"/>
      <c r="F35" s="48"/>
      <c r="G35" s="56"/>
      <c r="H35" s="57"/>
      <c r="I35" s="57"/>
      <c r="J35" s="57"/>
      <c r="K35" s="58"/>
    </row>
    <row r="36" spans="3:11" ht="15" thickBot="1" x14ac:dyDescent="0.35">
      <c r="C36" s="48"/>
      <c r="D36" s="48"/>
      <c r="E36" s="48"/>
      <c r="F36" s="48"/>
      <c r="G36" s="59"/>
      <c r="H36" s="60"/>
      <c r="I36" s="60"/>
      <c r="J36" s="60"/>
      <c r="K36" s="61"/>
    </row>
  </sheetData>
  <sheetProtection algorithmName="SHA-512" hashValue="Zy4kCC7D4N2NHy95qhB5ycsG7I4NKCkL35pJCyC3DgvLJA6UiWcTDTG5wJOjq7gcfeTSYMwtbVCJZT9h6i4Dng==" saltValue="A2j6PMrM4RoCS/QKZHoXrQ==" spinCount="100000" sheet="1" formatCells="0" formatColumns="0" formatRows="0" insertColumns="0" insertRows="0" selectLockedCells="1" sort="0" autoFilter="0" pivotTables="0"/>
  <mergeCells count="10">
    <mergeCell ref="D10:E10"/>
    <mergeCell ref="F10:G10"/>
    <mergeCell ref="H10:I10"/>
    <mergeCell ref="J10:K10"/>
    <mergeCell ref="G29:K36"/>
    <mergeCell ref="H24:K24"/>
    <mergeCell ref="B19:C19"/>
    <mergeCell ref="B20:C20"/>
    <mergeCell ref="B21:C21"/>
    <mergeCell ref="J27:K27"/>
  </mergeCells>
  <phoneticPr fontId="12" type="noConversion"/>
  <conditionalFormatting sqref="E12:E17 G12:G17 I12:I17">
    <cfRule type="containsBlanks" dxfId="3" priority="9">
      <formula>LEN(TRIM(E12))=0</formula>
    </cfRule>
  </conditionalFormatting>
  <conditionalFormatting sqref="E18 G18 I18 K18">
    <cfRule type="cellIs" dxfId="2" priority="10" operator="lessThan">
      <formula>0</formula>
    </cfRule>
  </conditionalFormatting>
  <conditionalFormatting sqref="H24 K26 J27:K27">
    <cfRule type="containsBlanks" dxfId="1" priority="2">
      <formula>LEN(TRIM(H24))=0</formula>
    </cfRule>
  </conditionalFormatting>
  <conditionalFormatting sqref="K12:K17">
    <cfRule type="containsBlanks" dxfId="0" priority="1">
      <formula>LEN(TRIM(K12))=0</formula>
    </cfRule>
  </conditionalFormatting>
  <dataValidations count="2">
    <dataValidation type="list" allowBlank="1" showInputMessage="1" showErrorMessage="1" sqref="E12:E18 I12:I18 G12:G18 K12:K18" xr:uid="{1CBBB6D8-B544-4125-B31D-D74137764150}">
      <formula1>"0,5,10,15,20,25,30,35,40,45,50,55,60,65,70,75,80,85,90,95,100"</formula1>
    </dataValidation>
    <dataValidation type="list" allowBlank="1" showInputMessage="1" showErrorMessage="1" sqref="K26" xr:uid="{26403957-AEAC-4A6E-9D8D-7E451F3D8DD1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  <ignoredErrors>
    <ignoredError sqref="D9:E9 D1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2873AA-6399-49E9-A568-1A0474749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d3caa92a-fb89-4e47-bb28-69eff7395f9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Thomas Philippo</cp:lastModifiedBy>
  <cp:revision/>
  <cp:lastPrinted>2024-11-19T12:01:56Z</cp:lastPrinted>
  <dcterms:created xsi:type="dcterms:W3CDTF">2020-05-26T14:06:55Z</dcterms:created>
  <dcterms:modified xsi:type="dcterms:W3CDTF">2025-10-31T13:23:19Z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