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mBemelmansSpecifiQ\CLVD Dropbox\SpecifiQ\01 - Projecten\25065 Ingenieursdiensten voorbereiding natuurherstel De Scheeken\01 Aanbesteding\01 Inschrijvingsleidraad\Bijlage\"/>
    </mc:Choice>
  </mc:AlternateContent>
  <xr:revisionPtr revIDLastSave="0" documentId="13_ncr:1_{12B337B7-314C-4CB3-A6C1-D1ADD1DA167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2" i="1" l="1"/>
  <c r="G83" i="1"/>
  <c r="G84" i="1"/>
  <c r="G85" i="1"/>
  <c r="G88" i="1"/>
  <c r="G89" i="1"/>
  <c r="G90" i="1"/>
  <c r="G93" i="1"/>
  <c r="G94" i="1"/>
  <c r="G97" i="1"/>
  <c r="G98" i="1"/>
  <c r="G81" i="1"/>
  <c r="G58" i="1"/>
  <c r="G59" i="1"/>
  <c r="G61" i="1"/>
  <c r="G62" i="1"/>
  <c r="G63" i="1"/>
  <c r="G64" i="1"/>
  <c r="G65" i="1"/>
  <c r="G66" i="1"/>
  <c r="G69" i="1"/>
  <c r="G70" i="1"/>
  <c r="G71" i="1"/>
  <c r="G72" i="1"/>
  <c r="G73" i="1"/>
  <c r="G74" i="1"/>
  <c r="G75" i="1"/>
  <c r="G76" i="1"/>
  <c r="G77" i="1"/>
  <c r="G57" i="1"/>
  <c r="G44" i="1"/>
  <c r="G45" i="1"/>
  <c r="G46" i="1"/>
  <c r="G47" i="1"/>
  <c r="G48" i="1"/>
  <c r="G51" i="1"/>
  <c r="G52" i="1"/>
  <c r="G53" i="1"/>
  <c r="G43" i="1"/>
  <c r="G38" i="1"/>
  <c r="G41" i="1"/>
  <c r="G36" i="1"/>
  <c r="G35" i="1"/>
  <c r="G29" i="1"/>
  <c r="G30" i="1"/>
  <c r="G31" i="1"/>
  <c r="G28" i="1"/>
  <c r="G25" i="1"/>
  <c r="G16" i="1"/>
  <c r="G17" i="1"/>
  <c r="G18" i="1"/>
  <c r="G19" i="1"/>
  <c r="G20" i="1"/>
  <c r="G15" i="1"/>
  <c r="G107" i="1" l="1"/>
</calcChain>
</file>

<file path=xl/sharedStrings.xml><?xml version="1.0" encoding="utf-8"?>
<sst xmlns="http://schemas.openxmlformats.org/spreadsheetml/2006/main" count="242" uniqueCount="125">
  <si>
    <t>Inschrijfstaat</t>
  </si>
  <si>
    <t>versie 28 januari 2026</t>
  </si>
  <si>
    <t>Projectnaam:</t>
  </si>
  <si>
    <t>Voorbereiding Natte Natuurparel 'De Scheeken'</t>
  </si>
  <si>
    <t>Projectnummer:</t>
  </si>
  <si>
    <t>P1818</t>
  </si>
  <si>
    <t>Datum:</t>
  </si>
  <si>
    <t>Naam Inschrijver:</t>
  </si>
  <si>
    <t>Paraaf Inschrijver:</t>
  </si>
  <si>
    <t>Postnummer</t>
  </si>
  <si>
    <t>Werkzaamheden</t>
  </si>
  <si>
    <t>Prijs</t>
  </si>
  <si>
    <t>opmerking</t>
  </si>
  <si>
    <t>Eenheid</t>
  </si>
  <si>
    <t>Hoeveelheid Resultaatverplichting</t>
  </si>
  <si>
    <t>V / N</t>
  </si>
  <si>
    <t>prijs per eenheid in Euro</t>
  </si>
  <si>
    <t>(excl. BTW)</t>
  </si>
  <si>
    <t>Projectorganisatie en communicatie</t>
  </si>
  <si>
    <t>3.2</t>
  </si>
  <si>
    <t>Overleg  / deelname bijeenkomsten</t>
  </si>
  <si>
    <t>Startoverleg</t>
  </si>
  <si>
    <t>st</t>
  </si>
  <si>
    <t>N</t>
  </si>
  <si>
    <t>Opdrachtgever en opdrachtnemer</t>
  </si>
  <si>
    <t>V</t>
  </si>
  <si>
    <t xml:space="preserve">     Reiskosten (incl. kilometervergoeding) </t>
  </si>
  <si>
    <t>uur</t>
  </si>
  <si>
    <t>Indien OG /ON overleg niet via Teams maar op locatie plaats vindt</t>
  </si>
  <si>
    <t>Kernteam</t>
  </si>
  <si>
    <t>Opdrachtgeversoverleg en Klankbordgroep</t>
  </si>
  <si>
    <t>Informatieavond</t>
  </si>
  <si>
    <t>3.3</t>
  </si>
  <si>
    <t>Communicatieplan inclusief participatieproces</t>
  </si>
  <si>
    <t>Stelpost</t>
  </si>
  <si>
    <t xml:space="preserve">3.4 </t>
  </si>
  <si>
    <t>Rapportage en producten</t>
  </si>
  <si>
    <t>Reprokosten tekeningen (kleur en A0)</t>
  </si>
  <si>
    <t>pagina</t>
  </si>
  <si>
    <t>3.5</t>
  </si>
  <si>
    <t>Projectbeheersing</t>
  </si>
  <si>
    <t>3.5.1</t>
  </si>
  <si>
    <t>Actueel houden van de planning</t>
  </si>
  <si>
    <t>3.5.2</t>
  </si>
  <si>
    <t>Risicosessie en opstellen en bijhouden risicodossier en invulling geven aan beheersmaatregelen</t>
  </si>
  <si>
    <t>3.5.3</t>
  </si>
  <si>
    <t>Programma van Eisen</t>
  </si>
  <si>
    <t>3.5.4</t>
  </si>
  <si>
    <t>Informatiebeheer</t>
  </si>
  <si>
    <t>Ontwerp</t>
  </si>
  <si>
    <t>4.1</t>
  </si>
  <si>
    <t xml:space="preserve">LESA </t>
  </si>
  <si>
    <t>Rapportage</t>
  </si>
  <si>
    <t>Dwarsprofielen</t>
  </si>
  <si>
    <t xml:space="preserve">4.2 </t>
  </si>
  <si>
    <t>Voorlopig ontwerp</t>
  </si>
  <si>
    <t xml:space="preserve">4.3 </t>
  </si>
  <si>
    <t>Hydrologische Analyse fase 1</t>
  </si>
  <si>
    <t>1 Huidige situatie in beeld</t>
  </si>
  <si>
    <t>Aanvullende terreinmetingen</t>
  </si>
  <si>
    <t>2 Doelgatkaart in beeld</t>
  </si>
  <si>
    <t>3 Maatregelenkaart in beeld</t>
  </si>
  <si>
    <t>4 Analyse Leven de Dommel Scenario`s en scenariostudie</t>
  </si>
  <si>
    <t xml:space="preserve">5 Uitwerken scenario`s om effecten buiten plangebied te mitigeren </t>
  </si>
  <si>
    <t>6 Afwegingsmatrix</t>
  </si>
  <si>
    <t>7 Rekenplan</t>
  </si>
  <si>
    <t>Contactmomenten  ten aanzien van fase 1</t>
  </si>
  <si>
    <t>Werksessie m.b.t. PvE en de maatregelenkaart</t>
  </si>
  <si>
    <t>Presentatie resultaten van de 7 stappen uit fase 1</t>
  </si>
  <si>
    <t>Overleg en verslaglegging waterschap en Brabants Landschap omgang uistralingseffecten en vervolg modelleren</t>
  </si>
  <si>
    <t xml:space="preserve">4.4 </t>
  </si>
  <si>
    <t xml:space="preserve">Hydrologische studie fase 2 Berekeningen </t>
  </si>
  <si>
    <t xml:space="preserve">4.4.2 </t>
  </si>
  <si>
    <t xml:space="preserve">Oppervlaktewaterberekeningen </t>
  </si>
  <si>
    <t>Opzet D-Hydro model</t>
  </si>
  <si>
    <t xml:space="preserve">Validatie en kalibratie (voor alle drie de scenario`s) </t>
  </si>
  <si>
    <t>Optioneeel doorrekenen 4e scenario</t>
  </si>
  <si>
    <t>Er wordt uitgegaan van 3 scenario's doorrekenen. Indien blijkt dat een 4e scenario wenselijk is en doorgerekend moet worden kan dat op deze post.</t>
  </si>
  <si>
    <t xml:space="preserve">4.4.3 </t>
  </si>
  <si>
    <t>Grondwaterberekening</t>
  </si>
  <si>
    <t>Grondwatermodel iDomingo - Modeluitsnede en modelgrenzen</t>
  </si>
  <si>
    <t>Validatie en evaluatie</t>
  </si>
  <si>
    <t>Optioneel tweede validatieronde grondwatermodel</t>
  </si>
  <si>
    <t xml:space="preserve">Doorrekenen huidige situatie en maatregelen (voor alle drie de scanerios`s) </t>
  </si>
  <si>
    <t>4.4.4</t>
  </si>
  <si>
    <t>Technische rapportage</t>
  </si>
  <si>
    <t>4.5</t>
  </si>
  <si>
    <t>Uitvoeren benodigde onderzoeken</t>
  </si>
  <si>
    <t>Overzicht opstellen en actueel houden</t>
  </si>
  <si>
    <t>Oriënterende KLIC-melding</t>
  </si>
  <si>
    <t>Vooronderzoek OCE</t>
  </si>
  <si>
    <t>Archeologisch bureauonderzoek</t>
  </si>
  <si>
    <t xml:space="preserve">Historisch bodemonderzoek   </t>
  </si>
  <si>
    <t>Verkennend bodemonderzoek</t>
  </si>
  <si>
    <t xml:space="preserve">Waterbodem onderzoek </t>
  </si>
  <si>
    <t>Quickscan flora en fauna en voortoets Wet Natuurbescherming</t>
  </si>
  <si>
    <t>MER-aanmeldingsnotitie</t>
  </si>
  <si>
    <t>Fosfaatonderzoek (20ha)</t>
  </si>
  <si>
    <t xml:space="preserve">4.6 </t>
  </si>
  <si>
    <t>Inrichtingsplan en DO obv voorkeurscenario</t>
  </si>
  <si>
    <t>Definitief ontwerp</t>
  </si>
  <si>
    <t>Inrichtingsplan</t>
  </si>
  <si>
    <t>Monitoringsplan</t>
  </si>
  <si>
    <t>Beheer en onderhoudsrichtlijn (BOR)</t>
  </si>
  <si>
    <t>SSK raming</t>
  </si>
  <si>
    <t>4.7</t>
  </si>
  <si>
    <t>Vergunningen</t>
  </si>
  <si>
    <t>Opstellen stappenplan participatieproces projectbesluit</t>
  </si>
  <si>
    <t>Aanvragen vergunningen</t>
  </si>
  <si>
    <t>4.8</t>
  </si>
  <si>
    <t>Bestek</t>
  </si>
  <si>
    <t>RAW bestek</t>
  </si>
  <si>
    <t>Kostenraming behorende bij bestek</t>
  </si>
  <si>
    <t xml:space="preserve">4.9 </t>
  </si>
  <si>
    <t>Directievoering en toezicht</t>
  </si>
  <si>
    <t>Directie</t>
  </si>
  <si>
    <t>Toezicht</t>
  </si>
  <si>
    <t>Uurtarieven (ten behoeve van eventuele meer- en minderwerk)</t>
  </si>
  <si>
    <t>Projectleider</t>
  </si>
  <si>
    <t>uurtarief</t>
  </si>
  <si>
    <t>Hydroloog</t>
  </si>
  <si>
    <t>Grondwaterhydroloog</t>
  </si>
  <si>
    <t>Oppervlaktewaterhydroloog</t>
  </si>
  <si>
    <t>Ecoloog</t>
  </si>
  <si>
    <t>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</si>
</sst>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"/>
  </numFmts>
  <fonts count="7" x14ac:knownFonts="1"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6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25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1" fillId="0" borderId="1" xfId="0" applyFont="1" applyBorder="1" applyAlignment="1">
      <alignment wrapText="1"/>
    </xf>
    <xf numFmtId="0" fontId="0" fillId="0" borderId="1" xfId="0" applyBorder="1" applyAlignment="1">
      <alignment horizontal="left" wrapText="1" inden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3" xfId="0" applyBorder="1" applyAlignment="1">
      <alignment horizontal="center" wrapText="1"/>
    </xf>
    <xf numFmtId="0" fontId="0" fillId="0" borderId="3" xfId="0" applyBorder="1"/>
    <xf numFmtId="0" fontId="0" fillId="0" borderId="5" xfId="0" applyBorder="1"/>
    <xf numFmtId="0" fontId="3" fillId="0" borderId="6" xfId="0" applyFont="1" applyBorder="1" applyAlignment="1">
      <alignment wrapText="1"/>
    </xf>
    <xf numFmtId="0" fontId="0" fillId="0" borderId="6" xfId="0" applyBorder="1"/>
    <xf numFmtId="0" fontId="1" fillId="0" borderId="8" xfId="0" applyFont="1" applyBorder="1"/>
    <xf numFmtId="0" fontId="0" fillId="0" borderId="8" xfId="0" applyBorder="1"/>
    <xf numFmtId="0" fontId="1" fillId="0" borderId="0" xfId="0" applyFont="1"/>
    <xf numFmtId="0" fontId="1" fillId="0" borderId="10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0" fillId="0" borderId="11" xfId="0" applyBorder="1" applyAlignment="1">
      <alignment textRotation="90"/>
    </xf>
    <xf numFmtId="0" fontId="1" fillId="0" borderId="12" xfId="0" applyFont="1" applyBorder="1" applyAlignment="1">
      <alignment wrapText="1"/>
    </xf>
    <xf numFmtId="0" fontId="0" fillId="0" borderId="6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wrapText="1"/>
    </xf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 vertical="top"/>
    </xf>
    <xf numFmtId="0" fontId="1" fillId="0" borderId="1" xfId="0" applyFont="1" applyBorder="1" applyAlignment="1">
      <alignment vertical="top" wrapText="1"/>
    </xf>
    <xf numFmtId="0" fontId="0" fillId="0" borderId="0" xfId="0" applyAlignment="1">
      <alignment vertical="top"/>
    </xf>
    <xf numFmtId="0" fontId="1" fillId="0" borderId="13" xfId="0" applyFont="1" applyBorder="1" applyAlignment="1">
      <alignment wrapText="1"/>
    </xf>
    <xf numFmtId="0" fontId="0" fillId="0" borderId="13" xfId="0" applyBorder="1" applyAlignment="1">
      <alignment horizontal="center" wrapText="1"/>
    </xf>
    <xf numFmtId="0" fontId="0" fillId="0" borderId="13" xfId="0" applyBorder="1"/>
    <xf numFmtId="0" fontId="0" fillId="0" borderId="13" xfId="0" applyBorder="1" applyAlignment="1">
      <alignment horizontal="center"/>
    </xf>
    <xf numFmtId="0" fontId="0" fillId="0" borderId="13" xfId="0" applyBorder="1" applyAlignment="1">
      <alignment wrapText="1"/>
    </xf>
    <xf numFmtId="0" fontId="0" fillId="0" borderId="13" xfId="0" applyBorder="1" applyAlignment="1">
      <alignment horizontal="left" vertical="top" wrapText="1"/>
    </xf>
    <xf numFmtId="0" fontId="0" fillId="0" borderId="13" xfId="0" applyBorder="1" applyAlignment="1">
      <alignment horizontal="center" vertical="top" wrapText="1"/>
    </xf>
    <xf numFmtId="0" fontId="0" fillId="0" borderId="13" xfId="0" applyBorder="1" applyAlignment="1">
      <alignment vertical="top"/>
    </xf>
    <xf numFmtId="0" fontId="0" fillId="0" borderId="13" xfId="0" applyBorder="1" applyAlignment="1">
      <alignment horizontal="center" vertical="top"/>
    </xf>
    <xf numFmtId="0" fontId="0" fillId="0" borderId="13" xfId="0" applyBorder="1" applyAlignment="1">
      <alignment vertical="top" wrapText="1"/>
    </xf>
    <xf numFmtId="0" fontId="0" fillId="0" borderId="13" xfId="0" applyBorder="1" applyAlignment="1">
      <alignment horizontal="left" wrapText="1"/>
    </xf>
    <xf numFmtId="0" fontId="1" fillId="0" borderId="13" xfId="0" applyFont="1" applyBorder="1" applyAlignment="1">
      <alignment horizontal="left" vertical="top" wrapText="1"/>
    </xf>
    <xf numFmtId="0" fontId="0" fillId="0" borderId="13" xfId="0" applyBorder="1" applyAlignment="1">
      <alignment horizontal="left" wrapText="1" indent="1"/>
    </xf>
    <xf numFmtId="4" fontId="0" fillId="0" borderId="13" xfId="1" applyNumberFormat="1" applyFont="1" applyBorder="1" applyAlignment="1">
      <alignment horizontal="center"/>
    </xf>
    <xf numFmtId="0" fontId="1" fillId="0" borderId="13" xfId="0" applyFont="1" applyBorder="1" applyAlignment="1">
      <alignment horizontal="left" wrapText="1" indent="1"/>
    </xf>
    <xf numFmtId="4" fontId="0" fillId="0" borderId="13" xfId="1" applyNumberFormat="1" applyFont="1" applyFill="1" applyBorder="1" applyAlignment="1">
      <alignment horizontal="center"/>
    </xf>
    <xf numFmtId="0" fontId="0" fillId="2" borderId="13" xfId="0" applyFill="1" applyBorder="1" applyAlignment="1">
      <alignment horizontal="left" wrapText="1"/>
    </xf>
    <xf numFmtId="0" fontId="0" fillId="2" borderId="13" xfId="0" applyFill="1" applyBorder="1" applyAlignment="1">
      <alignment horizontal="center" wrapText="1"/>
    </xf>
    <xf numFmtId="0" fontId="0" fillId="2" borderId="13" xfId="0" applyFill="1" applyBorder="1"/>
    <xf numFmtId="4" fontId="0" fillId="2" borderId="13" xfId="1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wrapText="1"/>
    </xf>
    <xf numFmtId="0" fontId="0" fillId="2" borderId="14" xfId="0" applyFill="1" applyBorder="1" applyAlignment="1">
      <alignment horizontal="center" wrapText="1"/>
    </xf>
    <xf numFmtId="0" fontId="0" fillId="2" borderId="14" xfId="0" applyFill="1" applyBorder="1"/>
    <xf numFmtId="0" fontId="0" fillId="2" borderId="14" xfId="0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1" fillId="0" borderId="18" xfId="0" applyFont="1" applyBorder="1" applyAlignment="1">
      <alignment horizontal="right" vertical="top"/>
    </xf>
    <xf numFmtId="0" fontId="1" fillId="0" borderId="19" xfId="0" applyFont="1" applyBorder="1" applyAlignment="1">
      <alignment wrapText="1"/>
    </xf>
    <xf numFmtId="0" fontId="0" fillId="0" borderId="19" xfId="0" applyBorder="1" applyAlignment="1">
      <alignment horizontal="center" wrapText="1"/>
    </xf>
    <xf numFmtId="0" fontId="0" fillId="0" borderId="19" xfId="0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wrapText="1"/>
    </xf>
    <xf numFmtId="0" fontId="1" fillId="0" borderId="21" xfId="0" applyFont="1" applyBorder="1" applyAlignment="1">
      <alignment horizontal="right" vertical="top"/>
    </xf>
    <xf numFmtId="0" fontId="0" fillId="0" borderId="22" xfId="0" applyBorder="1" applyAlignment="1">
      <alignment wrapText="1"/>
    </xf>
    <xf numFmtId="0" fontId="0" fillId="0" borderId="21" xfId="0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6" fillId="0" borderId="22" xfId="0" applyFont="1" applyBorder="1" applyAlignment="1">
      <alignment wrapText="1"/>
    </xf>
    <xf numFmtId="0" fontId="1" fillId="2" borderId="23" xfId="0" applyFont="1" applyFill="1" applyBorder="1" applyAlignment="1">
      <alignment horizontal="right" vertical="top"/>
    </xf>
    <xf numFmtId="0" fontId="0" fillId="2" borderId="24" xfId="0" applyFill="1" applyBorder="1" applyAlignment="1">
      <alignment wrapText="1"/>
    </xf>
    <xf numFmtId="0" fontId="1" fillId="0" borderId="25" xfId="0" applyFont="1" applyBorder="1" applyAlignment="1">
      <alignment horizontal="right" vertical="top"/>
    </xf>
    <xf numFmtId="0" fontId="0" fillId="0" borderId="26" xfId="0" applyBorder="1" applyAlignment="1">
      <alignment wrapText="1"/>
    </xf>
    <xf numFmtId="0" fontId="0" fillId="0" borderId="26" xfId="0" applyBorder="1" applyAlignment="1">
      <alignment vertical="top" wrapText="1"/>
    </xf>
    <xf numFmtId="0" fontId="4" fillId="0" borderId="26" xfId="0" applyFont="1" applyBorder="1" applyAlignment="1">
      <alignment vertical="top" wrapText="1"/>
    </xf>
    <xf numFmtId="0" fontId="0" fillId="0" borderId="25" xfId="0" applyBorder="1" applyAlignment="1">
      <alignment horizontal="right" vertical="top"/>
    </xf>
    <xf numFmtId="0" fontId="0" fillId="0" borderId="26" xfId="0" applyBorder="1" applyAlignment="1">
      <alignment horizontal="left" vertical="top" wrapText="1"/>
    </xf>
    <xf numFmtId="0" fontId="0" fillId="0" borderId="25" xfId="0" applyBorder="1" applyAlignment="1">
      <alignment vertical="top"/>
    </xf>
    <xf numFmtId="0" fontId="0" fillId="2" borderId="25" xfId="0" applyFill="1" applyBorder="1" applyAlignment="1">
      <alignment vertical="top"/>
    </xf>
    <xf numFmtId="0" fontId="0" fillId="2" borderId="26" xfId="0" applyFill="1" applyBorder="1" applyAlignment="1">
      <alignment wrapText="1"/>
    </xf>
    <xf numFmtId="0" fontId="0" fillId="0" borderId="25" xfId="0" applyBorder="1"/>
    <xf numFmtId="0" fontId="0" fillId="0" borderId="27" xfId="0" applyBorder="1"/>
    <xf numFmtId="0" fontId="0" fillId="0" borderId="28" xfId="0" applyBorder="1" applyAlignment="1">
      <alignment wrapText="1"/>
    </xf>
    <xf numFmtId="0" fontId="0" fillId="0" borderId="28" xfId="0" applyBorder="1" applyAlignment="1">
      <alignment horizontal="center" wrapText="1"/>
    </xf>
    <xf numFmtId="0" fontId="0" fillId="0" borderId="29" xfId="0" applyBorder="1"/>
    <xf numFmtId="0" fontId="1" fillId="0" borderId="28" xfId="0" applyFont="1" applyBorder="1" applyAlignment="1">
      <alignment vertical="top"/>
    </xf>
    <xf numFmtId="0" fontId="0" fillId="0" borderId="30" xfId="0" applyBorder="1" applyAlignment="1">
      <alignment wrapText="1"/>
    </xf>
    <xf numFmtId="0" fontId="1" fillId="2" borderId="31" xfId="0" applyFont="1" applyFill="1" applyBorder="1" applyAlignment="1">
      <alignment horizontal="right" vertical="top"/>
    </xf>
    <xf numFmtId="0" fontId="1" fillId="2" borderId="32" xfId="0" applyFont="1" applyFill="1" applyBorder="1" applyAlignment="1">
      <alignment wrapText="1"/>
    </xf>
    <xf numFmtId="0" fontId="0" fillId="2" borderId="32" xfId="0" applyFill="1" applyBorder="1" applyAlignment="1">
      <alignment horizontal="center" wrapText="1"/>
    </xf>
    <xf numFmtId="0" fontId="0" fillId="2" borderId="32" xfId="0" applyFill="1" applyBorder="1"/>
    <xf numFmtId="0" fontId="0" fillId="2" borderId="32" xfId="0" applyFill="1" applyBorder="1" applyAlignment="1">
      <alignment horizontal="center"/>
    </xf>
    <xf numFmtId="0" fontId="0" fillId="2" borderId="33" xfId="0" applyFill="1" applyBorder="1" applyAlignment="1">
      <alignment wrapText="1"/>
    </xf>
    <xf numFmtId="0" fontId="1" fillId="0" borderId="15" xfId="0" applyFont="1" applyBorder="1" applyAlignment="1">
      <alignment vertical="top"/>
    </xf>
    <xf numFmtId="0" fontId="1" fillId="0" borderId="16" xfId="0" applyFont="1" applyBorder="1" applyAlignment="1">
      <alignment vertical="top"/>
    </xf>
    <xf numFmtId="0" fontId="1" fillId="0" borderId="17" xfId="0" applyFont="1" applyBorder="1" applyAlignment="1">
      <alignment vertical="top"/>
    </xf>
    <xf numFmtId="164" fontId="0" fillId="0" borderId="19" xfId="0" applyNumberFormat="1" applyBorder="1"/>
    <xf numFmtId="164" fontId="0" fillId="0" borderId="1" xfId="0" applyNumberFormat="1" applyBorder="1"/>
    <xf numFmtId="164" fontId="0" fillId="0" borderId="1" xfId="0" applyNumberFormat="1" applyBorder="1" applyAlignment="1">
      <alignment vertical="top"/>
    </xf>
    <xf numFmtId="164" fontId="0" fillId="2" borderId="14" xfId="0" applyNumberFormat="1" applyFill="1" applyBorder="1"/>
    <xf numFmtId="164" fontId="0" fillId="0" borderId="13" xfId="0" applyNumberFormat="1" applyBorder="1"/>
    <xf numFmtId="164" fontId="0" fillId="0" borderId="13" xfId="0" applyNumberFormat="1" applyBorder="1" applyAlignment="1">
      <alignment vertical="top"/>
    </xf>
    <xf numFmtId="164" fontId="0" fillId="0" borderId="13" xfId="1" applyNumberFormat="1" applyFont="1" applyBorder="1"/>
    <xf numFmtId="164" fontId="0" fillId="2" borderId="13" xfId="1" applyNumberFormat="1" applyFont="1" applyFill="1" applyBorder="1"/>
    <xf numFmtId="164" fontId="0" fillId="0" borderId="17" xfId="0" applyNumberFormat="1" applyBorder="1"/>
    <xf numFmtId="164" fontId="1" fillId="0" borderId="34" xfId="0" applyNumberFormat="1" applyFont="1" applyBorder="1" applyAlignment="1">
      <alignment vertical="top"/>
    </xf>
    <xf numFmtId="0" fontId="1" fillId="0" borderId="1" xfId="0" applyFont="1" applyBorder="1" applyAlignment="1">
      <alignment horizontal="left" vertical="top" wrapText="1"/>
    </xf>
    <xf numFmtId="0" fontId="1" fillId="0" borderId="21" xfId="0" applyFont="1" applyBorder="1" applyAlignment="1">
      <alignment horizontal="right" vertical="top" wrapText="1"/>
    </xf>
    <xf numFmtId="0" fontId="5" fillId="0" borderId="0" xfId="0" applyFont="1" applyAlignment="1">
      <alignment horizontal="left"/>
    </xf>
    <xf numFmtId="164" fontId="0" fillId="0" borderId="13" xfId="0" applyNumberFormat="1" applyFill="1" applyBorder="1"/>
    <xf numFmtId="2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2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Alignment="1" applyProtection="1">
      <alignment vertical="top"/>
      <protection locked="0"/>
    </xf>
    <xf numFmtId="2" fontId="0" fillId="3" borderId="13" xfId="1" applyNumberFormat="1" applyFon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1" fillId="3" borderId="28" xfId="0" applyNumberFormat="1" applyFont="1" applyFill="1" applyBorder="1" applyAlignment="1" applyProtection="1">
      <alignment vertical="top"/>
      <protection locked="0"/>
    </xf>
    <xf numFmtId="0" fontId="0" fillId="3" borderId="1" xfId="0" applyFill="1" applyBorder="1" applyAlignment="1" applyProtection="1">
      <alignment wrapText="1"/>
      <protection locked="0"/>
    </xf>
    <xf numFmtId="16" fontId="0" fillId="3" borderId="1" xfId="0" applyNumberFormat="1" applyFill="1" applyBorder="1" applyAlignment="1" applyProtection="1">
      <alignment wrapText="1"/>
      <protection locked="0"/>
    </xf>
  </cellXfs>
  <cellStyles count="2">
    <cellStyle name="Standaard" xfId="0" builtinId="0" customBuiltin="1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226219</xdr:colOff>
      <xdr:row>0</xdr:row>
      <xdr:rowOff>28572</xdr:rowOff>
    </xdr:from>
    <xdr:to>
      <xdr:col>7</xdr:col>
      <xdr:colOff>1331121</xdr:colOff>
      <xdr:row>7</xdr:row>
      <xdr:rowOff>481353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0375" y="28572"/>
          <a:ext cx="2914652" cy="1721647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7"/>
  <sheetViews>
    <sheetView tabSelected="1" zoomScale="70" zoomScaleNormal="70" workbookViewId="0">
      <selection activeCell="J11" sqref="J11"/>
    </sheetView>
  </sheetViews>
  <sheetFormatPr defaultRowHeight="12.5" x14ac:dyDescent="0.25"/>
  <cols>
    <col min="1" max="1" width="16.453125" customWidth="1"/>
    <col min="2" max="2" width="49.81640625" style="1" customWidth="1"/>
    <col min="3" max="3" width="10.7265625" style="24" customWidth="1"/>
    <col min="4" max="4" width="19.81640625" customWidth="1"/>
    <col min="5" max="5" width="6" style="22" customWidth="1"/>
    <col min="6" max="6" width="15.453125" customWidth="1"/>
    <col min="7" max="7" width="11.7265625" bestFit="1" customWidth="1"/>
    <col min="8" max="8" width="30.54296875" style="1" customWidth="1"/>
  </cols>
  <sheetData>
    <row r="1" spans="1:8" ht="20" x14ac:dyDescent="0.4">
      <c r="A1" s="11"/>
      <c r="B1" s="12" t="s">
        <v>0</v>
      </c>
      <c r="C1" s="29" t="s">
        <v>1</v>
      </c>
      <c r="D1" s="13"/>
      <c r="E1" s="21"/>
      <c r="F1" s="13"/>
      <c r="G1" s="13"/>
      <c r="H1" s="30"/>
    </row>
    <row r="2" spans="1:8" ht="13" x14ac:dyDescent="0.3">
      <c r="A2" s="14"/>
      <c r="H2" s="31"/>
    </row>
    <row r="3" spans="1:8" x14ac:dyDescent="0.25">
      <c r="A3" s="15" t="s">
        <v>2</v>
      </c>
      <c r="B3" s="1" t="s">
        <v>3</v>
      </c>
      <c r="H3" s="31"/>
    </row>
    <row r="4" spans="1:8" x14ac:dyDescent="0.25">
      <c r="A4" s="15" t="s">
        <v>4</v>
      </c>
      <c r="B4" s="1" t="s">
        <v>5</v>
      </c>
      <c r="H4" s="31"/>
    </row>
    <row r="5" spans="1:8" ht="13" x14ac:dyDescent="0.3">
      <c r="A5" s="15"/>
      <c r="B5" s="16"/>
      <c r="C5" s="22"/>
      <c r="H5" s="31"/>
    </row>
    <row r="6" spans="1:8" x14ac:dyDescent="0.25">
      <c r="A6" s="15" t="s">
        <v>6</v>
      </c>
      <c r="B6" s="124"/>
      <c r="H6" s="31"/>
    </row>
    <row r="7" spans="1:8" x14ac:dyDescent="0.25">
      <c r="A7" s="15" t="s">
        <v>7</v>
      </c>
      <c r="B7" s="123"/>
      <c r="H7" s="31"/>
    </row>
    <row r="8" spans="1:8" ht="51" customHeight="1" x14ac:dyDescent="0.25">
      <c r="A8" s="15" t="s">
        <v>8</v>
      </c>
      <c r="B8" s="123"/>
      <c r="H8" s="31"/>
    </row>
    <row r="9" spans="1:8" x14ac:dyDescent="0.25">
      <c r="A9" s="15"/>
      <c r="H9" s="31"/>
    </row>
    <row r="10" spans="1:8" ht="13" thickBot="1" x14ac:dyDescent="0.3">
      <c r="A10" s="15"/>
      <c r="H10" s="31"/>
    </row>
    <row r="11" spans="1:8" ht="120.75" customHeight="1" thickBot="1" x14ac:dyDescent="0.35">
      <c r="A11" s="17" t="s">
        <v>9</v>
      </c>
      <c r="B11" s="18" t="s">
        <v>10</v>
      </c>
      <c r="C11" s="23"/>
      <c r="D11" s="19"/>
      <c r="E11" s="23"/>
      <c r="F11" s="19"/>
      <c r="G11" s="18" t="s">
        <v>11</v>
      </c>
      <c r="H11" s="20" t="s">
        <v>12</v>
      </c>
    </row>
    <row r="12" spans="1:8" ht="25.5" thickBot="1" x14ac:dyDescent="0.3">
      <c r="A12" s="7"/>
      <c r="B12" s="8"/>
      <c r="C12" s="9" t="s">
        <v>13</v>
      </c>
      <c r="D12" s="9" t="s">
        <v>14</v>
      </c>
      <c r="E12" s="9" t="s">
        <v>15</v>
      </c>
      <c r="F12" s="9" t="s">
        <v>16</v>
      </c>
      <c r="G12" s="10" t="s">
        <v>17</v>
      </c>
      <c r="H12" s="32"/>
    </row>
    <row r="13" spans="1:8" ht="13" x14ac:dyDescent="0.3">
      <c r="A13" s="93">
        <v>3</v>
      </c>
      <c r="B13" s="94" t="s">
        <v>18</v>
      </c>
      <c r="C13" s="95"/>
      <c r="D13" s="96"/>
      <c r="E13" s="97"/>
      <c r="F13" s="96"/>
      <c r="G13" s="96"/>
      <c r="H13" s="98"/>
    </row>
    <row r="14" spans="1:8" ht="13" x14ac:dyDescent="0.3">
      <c r="A14" s="64" t="s">
        <v>19</v>
      </c>
      <c r="B14" s="65" t="s">
        <v>20</v>
      </c>
      <c r="C14" s="66"/>
      <c r="D14" s="67"/>
      <c r="E14" s="68"/>
      <c r="F14" s="102"/>
      <c r="G14" s="102"/>
      <c r="H14" s="69"/>
    </row>
    <row r="15" spans="1:8" ht="13" x14ac:dyDescent="0.25">
      <c r="A15" s="70"/>
      <c r="B15" s="5" t="s">
        <v>21</v>
      </c>
      <c r="C15" s="25" t="s">
        <v>22</v>
      </c>
      <c r="D15" s="3">
        <v>1</v>
      </c>
      <c r="E15" s="6" t="s">
        <v>23</v>
      </c>
      <c r="F15" s="116"/>
      <c r="G15" s="103">
        <f>F15*D15</f>
        <v>0</v>
      </c>
      <c r="H15" s="71"/>
    </row>
    <row r="16" spans="1:8" x14ac:dyDescent="0.25">
      <c r="A16" s="72"/>
      <c r="B16" s="5" t="s">
        <v>24</v>
      </c>
      <c r="C16" s="25" t="s">
        <v>22</v>
      </c>
      <c r="D16" s="3">
        <v>18</v>
      </c>
      <c r="E16" s="6" t="s">
        <v>25</v>
      </c>
      <c r="F16" s="116"/>
      <c r="G16" s="103">
        <f t="shared" ref="G16:G21" si="0">F16*D16</f>
        <v>0</v>
      </c>
      <c r="H16" s="71"/>
    </row>
    <row r="17" spans="1:8" s="38" customFormat="1" ht="29.5" customHeight="1" x14ac:dyDescent="0.25">
      <c r="A17" s="72"/>
      <c r="B17" s="33" t="s">
        <v>26</v>
      </c>
      <c r="C17" s="34" t="s">
        <v>27</v>
      </c>
      <c r="D17" s="35">
        <v>10</v>
      </c>
      <c r="E17" s="36" t="s">
        <v>25</v>
      </c>
      <c r="F17" s="117"/>
      <c r="G17" s="103">
        <f t="shared" si="0"/>
        <v>0</v>
      </c>
      <c r="H17" s="73" t="s">
        <v>28</v>
      </c>
    </row>
    <row r="18" spans="1:8" x14ac:dyDescent="0.25">
      <c r="A18" s="72"/>
      <c r="B18" s="5" t="s">
        <v>29</v>
      </c>
      <c r="C18" s="25" t="s">
        <v>22</v>
      </c>
      <c r="D18" s="3">
        <v>18</v>
      </c>
      <c r="E18" s="6" t="s">
        <v>25</v>
      </c>
      <c r="F18" s="116"/>
      <c r="G18" s="103">
        <f t="shared" si="0"/>
        <v>0</v>
      </c>
      <c r="H18" s="74"/>
    </row>
    <row r="19" spans="1:8" x14ac:dyDescent="0.25">
      <c r="A19" s="72"/>
      <c r="B19" s="5" t="s">
        <v>30</v>
      </c>
      <c r="C19" s="25" t="s">
        <v>22</v>
      </c>
      <c r="D19" s="3">
        <v>12</v>
      </c>
      <c r="E19" s="6" t="s">
        <v>25</v>
      </c>
      <c r="F19" s="116"/>
      <c r="G19" s="103">
        <f t="shared" si="0"/>
        <v>0</v>
      </c>
      <c r="H19" s="71"/>
    </row>
    <row r="20" spans="1:8" ht="13" x14ac:dyDescent="0.25">
      <c r="A20" s="70"/>
      <c r="B20" s="5" t="s">
        <v>31</v>
      </c>
      <c r="C20" s="25" t="s">
        <v>22</v>
      </c>
      <c r="D20" s="3">
        <v>2</v>
      </c>
      <c r="E20" s="6" t="s">
        <v>25</v>
      </c>
      <c r="F20" s="116"/>
      <c r="G20" s="103">
        <f t="shared" si="0"/>
        <v>0</v>
      </c>
      <c r="H20" s="71"/>
    </row>
    <row r="21" spans="1:8" ht="13" x14ac:dyDescent="0.25">
      <c r="A21" s="70"/>
      <c r="B21" s="5"/>
      <c r="C21" s="25"/>
      <c r="D21" s="3"/>
      <c r="E21" s="6"/>
      <c r="F21" s="103"/>
      <c r="G21" s="103"/>
      <c r="H21" s="71"/>
    </row>
    <row r="22" spans="1:8" s="38" customFormat="1" ht="13" x14ac:dyDescent="0.25">
      <c r="A22" s="70" t="s">
        <v>32</v>
      </c>
      <c r="B22" s="112" t="s">
        <v>33</v>
      </c>
      <c r="C22" s="34" t="s">
        <v>22</v>
      </c>
      <c r="D22" s="35">
        <v>1</v>
      </c>
      <c r="E22" s="36" t="s">
        <v>23</v>
      </c>
      <c r="F22" s="104">
        <v>5000</v>
      </c>
      <c r="G22" s="104">
        <v>5000</v>
      </c>
      <c r="H22" s="73" t="s">
        <v>34</v>
      </c>
    </row>
    <row r="23" spans="1:8" ht="13" x14ac:dyDescent="0.25">
      <c r="A23" s="70"/>
      <c r="B23" s="5"/>
      <c r="C23" s="25"/>
      <c r="D23" s="3"/>
      <c r="E23" s="6"/>
      <c r="F23" s="103"/>
      <c r="G23" s="103"/>
      <c r="H23" s="71"/>
    </row>
    <row r="24" spans="1:8" ht="13" x14ac:dyDescent="0.3">
      <c r="A24" s="70" t="s">
        <v>35</v>
      </c>
      <c r="B24" s="4" t="s">
        <v>36</v>
      </c>
      <c r="C24" s="25"/>
      <c r="D24" s="3"/>
      <c r="E24" s="6"/>
      <c r="F24" s="103"/>
      <c r="G24" s="103"/>
      <c r="H24" s="71"/>
    </row>
    <row r="25" spans="1:8" ht="13" x14ac:dyDescent="0.25">
      <c r="A25" s="70"/>
      <c r="B25" s="5" t="s">
        <v>37</v>
      </c>
      <c r="C25" s="25" t="s">
        <v>38</v>
      </c>
      <c r="D25" s="3">
        <v>100</v>
      </c>
      <c r="E25" s="6" t="s">
        <v>25</v>
      </c>
      <c r="F25" s="116"/>
      <c r="G25" s="103">
        <f>F25*D25</f>
        <v>0</v>
      </c>
      <c r="H25" s="71"/>
    </row>
    <row r="26" spans="1:8" ht="13" x14ac:dyDescent="0.25">
      <c r="A26" s="70"/>
      <c r="B26" s="5"/>
      <c r="C26" s="25"/>
      <c r="D26" s="3"/>
      <c r="E26" s="6"/>
      <c r="F26" s="103"/>
      <c r="G26" s="103"/>
      <c r="H26" s="71"/>
    </row>
    <row r="27" spans="1:8" ht="13" x14ac:dyDescent="0.3">
      <c r="A27" s="70" t="s">
        <v>39</v>
      </c>
      <c r="B27" s="4" t="s">
        <v>40</v>
      </c>
      <c r="C27" s="25"/>
      <c r="D27" s="3"/>
      <c r="E27" s="6"/>
      <c r="F27" s="103"/>
      <c r="G27" s="103"/>
      <c r="H27" s="71"/>
    </row>
    <row r="28" spans="1:8" ht="13" x14ac:dyDescent="0.3">
      <c r="A28" s="113" t="s">
        <v>41</v>
      </c>
      <c r="B28" s="4" t="s">
        <v>42</v>
      </c>
      <c r="C28" s="25" t="s">
        <v>22</v>
      </c>
      <c r="D28" s="3">
        <v>1</v>
      </c>
      <c r="E28" s="6" t="s">
        <v>23</v>
      </c>
      <c r="F28" s="116"/>
      <c r="G28" s="103">
        <f>F28*D28</f>
        <v>0</v>
      </c>
      <c r="H28" s="71"/>
    </row>
    <row r="29" spans="1:8" ht="26" x14ac:dyDescent="0.25">
      <c r="A29" s="113" t="s">
        <v>43</v>
      </c>
      <c r="B29" s="37" t="s">
        <v>44</v>
      </c>
      <c r="C29" s="25" t="s">
        <v>22</v>
      </c>
      <c r="D29" s="3">
        <v>1</v>
      </c>
      <c r="E29" s="6" t="s">
        <v>23</v>
      </c>
      <c r="F29" s="116"/>
      <c r="G29" s="103">
        <f t="shared" ref="G29:G31" si="1">F29*D29</f>
        <v>0</v>
      </c>
      <c r="H29" s="71"/>
    </row>
    <row r="30" spans="1:8" ht="13" x14ac:dyDescent="0.25">
      <c r="A30" s="113" t="s">
        <v>45</v>
      </c>
      <c r="B30" s="37" t="s">
        <v>46</v>
      </c>
      <c r="C30" s="25" t="s">
        <v>22</v>
      </c>
      <c r="D30" s="3">
        <v>1</v>
      </c>
      <c r="E30" s="6" t="s">
        <v>23</v>
      </c>
      <c r="F30" s="116"/>
      <c r="G30" s="103">
        <f t="shared" si="1"/>
        <v>0</v>
      </c>
      <c r="H30" s="71"/>
    </row>
    <row r="31" spans="1:8" ht="13" x14ac:dyDescent="0.25">
      <c r="A31" s="113" t="s">
        <v>47</v>
      </c>
      <c r="B31" s="37" t="s">
        <v>48</v>
      </c>
      <c r="C31" s="25" t="s">
        <v>22</v>
      </c>
      <c r="D31" s="3">
        <v>1</v>
      </c>
      <c r="E31" s="6" t="s">
        <v>23</v>
      </c>
      <c r="F31" s="116"/>
      <c r="G31" s="103">
        <f t="shared" si="1"/>
        <v>0</v>
      </c>
      <c r="H31" s="71"/>
    </row>
    <row r="32" spans="1:8" x14ac:dyDescent="0.25">
      <c r="A32" s="72"/>
      <c r="B32" s="2"/>
      <c r="C32" s="25"/>
      <c r="D32" s="3"/>
      <c r="E32" s="6"/>
      <c r="F32" s="103"/>
      <c r="G32" s="103"/>
      <c r="H32" s="71"/>
    </row>
    <row r="33" spans="1:8" ht="13" x14ac:dyDescent="0.3">
      <c r="A33" s="75">
        <v>4</v>
      </c>
      <c r="B33" s="59" t="s">
        <v>49</v>
      </c>
      <c r="C33" s="60"/>
      <c r="D33" s="61"/>
      <c r="E33" s="62"/>
      <c r="F33" s="105"/>
      <c r="G33" s="105"/>
      <c r="H33" s="76"/>
    </row>
    <row r="34" spans="1:8" ht="13" x14ac:dyDescent="0.3">
      <c r="A34" s="77" t="s">
        <v>50</v>
      </c>
      <c r="B34" s="39" t="s">
        <v>51</v>
      </c>
      <c r="C34" s="40"/>
      <c r="D34" s="41"/>
      <c r="E34" s="42"/>
      <c r="F34" s="106"/>
      <c r="G34" s="106"/>
      <c r="H34" s="78"/>
    </row>
    <row r="35" spans="1:8" ht="13" x14ac:dyDescent="0.25">
      <c r="A35" s="77"/>
      <c r="B35" s="43" t="s">
        <v>52</v>
      </c>
      <c r="C35" s="40" t="s">
        <v>22</v>
      </c>
      <c r="D35" s="41">
        <v>1</v>
      </c>
      <c r="E35" s="42" t="s">
        <v>23</v>
      </c>
      <c r="F35" s="118"/>
      <c r="G35" s="106">
        <f>F35*D35</f>
        <v>0</v>
      </c>
      <c r="H35" s="78"/>
    </row>
    <row r="36" spans="1:8" ht="13" x14ac:dyDescent="0.25">
      <c r="A36" s="77"/>
      <c r="B36" s="43" t="s">
        <v>53</v>
      </c>
      <c r="C36" s="40" t="s">
        <v>22</v>
      </c>
      <c r="D36" s="41">
        <v>3</v>
      </c>
      <c r="E36" s="42" t="s">
        <v>25</v>
      </c>
      <c r="F36" s="118"/>
      <c r="G36" s="106">
        <f>F36*D36</f>
        <v>0</v>
      </c>
      <c r="H36" s="78"/>
    </row>
    <row r="37" spans="1:8" ht="13" x14ac:dyDescent="0.25">
      <c r="A37" s="77"/>
      <c r="B37" s="43"/>
      <c r="C37" s="40"/>
      <c r="D37" s="41"/>
      <c r="E37" s="42"/>
      <c r="F37" s="106"/>
      <c r="G37" s="106"/>
      <c r="H37" s="78"/>
    </row>
    <row r="38" spans="1:8" ht="13" x14ac:dyDescent="0.3">
      <c r="A38" s="77" t="s">
        <v>54</v>
      </c>
      <c r="B38" s="39" t="s">
        <v>55</v>
      </c>
      <c r="C38" s="40" t="s">
        <v>22</v>
      </c>
      <c r="D38" s="41">
        <v>1</v>
      </c>
      <c r="E38" s="42" t="s">
        <v>23</v>
      </c>
      <c r="F38" s="118"/>
      <c r="G38" s="106">
        <f t="shared" ref="G37:G41" si="2">F38*D38</f>
        <v>0</v>
      </c>
      <c r="H38" s="78"/>
    </row>
    <row r="39" spans="1:8" ht="13" x14ac:dyDescent="0.3">
      <c r="A39" s="77"/>
      <c r="B39" s="39"/>
      <c r="C39" s="40"/>
      <c r="D39" s="41"/>
      <c r="E39" s="42"/>
      <c r="F39" s="106"/>
      <c r="G39" s="106"/>
      <c r="H39" s="78"/>
    </row>
    <row r="40" spans="1:8" ht="13" x14ac:dyDescent="0.3">
      <c r="A40" s="77" t="s">
        <v>56</v>
      </c>
      <c r="B40" s="39" t="s">
        <v>57</v>
      </c>
      <c r="C40" s="40"/>
      <c r="D40" s="41"/>
      <c r="E40" s="42"/>
      <c r="F40" s="106"/>
      <c r="G40" s="106"/>
      <c r="H40" s="78"/>
    </row>
    <row r="41" spans="1:8" ht="13" x14ac:dyDescent="0.25">
      <c r="A41" s="77"/>
      <c r="B41" s="43" t="s">
        <v>58</v>
      </c>
      <c r="C41" s="40" t="s">
        <v>22</v>
      </c>
      <c r="D41" s="41">
        <v>1</v>
      </c>
      <c r="E41" s="42" t="s">
        <v>23</v>
      </c>
      <c r="F41" s="118"/>
      <c r="G41" s="106">
        <f t="shared" si="2"/>
        <v>0</v>
      </c>
      <c r="H41" s="78"/>
    </row>
    <row r="42" spans="1:8" ht="13" x14ac:dyDescent="0.25">
      <c r="A42" s="77"/>
      <c r="B42" s="51" t="s">
        <v>59</v>
      </c>
      <c r="C42" s="40" t="s">
        <v>22</v>
      </c>
      <c r="D42" s="41">
        <v>1</v>
      </c>
      <c r="E42" s="52" t="s">
        <v>25</v>
      </c>
      <c r="F42" s="106">
        <v>20000</v>
      </c>
      <c r="G42" s="106">
        <v>20000</v>
      </c>
      <c r="H42" s="78" t="s">
        <v>34</v>
      </c>
    </row>
    <row r="43" spans="1:8" ht="13" x14ac:dyDescent="0.25">
      <c r="A43" s="77"/>
      <c r="B43" s="43" t="s">
        <v>60</v>
      </c>
      <c r="C43" s="40" t="s">
        <v>22</v>
      </c>
      <c r="D43" s="41">
        <v>1</v>
      </c>
      <c r="E43" s="42" t="s">
        <v>23</v>
      </c>
      <c r="F43" s="118"/>
      <c r="G43" s="106">
        <f>F43*D43</f>
        <v>0</v>
      </c>
      <c r="H43" s="78"/>
    </row>
    <row r="44" spans="1:8" ht="13" x14ac:dyDescent="0.25">
      <c r="A44" s="77"/>
      <c r="B44" s="43" t="s">
        <v>61</v>
      </c>
      <c r="C44" s="40" t="s">
        <v>22</v>
      </c>
      <c r="D44" s="41">
        <v>1</v>
      </c>
      <c r="E44" s="42" t="s">
        <v>23</v>
      </c>
      <c r="F44" s="118"/>
      <c r="G44" s="106">
        <f t="shared" ref="G44:G53" si="3">F44*D44</f>
        <v>0</v>
      </c>
      <c r="H44" s="78"/>
    </row>
    <row r="45" spans="1:8" ht="13" x14ac:dyDescent="0.25">
      <c r="A45" s="77"/>
      <c r="B45" s="43" t="s">
        <v>62</v>
      </c>
      <c r="C45" s="40" t="s">
        <v>22</v>
      </c>
      <c r="D45" s="41">
        <v>1</v>
      </c>
      <c r="E45" s="42" t="s">
        <v>23</v>
      </c>
      <c r="F45" s="118"/>
      <c r="G45" s="106">
        <f t="shared" si="3"/>
        <v>0</v>
      </c>
      <c r="H45" s="78"/>
    </row>
    <row r="46" spans="1:8" ht="25" x14ac:dyDescent="0.25">
      <c r="A46" s="77"/>
      <c r="B46" s="43" t="s">
        <v>63</v>
      </c>
      <c r="C46" s="40" t="s">
        <v>22</v>
      </c>
      <c r="D46" s="41">
        <v>1</v>
      </c>
      <c r="E46" s="42" t="s">
        <v>23</v>
      </c>
      <c r="F46" s="118"/>
      <c r="G46" s="106">
        <f t="shared" si="3"/>
        <v>0</v>
      </c>
      <c r="H46" s="78"/>
    </row>
    <row r="47" spans="1:8" ht="13" x14ac:dyDescent="0.25">
      <c r="A47" s="77"/>
      <c r="B47" s="43" t="s">
        <v>64</v>
      </c>
      <c r="C47" s="40" t="s">
        <v>22</v>
      </c>
      <c r="D47" s="41">
        <v>1</v>
      </c>
      <c r="E47" s="42" t="s">
        <v>23</v>
      </c>
      <c r="F47" s="118"/>
      <c r="G47" s="106">
        <f t="shared" si="3"/>
        <v>0</v>
      </c>
      <c r="H47" s="78"/>
    </row>
    <row r="48" spans="1:8" ht="13" x14ac:dyDescent="0.25">
      <c r="A48" s="77"/>
      <c r="B48" s="43" t="s">
        <v>65</v>
      </c>
      <c r="C48" s="40" t="s">
        <v>22</v>
      </c>
      <c r="D48" s="41">
        <v>1</v>
      </c>
      <c r="E48" s="42" t="s">
        <v>23</v>
      </c>
      <c r="F48" s="118"/>
      <c r="G48" s="106">
        <f t="shared" si="3"/>
        <v>0</v>
      </c>
      <c r="H48" s="78"/>
    </row>
    <row r="49" spans="1:8" ht="13" x14ac:dyDescent="0.25">
      <c r="A49" s="77"/>
      <c r="B49" s="43"/>
      <c r="C49" s="40"/>
      <c r="D49" s="41"/>
      <c r="E49" s="42"/>
      <c r="F49" s="106"/>
      <c r="G49" s="106"/>
      <c r="H49" s="78"/>
    </row>
    <row r="50" spans="1:8" ht="13" x14ac:dyDescent="0.3">
      <c r="A50" s="77"/>
      <c r="B50" s="39" t="s">
        <v>66</v>
      </c>
      <c r="C50" s="40"/>
      <c r="D50" s="41"/>
      <c r="E50" s="42"/>
      <c r="F50" s="106"/>
      <c r="G50" s="106"/>
      <c r="H50" s="78"/>
    </row>
    <row r="51" spans="1:8" ht="13" x14ac:dyDescent="0.25">
      <c r="A51" s="77"/>
      <c r="B51" s="43" t="s">
        <v>67</v>
      </c>
      <c r="C51" s="40" t="s">
        <v>22</v>
      </c>
      <c r="D51" s="41">
        <v>1</v>
      </c>
      <c r="E51" s="42" t="s">
        <v>23</v>
      </c>
      <c r="F51" s="118"/>
      <c r="G51" s="106">
        <f t="shared" si="3"/>
        <v>0</v>
      </c>
      <c r="H51" s="78"/>
    </row>
    <row r="52" spans="1:8" ht="13" x14ac:dyDescent="0.25">
      <c r="A52" s="77"/>
      <c r="B52" s="43" t="s">
        <v>68</v>
      </c>
      <c r="C52" s="40" t="s">
        <v>22</v>
      </c>
      <c r="D52" s="41">
        <v>1</v>
      </c>
      <c r="E52" s="42" t="s">
        <v>23</v>
      </c>
      <c r="F52" s="118"/>
      <c r="G52" s="106">
        <f t="shared" si="3"/>
        <v>0</v>
      </c>
      <c r="H52" s="78"/>
    </row>
    <row r="53" spans="1:8" s="38" customFormat="1" ht="45" customHeight="1" x14ac:dyDescent="0.25">
      <c r="A53" s="77"/>
      <c r="B53" s="44" t="s">
        <v>69</v>
      </c>
      <c r="C53" s="45" t="s">
        <v>22</v>
      </c>
      <c r="D53" s="46">
        <v>1</v>
      </c>
      <c r="E53" s="47" t="s">
        <v>25</v>
      </c>
      <c r="F53" s="119"/>
      <c r="G53" s="106">
        <f t="shared" si="3"/>
        <v>0</v>
      </c>
      <c r="H53" s="79"/>
    </row>
    <row r="54" spans="1:8" ht="13" x14ac:dyDescent="0.25">
      <c r="A54" s="77"/>
      <c r="B54" s="49"/>
      <c r="C54" s="40"/>
      <c r="D54" s="41"/>
      <c r="E54" s="42"/>
      <c r="F54" s="106"/>
      <c r="G54" s="106"/>
      <c r="H54" s="78"/>
    </row>
    <row r="55" spans="1:8" s="38" customFormat="1" ht="35.5" customHeight="1" x14ac:dyDescent="0.25">
      <c r="A55" s="77" t="s">
        <v>70</v>
      </c>
      <c r="B55" s="50" t="s">
        <v>71</v>
      </c>
      <c r="C55" s="45"/>
      <c r="D55" s="46"/>
      <c r="E55" s="47"/>
      <c r="F55" s="107"/>
      <c r="G55" s="107"/>
      <c r="H55" s="80"/>
    </row>
    <row r="56" spans="1:8" s="38" customFormat="1" ht="35.5" customHeight="1" x14ac:dyDescent="0.25">
      <c r="A56" s="81" t="s">
        <v>72</v>
      </c>
      <c r="B56" s="44" t="s">
        <v>73</v>
      </c>
      <c r="C56" s="45"/>
      <c r="D56" s="46"/>
      <c r="E56" s="47"/>
      <c r="F56" s="107"/>
      <c r="G56" s="107"/>
      <c r="H56" s="80"/>
    </row>
    <row r="57" spans="1:8" s="38" customFormat="1" ht="13" x14ac:dyDescent="0.25">
      <c r="A57" s="77"/>
      <c r="B57" s="44" t="s">
        <v>74</v>
      </c>
      <c r="C57" s="45" t="s">
        <v>22</v>
      </c>
      <c r="D57" s="46">
        <v>1</v>
      </c>
      <c r="E57" s="47" t="s">
        <v>23</v>
      </c>
      <c r="F57" s="119"/>
      <c r="G57" s="107">
        <f>F57*D57</f>
        <v>0</v>
      </c>
      <c r="H57" s="80"/>
    </row>
    <row r="58" spans="1:8" s="38" customFormat="1" ht="13" x14ac:dyDescent="0.25">
      <c r="A58" s="77"/>
      <c r="B58" s="44" t="s">
        <v>75</v>
      </c>
      <c r="C58" s="45" t="s">
        <v>22</v>
      </c>
      <c r="D58" s="46">
        <v>3</v>
      </c>
      <c r="E58" s="47" t="s">
        <v>23</v>
      </c>
      <c r="F58" s="119"/>
      <c r="G58" s="107">
        <f t="shared" ref="G58:G77" si="4">F58*D58</f>
        <v>0</v>
      </c>
      <c r="H58" s="80"/>
    </row>
    <row r="59" spans="1:8" s="38" customFormat="1" ht="70" customHeight="1" x14ac:dyDescent="0.25">
      <c r="A59" s="77"/>
      <c r="B59" s="48" t="s">
        <v>76</v>
      </c>
      <c r="C59" s="45" t="s">
        <v>22</v>
      </c>
      <c r="D59" s="46">
        <v>1</v>
      </c>
      <c r="E59" s="47" t="s">
        <v>25</v>
      </c>
      <c r="F59" s="119"/>
      <c r="G59" s="107">
        <f t="shared" si="4"/>
        <v>0</v>
      </c>
      <c r="H59" s="82" t="s">
        <v>77</v>
      </c>
    </row>
    <row r="60" spans="1:8" s="38" customFormat="1" ht="13" x14ac:dyDescent="0.25">
      <c r="A60" s="81" t="s">
        <v>78</v>
      </c>
      <c r="B60" s="50" t="s">
        <v>79</v>
      </c>
      <c r="C60" s="45"/>
      <c r="D60" s="46"/>
      <c r="E60" s="47"/>
      <c r="F60" s="107"/>
      <c r="G60" s="107"/>
      <c r="H60" s="80"/>
    </row>
    <row r="61" spans="1:8" s="38" customFormat="1" ht="29.5" customHeight="1" x14ac:dyDescent="0.25">
      <c r="A61" s="81"/>
      <c r="B61" s="44" t="s">
        <v>80</v>
      </c>
      <c r="C61" s="45" t="s">
        <v>22</v>
      </c>
      <c r="D61" s="46">
        <v>1</v>
      </c>
      <c r="E61" s="47" t="s">
        <v>23</v>
      </c>
      <c r="F61" s="119"/>
      <c r="G61" s="107">
        <f t="shared" si="4"/>
        <v>0</v>
      </c>
      <c r="H61" s="80"/>
    </row>
    <row r="62" spans="1:8" s="38" customFormat="1" x14ac:dyDescent="0.25">
      <c r="A62" s="81"/>
      <c r="B62" s="44" t="s">
        <v>81</v>
      </c>
      <c r="C62" s="45" t="s">
        <v>22</v>
      </c>
      <c r="D62" s="46">
        <v>1</v>
      </c>
      <c r="E62" s="47" t="s">
        <v>23</v>
      </c>
      <c r="F62" s="119"/>
      <c r="G62" s="107">
        <f t="shared" si="4"/>
        <v>0</v>
      </c>
      <c r="H62" s="80"/>
    </row>
    <row r="63" spans="1:8" s="38" customFormat="1" x14ac:dyDescent="0.25">
      <c r="A63" s="81"/>
      <c r="B63" s="43" t="s">
        <v>82</v>
      </c>
      <c r="C63" s="40" t="s">
        <v>22</v>
      </c>
      <c r="D63" s="41">
        <v>1</v>
      </c>
      <c r="E63" s="42" t="s">
        <v>25</v>
      </c>
      <c r="F63" s="119"/>
      <c r="G63" s="107">
        <f t="shared" si="4"/>
        <v>0</v>
      </c>
      <c r="H63" s="80"/>
    </row>
    <row r="64" spans="1:8" s="38" customFormat="1" ht="29.15" customHeight="1" x14ac:dyDescent="0.25">
      <c r="A64" s="77"/>
      <c r="B64" s="44" t="s">
        <v>83</v>
      </c>
      <c r="C64" s="45" t="s">
        <v>22</v>
      </c>
      <c r="D64" s="46">
        <v>3</v>
      </c>
      <c r="E64" s="47" t="s">
        <v>23</v>
      </c>
      <c r="F64" s="119"/>
      <c r="G64" s="107">
        <f t="shared" si="4"/>
        <v>0</v>
      </c>
      <c r="H64" s="80"/>
    </row>
    <row r="65" spans="1:8" s="38" customFormat="1" ht="72.650000000000006" customHeight="1" x14ac:dyDescent="0.25">
      <c r="A65" s="77"/>
      <c r="B65" s="48" t="s">
        <v>76</v>
      </c>
      <c r="C65" s="45" t="s">
        <v>22</v>
      </c>
      <c r="D65" s="46">
        <v>1</v>
      </c>
      <c r="E65" s="47" t="s">
        <v>25</v>
      </c>
      <c r="F65" s="119"/>
      <c r="G65" s="107">
        <f t="shared" si="4"/>
        <v>0</v>
      </c>
      <c r="H65" s="82" t="s">
        <v>77</v>
      </c>
    </row>
    <row r="66" spans="1:8" x14ac:dyDescent="0.25">
      <c r="A66" s="81" t="s">
        <v>84</v>
      </c>
      <c r="B66" s="43" t="s">
        <v>85</v>
      </c>
      <c r="C66" s="40" t="s">
        <v>22</v>
      </c>
      <c r="D66" s="41">
        <v>1</v>
      </c>
      <c r="E66" s="42" t="s">
        <v>23</v>
      </c>
      <c r="F66" s="118"/>
      <c r="G66" s="107">
        <f t="shared" si="4"/>
        <v>0</v>
      </c>
      <c r="H66" s="78"/>
    </row>
    <row r="67" spans="1:8" x14ac:dyDescent="0.25">
      <c r="A67" s="81"/>
      <c r="B67" s="43"/>
      <c r="C67" s="40"/>
      <c r="D67" s="41"/>
      <c r="E67" s="42"/>
      <c r="F67" s="115"/>
      <c r="G67" s="107"/>
      <c r="H67" s="78"/>
    </row>
    <row r="68" spans="1:8" ht="13" x14ac:dyDescent="0.3">
      <c r="A68" s="77" t="s">
        <v>86</v>
      </c>
      <c r="B68" s="39" t="s">
        <v>87</v>
      </c>
      <c r="C68" s="40"/>
      <c r="D68" s="41"/>
      <c r="E68" s="42"/>
      <c r="F68" s="106"/>
      <c r="G68" s="107"/>
      <c r="H68" s="78"/>
    </row>
    <row r="69" spans="1:8" ht="13" x14ac:dyDescent="0.25">
      <c r="A69" s="77"/>
      <c r="B69" s="51" t="s">
        <v>88</v>
      </c>
      <c r="C69" s="40" t="s">
        <v>22</v>
      </c>
      <c r="D69" s="41">
        <v>1</v>
      </c>
      <c r="E69" s="52" t="s">
        <v>23</v>
      </c>
      <c r="F69" s="118"/>
      <c r="G69" s="107">
        <f t="shared" si="4"/>
        <v>0</v>
      </c>
      <c r="H69" s="78"/>
    </row>
    <row r="70" spans="1:8" ht="13" x14ac:dyDescent="0.25">
      <c r="A70" s="77"/>
      <c r="B70" s="51" t="s">
        <v>89</v>
      </c>
      <c r="C70" s="40" t="s">
        <v>22</v>
      </c>
      <c r="D70" s="41">
        <v>1</v>
      </c>
      <c r="E70" s="42" t="s">
        <v>23</v>
      </c>
      <c r="F70" s="118"/>
      <c r="G70" s="107">
        <f t="shared" si="4"/>
        <v>0</v>
      </c>
      <c r="H70" s="78"/>
    </row>
    <row r="71" spans="1:8" ht="13" x14ac:dyDescent="0.25">
      <c r="A71" s="77"/>
      <c r="B71" s="51" t="s">
        <v>90</v>
      </c>
      <c r="C71" s="40" t="s">
        <v>22</v>
      </c>
      <c r="D71" s="41">
        <v>1</v>
      </c>
      <c r="E71" s="42" t="s">
        <v>23</v>
      </c>
      <c r="F71" s="118"/>
      <c r="G71" s="107">
        <f t="shared" si="4"/>
        <v>0</v>
      </c>
      <c r="H71" s="78"/>
    </row>
    <row r="72" spans="1:8" ht="13" x14ac:dyDescent="0.25">
      <c r="A72" s="77"/>
      <c r="B72" s="51" t="s">
        <v>91</v>
      </c>
      <c r="C72" s="40" t="s">
        <v>22</v>
      </c>
      <c r="D72" s="41">
        <v>1</v>
      </c>
      <c r="E72" s="42" t="s">
        <v>23</v>
      </c>
      <c r="F72" s="118"/>
      <c r="G72" s="107">
        <f t="shared" si="4"/>
        <v>0</v>
      </c>
      <c r="H72" s="78"/>
    </row>
    <row r="73" spans="1:8" ht="13" x14ac:dyDescent="0.25">
      <c r="A73" s="77"/>
      <c r="B73" s="51" t="s">
        <v>92</v>
      </c>
      <c r="C73" s="40" t="s">
        <v>22</v>
      </c>
      <c r="D73" s="41">
        <v>1</v>
      </c>
      <c r="E73" s="52" t="s">
        <v>23</v>
      </c>
      <c r="F73" s="120"/>
      <c r="G73" s="107">
        <f t="shared" si="4"/>
        <v>0</v>
      </c>
      <c r="H73" s="78"/>
    </row>
    <row r="74" spans="1:8" ht="13" x14ac:dyDescent="0.25">
      <c r="A74" s="77"/>
      <c r="B74" s="51" t="s">
        <v>93</v>
      </c>
      <c r="C74" s="40" t="s">
        <v>22</v>
      </c>
      <c r="D74" s="41">
        <v>1</v>
      </c>
      <c r="E74" s="52" t="s">
        <v>23</v>
      </c>
      <c r="F74" s="120"/>
      <c r="G74" s="107">
        <f t="shared" si="4"/>
        <v>0</v>
      </c>
      <c r="H74" s="78"/>
    </row>
    <row r="75" spans="1:8" ht="13" x14ac:dyDescent="0.25">
      <c r="A75" s="77"/>
      <c r="B75" s="51" t="s">
        <v>94</v>
      </c>
      <c r="C75" s="40" t="s">
        <v>22</v>
      </c>
      <c r="D75" s="41">
        <v>1</v>
      </c>
      <c r="E75" s="52" t="s">
        <v>23</v>
      </c>
      <c r="F75" s="120"/>
      <c r="G75" s="107">
        <f t="shared" si="4"/>
        <v>0</v>
      </c>
      <c r="H75" s="78"/>
    </row>
    <row r="76" spans="1:8" ht="25" x14ac:dyDescent="0.25">
      <c r="A76" s="77"/>
      <c r="B76" s="51" t="s">
        <v>95</v>
      </c>
      <c r="C76" s="40" t="s">
        <v>22</v>
      </c>
      <c r="D76" s="41">
        <v>1</v>
      </c>
      <c r="E76" s="52" t="s">
        <v>23</v>
      </c>
      <c r="F76" s="120"/>
      <c r="G76" s="107">
        <f t="shared" si="4"/>
        <v>0</v>
      </c>
      <c r="H76" s="78"/>
    </row>
    <row r="77" spans="1:8" ht="13" x14ac:dyDescent="0.25">
      <c r="A77" s="77"/>
      <c r="B77" s="51" t="s">
        <v>96</v>
      </c>
      <c r="C77" s="40" t="s">
        <v>22</v>
      </c>
      <c r="D77" s="41">
        <v>1</v>
      </c>
      <c r="E77" s="52" t="s">
        <v>23</v>
      </c>
      <c r="F77" s="120"/>
      <c r="G77" s="107">
        <f t="shared" si="4"/>
        <v>0</v>
      </c>
      <c r="H77" s="78"/>
    </row>
    <row r="78" spans="1:8" ht="13" x14ac:dyDescent="0.25">
      <c r="A78" s="77"/>
      <c r="B78" s="51" t="s">
        <v>97</v>
      </c>
      <c r="C78" s="40" t="s">
        <v>22</v>
      </c>
      <c r="D78" s="41">
        <v>1</v>
      </c>
      <c r="E78" s="52" t="s">
        <v>23</v>
      </c>
      <c r="F78" s="108">
        <v>15000</v>
      </c>
      <c r="G78" s="108">
        <v>15000</v>
      </c>
      <c r="H78" s="78" t="s">
        <v>34</v>
      </c>
    </row>
    <row r="79" spans="1:8" ht="13" x14ac:dyDescent="0.25">
      <c r="A79" s="77"/>
      <c r="B79" s="51"/>
      <c r="C79" s="40"/>
      <c r="D79" s="41"/>
      <c r="E79" s="52"/>
      <c r="F79" s="108"/>
      <c r="G79" s="108"/>
      <c r="H79" s="78"/>
    </row>
    <row r="80" spans="1:8" ht="13" x14ac:dyDescent="0.3">
      <c r="A80" s="77" t="s">
        <v>98</v>
      </c>
      <c r="B80" s="53" t="s">
        <v>99</v>
      </c>
      <c r="C80" s="40"/>
      <c r="D80" s="41"/>
      <c r="E80" s="52"/>
      <c r="F80" s="108"/>
      <c r="G80" s="108"/>
      <c r="H80" s="78"/>
    </row>
    <row r="81" spans="1:8" ht="13" x14ac:dyDescent="0.25">
      <c r="A81" s="77"/>
      <c r="B81" s="51" t="s">
        <v>100</v>
      </c>
      <c r="C81" s="40" t="s">
        <v>22</v>
      </c>
      <c r="D81" s="41">
        <v>1</v>
      </c>
      <c r="E81" s="52" t="s">
        <v>23</v>
      </c>
      <c r="F81" s="120"/>
      <c r="G81" s="108">
        <f>F81*D81</f>
        <v>0</v>
      </c>
      <c r="H81" s="78"/>
    </row>
    <row r="82" spans="1:8" ht="13" x14ac:dyDescent="0.25">
      <c r="A82" s="77"/>
      <c r="B82" s="51" t="s">
        <v>101</v>
      </c>
      <c r="C82" s="40" t="s">
        <v>22</v>
      </c>
      <c r="D82" s="41">
        <v>1</v>
      </c>
      <c r="E82" s="52" t="s">
        <v>23</v>
      </c>
      <c r="F82" s="120"/>
      <c r="G82" s="108">
        <f t="shared" ref="G82:G98" si="5">F82*D82</f>
        <v>0</v>
      </c>
      <c r="H82" s="78"/>
    </row>
    <row r="83" spans="1:8" ht="13" x14ac:dyDescent="0.25">
      <c r="A83" s="77"/>
      <c r="B83" s="51" t="s">
        <v>102</v>
      </c>
      <c r="C83" s="40" t="s">
        <v>22</v>
      </c>
      <c r="D83" s="41">
        <v>1</v>
      </c>
      <c r="E83" s="54" t="s">
        <v>23</v>
      </c>
      <c r="F83" s="120"/>
      <c r="G83" s="108">
        <f t="shared" si="5"/>
        <v>0</v>
      </c>
      <c r="H83" s="78"/>
    </row>
    <row r="84" spans="1:8" ht="13" x14ac:dyDescent="0.25">
      <c r="A84" s="77"/>
      <c r="B84" s="51" t="s">
        <v>103</v>
      </c>
      <c r="C84" s="40" t="s">
        <v>22</v>
      </c>
      <c r="D84" s="41">
        <v>1</v>
      </c>
      <c r="E84" s="52" t="s">
        <v>23</v>
      </c>
      <c r="F84" s="120"/>
      <c r="G84" s="108">
        <f t="shared" si="5"/>
        <v>0</v>
      </c>
      <c r="H84" s="78"/>
    </row>
    <row r="85" spans="1:8" ht="13" x14ac:dyDescent="0.25">
      <c r="A85" s="77"/>
      <c r="B85" s="51" t="s">
        <v>104</v>
      </c>
      <c r="C85" s="40" t="s">
        <v>22</v>
      </c>
      <c r="D85" s="41">
        <v>1</v>
      </c>
      <c r="E85" s="52" t="s">
        <v>25</v>
      </c>
      <c r="F85" s="120"/>
      <c r="G85" s="108">
        <f t="shared" si="5"/>
        <v>0</v>
      </c>
      <c r="H85" s="78"/>
    </row>
    <row r="86" spans="1:8" ht="13" x14ac:dyDescent="0.25">
      <c r="A86" s="77"/>
      <c r="B86" s="51"/>
      <c r="C86" s="40"/>
      <c r="D86" s="41"/>
      <c r="E86" s="52"/>
      <c r="F86" s="108"/>
      <c r="G86" s="108"/>
      <c r="H86" s="78"/>
    </row>
    <row r="87" spans="1:8" ht="13" x14ac:dyDescent="0.3">
      <c r="A87" s="77" t="s">
        <v>105</v>
      </c>
      <c r="B87" s="39" t="s">
        <v>106</v>
      </c>
      <c r="C87" s="40"/>
      <c r="D87" s="41"/>
      <c r="E87" s="52"/>
      <c r="F87" s="108"/>
      <c r="G87" s="108"/>
      <c r="H87" s="78"/>
    </row>
    <row r="88" spans="1:8" ht="13" x14ac:dyDescent="0.25">
      <c r="A88" s="77"/>
      <c r="B88" s="51" t="s">
        <v>88</v>
      </c>
      <c r="C88" s="40" t="s">
        <v>22</v>
      </c>
      <c r="D88" s="41">
        <v>1</v>
      </c>
      <c r="E88" s="52" t="s">
        <v>23</v>
      </c>
      <c r="F88" s="120"/>
      <c r="G88" s="108">
        <f t="shared" si="5"/>
        <v>0</v>
      </c>
      <c r="H88" s="78"/>
    </row>
    <row r="89" spans="1:8" x14ac:dyDescent="0.25">
      <c r="A89" s="83"/>
      <c r="B89" s="51" t="s">
        <v>107</v>
      </c>
      <c r="C89" s="40" t="s">
        <v>22</v>
      </c>
      <c r="D89" s="41">
        <v>1</v>
      </c>
      <c r="E89" s="52" t="s">
        <v>23</v>
      </c>
      <c r="F89" s="120"/>
      <c r="G89" s="108">
        <f t="shared" si="5"/>
        <v>0</v>
      </c>
      <c r="H89" s="78"/>
    </row>
    <row r="90" spans="1:8" x14ac:dyDescent="0.25">
      <c r="A90" s="83"/>
      <c r="B90" s="51" t="s">
        <v>108</v>
      </c>
      <c r="C90" s="40" t="s">
        <v>22</v>
      </c>
      <c r="D90" s="41">
        <v>1</v>
      </c>
      <c r="E90" s="52" t="s">
        <v>23</v>
      </c>
      <c r="F90" s="120"/>
      <c r="G90" s="108">
        <f t="shared" si="5"/>
        <v>0</v>
      </c>
      <c r="H90" s="78"/>
    </row>
    <row r="91" spans="1:8" x14ac:dyDescent="0.25">
      <c r="A91" s="83"/>
      <c r="B91" s="51"/>
      <c r="C91" s="40"/>
      <c r="D91" s="41"/>
      <c r="E91" s="52"/>
      <c r="F91" s="108"/>
      <c r="G91" s="108"/>
      <c r="H91" s="78"/>
    </row>
    <row r="92" spans="1:8" ht="13" x14ac:dyDescent="0.3">
      <c r="A92" s="77" t="s">
        <v>109</v>
      </c>
      <c r="B92" s="53" t="s">
        <v>110</v>
      </c>
      <c r="C92" s="40"/>
      <c r="D92" s="41"/>
      <c r="E92" s="52"/>
      <c r="F92" s="108"/>
      <c r="G92" s="108"/>
      <c r="H92" s="78"/>
    </row>
    <row r="93" spans="1:8" ht="13" x14ac:dyDescent="0.25">
      <c r="A93" s="77"/>
      <c r="B93" s="51" t="s">
        <v>111</v>
      </c>
      <c r="C93" s="40" t="s">
        <v>22</v>
      </c>
      <c r="D93" s="41">
        <v>1</v>
      </c>
      <c r="E93" s="52" t="s">
        <v>23</v>
      </c>
      <c r="F93" s="120"/>
      <c r="G93" s="108">
        <f t="shared" si="5"/>
        <v>0</v>
      </c>
      <c r="H93" s="78"/>
    </row>
    <row r="94" spans="1:8" ht="13" x14ac:dyDescent="0.25">
      <c r="A94" s="77"/>
      <c r="B94" s="51" t="s">
        <v>112</v>
      </c>
      <c r="C94" s="40" t="s">
        <v>22</v>
      </c>
      <c r="D94" s="41">
        <v>1</v>
      </c>
      <c r="E94" s="52" t="s">
        <v>23</v>
      </c>
      <c r="F94" s="120"/>
      <c r="G94" s="108">
        <f t="shared" si="5"/>
        <v>0</v>
      </c>
      <c r="H94" s="78"/>
    </row>
    <row r="95" spans="1:8" ht="13" x14ac:dyDescent="0.3">
      <c r="A95" s="77"/>
      <c r="B95" s="53"/>
      <c r="C95" s="40"/>
      <c r="D95" s="41"/>
      <c r="E95" s="52"/>
      <c r="F95" s="108"/>
      <c r="G95" s="108"/>
      <c r="H95" s="78"/>
    </row>
    <row r="96" spans="1:8" ht="13" x14ac:dyDescent="0.3">
      <c r="A96" s="77" t="s">
        <v>113</v>
      </c>
      <c r="B96" s="53" t="s">
        <v>114</v>
      </c>
      <c r="C96" s="40"/>
      <c r="D96" s="41"/>
      <c r="E96" s="52"/>
      <c r="F96" s="108"/>
      <c r="G96" s="108"/>
      <c r="H96" s="78"/>
    </row>
    <row r="97" spans="1:8" ht="13" x14ac:dyDescent="0.25">
      <c r="A97" s="77"/>
      <c r="B97" s="51" t="s">
        <v>115</v>
      </c>
      <c r="C97" s="40" t="s">
        <v>27</v>
      </c>
      <c r="D97" s="41">
        <v>160</v>
      </c>
      <c r="E97" s="52" t="s">
        <v>25</v>
      </c>
      <c r="F97" s="120"/>
      <c r="G97" s="108">
        <f t="shared" si="5"/>
        <v>0</v>
      </c>
      <c r="H97" s="78"/>
    </row>
    <row r="98" spans="1:8" ht="13" x14ac:dyDescent="0.25">
      <c r="A98" s="77"/>
      <c r="B98" s="51" t="s">
        <v>116</v>
      </c>
      <c r="C98" s="40" t="s">
        <v>27</v>
      </c>
      <c r="D98" s="41">
        <v>320</v>
      </c>
      <c r="E98" s="52" t="s">
        <v>25</v>
      </c>
      <c r="F98" s="120"/>
      <c r="G98" s="108">
        <f t="shared" si="5"/>
        <v>0</v>
      </c>
      <c r="H98" s="78"/>
    </row>
    <row r="99" spans="1:8" ht="13" x14ac:dyDescent="0.25">
      <c r="A99" s="77"/>
      <c r="B99" s="51"/>
      <c r="C99" s="40"/>
      <c r="D99" s="41"/>
      <c r="E99" s="52"/>
      <c r="F99" s="108"/>
      <c r="G99" s="108"/>
      <c r="H99" s="78"/>
    </row>
    <row r="100" spans="1:8" x14ac:dyDescent="0.25">
      <c r="A100" s="83"/>
      <c r="B100" s="51"/>
      <c r="C100" s="40"/>
      <c r="D100" s="41"/>
      <c r="E100" s="52"/>
      <c r="F100" s="108"/>
      <c r="G100" s="108"/>
      <c r="H100" s="78"/>
    </row>
    <row r="101" spans="1:8" ht="25" x14ac:dyDescent="0.25">
      <c r="A101" s="84"/>
      <c r="B101" s="55" t="s">
        <v>117</v>
      </c>
      <c r="C101" s="56"/>
      <c r="D101" s="57"/>
      <c r="E101" s="58"/>
      <c r="F101" s="109"/>
      <c r="G101" s="109"/>
      <c r="H101" s="85"/>
    </row>
    <row r="102" spans="1:8" x14ac:dyDescent="0.25">
      <c r="A102" s="83"/>
      <c r="B102" s="49" t="s">
        <v>118</v>
      </c>
      <c r="C102" s="40" t="s">
        <v>119</v>
      </c>
      <c r="D102" s="41"/>
      <c r="E102" s="52"/>
      <c r="F102" s="120"/>
      <c r="G102" s="108"/>
      <c r="H102" s="78"/>
    </row>
    <row r="103" spans="1:8" x14ac:dyDescent="0.25">
      <c r="A103" s="83"/>
      <c r="B103" s="49" t="s">
        <v>120</v>
      </c>
      <c r="C103" s="40"/>
      <c r="D103" s="41"/>
      <c r="E103" s="52"/>
      <c r="F103" s="120"/>
      <c r="G103" s="108"/>
      <c r="H103" s="78"/>
    </row>
    <row r="104" spans="1:8" x14ac:dyDescent="0.25">
      <c r="A104" s="86"/>
      <c r="B104" s="51" t="s">
        <v>121</v>
      </c>
      <c r="C104" s="40" t="s">
        <v>119</v>
      </c>
      <c r="D104" s="41"/>
      <c r="E104" s="42"/>
      <c r="F104" s="118"/>
      <c r="G104" s="106"/>
      <c r="H104" s="78"/>
    </row>
    <row r="105" spans="1:8" x14ac:dyDescent="0.25">
      <c r="A105" s="86"/>
      <c r="B105" s="51" t="s">
        <v>122</v>
      </c>
      <c r="C105" s="40" t="s">
        <v>119</v>
      </c>
      <c r="D105" s="41"/>
      <c r="E105" s="63"/>
      <c r="F105" s="121"/>
      <c r="G105" s="110"/>
      <c r="H105" s="78"/>
    </row>
    <row r="106" spans="1:8" ht="13" x14ac:dyDescent="0.25">
      <c r="A106" s="87"/>
      <c r="B106" s="88" t="s">
        <v>123</v>
      </c>
      <c r="C106" s="89" t="s">
        <v>119</v>
      </c>
      <c r="D106" s="90"/>
      <c r="E106" s="91"/>
      <c r="F106" s="122"/>
      <c r="G106" s="101"/>
      <c r="H106" s="92"/>
    </row>
    <row r="107" spans="1:8" ht="13" x14ac:dyDescent="0.25">
      <c r="E107" s="99" t="s">
        <v>124</v>
      </c>
      <c r="F107" s="100"/>
      <c r="G107" s="111">
        <f>SUM(G14:G106)</f>
        <v>40000</v>
      </c>
    </row>
    <row r="109" spans="1:8" ht="13" x14ac:dyDescent="0.3">
      <c r="A109" s="114"/>
      <c r="B109" s="114"/>
      <c r="C109" s="114"/>
    </row>
    <row r="110" spans="1:8" x14ac:dyDescent="0.25">
      <c r="A110" s="26"/>
      <c r="B110" s="27"/>
      <c r="C110" s="28"/>
    </row>
    <row r="111" spans="1:8" x14ac:dyDescent="0.25">
      <c r="A111" s="26"/>
      <c r="B111" s="27"/>
      <c r="C111" s="28"/>
    </row>
    <row r="112" spans="1:8" x14ac:dyDescent="0.25">
      <c r="A112" s="26"/>
      <c r="B112" s="27"/>
      <c r="C112" s="28"/>
    </row>
    <row r="113" spans="1:3" x14ac:dyDescent="0.25">
      <c r="A113" s="26"/>
      <c r="B113" s="27"/>
      <c r="C113" s="28"/>
    </row>
    <row r="114" spans="1:3" x14ac:dyDescent="0.25">
      <c r="A114" s="26"/>
      <c r="B114" s="27"/>
      <c r="C114" s="28"/>
    </row>
    <row r="115" spans="1:3" x14ac:dyDescent="0.25">
      <c r="A115" s="26"/>
      <c r="B115" s="27"/>
      <c r="C115" s="28"/>
    </row>
    <row r="116" spans="1:3" x14ac:dyDescent="0.25">
      <c r="A116" s="26"/>
      <c r="B116" s="27"/>
      <c r="C116" s="28"/>
    </row>
    <row r="117" spans="1:3" x14ac:dyDescent="0.25">
      <c r="A117" s="26"/>
      <c r="B117" s="27"/>
      <c r="C117" s="28"/>
    </row>
  </sheetData>
  <sheetProtection algorithmName="SHA-512" hashValue="0uvToEPOFfrpYwGUCkIbirdcL3Lr/TVwi8M2T+8u4c58D6ZvMA21l60n9KwiV7Ddacu+BlI1hVw3fAFilgp9HQ==" saltValue="dxIzygRkr4+Su+YH441BLQ==" spinCount="100000" sheet="1" objects="1" scenarios="1"/>
  <mergeCells count="1">
    <mergeCell ref="A109:C109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WizIdPermissionLevels xmlns="9b91769c-1066-4441-aa1b-2533c83cb776" xsi:nil="true"/>
    <lcf76f155ced4ddcb4097134ff3c332f xmlns="9b91769c-1066-4441-aa1b-2533c83cb776">
      <Terms xmlns="http://schemas.microsoft.com/office/infopath/2007/PartnerControls"/>
    </lcf76f155ced4ddcb4097134ff3c332f>
    <MigrationWizId xmlns="9b91769c-1066-4441-aa1b-2533c83cb776" xsi:nil="true"/>
    <MigrationWizIdPermissions xmlns="9b91769c-1066-4441-aa1b-2533c83cb776" xsi:nil="true"/>
    <Nr_x002e_ xmlns="9b91769c-1066-4441-aa1b-2533c83cb776">6</Nr_x002e_>
    <TaxCatchAll xmlns="dc76dee2-7e37-49b0-bcb5-ceef7d9be996" xsi:nil="true"/>
    <MigrationWizIdVersion xmlns="9b91769c-1066-4441-aa1b-2533c83cb776" xsi:nil="true"/>
    <MigrationWizIdDocumentLibraryPermissions xmlns="9b91769c-1066-4441-aa1b-2533c83cb776" xsi:nil="true"/>
    <MigrationWizIdSecurityGroups xmlns="9b91769c-1066-4441-aa1b-2533c83cb77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4EE1E46EEAC249BF0B9A28DB0F840A" ma:contentTypeVersion="25" ma:contentTypeDescription="Een nieuw document maken." ma:contentTypeScope="" ma:versionID="625d9f57d8db1a118c1177a77a0527a3">
  <xsd:schema xmlns:xsd="http://www.w3.org/2001/XMLSchema" xmlns:xs="http://www.w3.org/2001/XMLSchema" xmlns:p="http://schemas.microsoft.com/office/2006/metadata/properties" xmlns:ns2="9b91769c-1066-4441-aa1b-2533c83cb776" xmlns:ns3="dc76dee2-7e37-49b0-bcb5-ceef7d9be996" targetNamespace="http://schemas.microsoft.com/office/2006/metadata/properties" ma:root="true" ma:fieldsID="c08dd8cb663f68121b53d4eb41fbd740" ns2:_="" ns3:_="">
    <xsd:import namespace="9b91769c-1066-4441-aa1b-2533c83cb776"/>
    <xsd:import namespace="dc76dee2-7e37-49b0-bcb5-ceef7d9be996"/>
    <xsd:element name="properties">
      <xsd:complexType>
        <xsd:sequence>
          <xsd:element name="documentManagement">
            <xsd:complexType>
              <xsd:all>
                <xsd:element ref="ns2:MigrationWizId" minOccurs="0"/>
                <xsd:element ref="ns2:MigrationWizIdPermissions" minOccurs="0"/>
                <xsd:element ref="ns2:MigrationWizIdVersion" minOccurs="0"/>
                <xsd:element ref="ns2:MigrationWizIdPermissionLevels" minOccurs="0"/>
                <xsd:element ref="ns2:MigrationWizIdDocumentLibraryPermissions" minOccurs="0"/>
                <xsd:element ref="ns2:MigrationWizIdSecurityGroups" minOccurs="0"/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  <xsd:element ref="ns2:MediaServiceLocation" minOccurs="0"/>
                <xsd:element ref="ns2:MediaServiceBillingMetadata" minOccurs="0"/>
                <xsd:element ref="ns2:Nr_x002e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91769c-1066-4441-aa1b-2533c83cb776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Version" ma:index="10" nillable="true" ma:displayName="MigrationWizIdVersion" ma:internalName="MigrationWizIdVersion">
      <xsd:simpleType>
        <xsd:restriction base="dms:Text"/>
      </xsd:simpleType>
    </xsd:element>
    <xsd:element name="MigrationWizIdPermissionLevels" ma:index="11" nillable="true" ma:displayName="MigrationWizIdPermissionLevels" ma:internalName="MigrationWizIdPermissionLevels">
      <xsd:simpleType>
        <xsd:restriction base="dms:Text"/>
      </xsd:simpleType>
    </xsd:element>
    <xsd:element name="MigrationWizIdDocumentLibraryPermissions" ma:index="12" nillable="true" ma:displayName="MigrationWizIdDocumentLibraryPermissions" ma:internalName="MigrationWizIdDocumentLibraryPermissions">
      <xsd:simpleType>
        <xsd:restriction base="dms:Text"/>
      </xsd:simpleType>
    </xsd:element>
    <xsd:element name="MigrationWizIdSecurityGroups" ma:index="13" nillable="true" ma:displayName="MigrationWizIdSecurityGroups" ma:internalName="MigrationWizIdSecurityGroups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b92508f2-52fc-42d3-817c-09a1454e82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  <xsd:element name="Nr_x002e_" ma:index="27" nillable="true" ma:displayName="Nr." ma:decimals="0" ma:format="Dropdown" ma:indexed="true" ma:internalName="Nr_x002e_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76dee2-7e37-49b0-bcb5-ceef7d9be996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0525556d-99bc-4ee0-b217-b36950d28d05}" ma:internalName="TaxCatchAll" ma:showField="CatchAllData" ma:web="dc76dee2-7e37-49b0-bcb5-ceef7d9be99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A6F2FA9-C6D8-428A-8FED-B7D48DC54868}">
  <ds:schemaRefs>
    <ds:schemaRef ds:uri="http://schemas.microsoft.com/office/2006/metadata/properties"/>
    <ds:schemaRef ds:uri="http://schemas.microsoft.com/office/infopath/2007/PartnerControls"/>
    <ds:schemaRef ds:uri="9b91769c-1066-4441-aa1b-2533c83cb776"/>
    <ds:schemaRef ds:uri="dc76dee2-7e37-49b0-bcb5-ceef7d9be996"/>
  </ds:schemaRefs>
</ds:datastoreItem>
</file>

<file path=customXml/itemProps2.xml><?xml version="1.0" encoding="utf-8"?>
<ds:datastoreItem xmlns:ds="http://schemas.openxmlformats.org/officeDocument/2006/customXml" ds:itemID="{7A007C5C-16B2-46DE-9D69-A961908151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91769c-1066-4441-aa1b-2533c83cb776"/>
    <ds:schemaRef ds:uri="dc76dee2-7e37-49b0-bcb5-ceef7d9be99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66D8587-D55C-4E72-8057-0B8FF8052AC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Royal Haskoning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Dorus Daris</dc:creator>
  <cp:keywords/>
  <dc:description/>
  <cp:lastModifiedBy>Tom Bemelmans | SpecifiQ</cp:lastModifiedBy>
  <cp:revision/>
  <dcterms:created xsi:type="dcterms:W3CDTF">2017-10-31T14:25:21Z</dcterms:created>
  <dcterms:modified xsi:type="dcterms:W3CDTF">2026-02-02T11:06:41Z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0x010100894EE1E46EEAC249BF0B9A28DB0F840A</vt:lpwstr>
  </property>
  <property fmtid="{D5CDD505-2E9C-101B-9397-08002B2CF9AE}" pid="3" name="MediaServiceImageTags">
    <vt:lpwstr/>
  </property>
</Properties>
</file>