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Michael\EU Mobiele telefoons\03 Aanbestedingsleidraad\gepubliceerd\"/>
    </mc:Choice>
  </mc:AlternateContent>
  <xr:revisionPtr revIDLastSave="0" documentId="13_ncr:1_{FC802F23-33ED-4585-A222-46B3D88154F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structie" sheetId="2" r:id="rId1"/>
    <sheet name="1. Mobile Devices" sheetId="3" r:id="rId2"/>
    <sheet name="2. Accessoires (optioneel)" sheetId="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F3" i="1" s="1"/>
  <c r="D4" i="1"/>
  <c r="F4" i="1" s="1"/>
  <c r="D5" i="1"/>
  <c r="F5" i="1" s="1"/>
  <c r="D6" i="1"/>
  <c r="F6" i="1" s="1"/>
  <c r="D10" i="3"/>
  <c r="H10" i="3" s="1"/>
  <c r="L10" i="3" s="1"/>
  <c r="H4" i="3"/>
  <c r="L4" i="3" s="1"/>
  <c r="H5" i="3"/>
  <c r="L5" i="3" s="1"/>
  <c r="H6" i="3"/>
  <c r="L6" i="3" s="1"/>
  <c r="H7" i="3"/>
  <c r="L7" i="3" s="1"/>
  <c r="H8" i="3"/>
  <c r="L8" i="3" s="1"/>
  <c r="H9" i="3"/>
  <c r="L9" i="3" s="1"/>
  <c r="D2" i="1"/>
  <c r="F2" i="1" s="1"/>
  <c r="H3" i="3"/>
  <c r="L3" i="3" s="1"/>
  <c r="O9" i="3" l="1"/>
  <c r="O6" i="3"/>
  <c r="O3" i="3"/>
  <c r="O12" i="3" l="1"/>
</calcChain>
</file>

<file path=xl/sharedStrings.xml><?xml version="1.0" encoding="utf-8"?>
<sst xmlns="http://schemas.openxmlformats.org/spreadsheetml/2006/main" count="48" uniqueCount="45">
  <si>
    <t>Invul instructie</t>
  </si>
  <si>
    <t>sittingduck</t>
  </si>
  <si>
    <t>Invoer veld</t>
  </si>
  <si>
    <t>De velden waar inschrijver het gevraagde percentage moet invoeren</t>
  </si>
  <si>
    <t>Minimale korting (bandbreedte)</t>
  </si>
  <si>
    <t>Maximale korting (bandbreedte)</t>
  </si>
  <si>
    <t>Weging</t>
  </si>
  <si>
    <t>Apple</t>
  </si>
  <si>
    <t>Samsung</t>
  </si>
  <si>
    <t>Fairphone</t>
  </si>
  <si>
    <t>iPhone - Apple (NL)</t>
  </si>
  <si>
    <t>website bruto-verkoopprijs</t>
  </si>
  <si>
    <t>Minimale mark-up (bandbreedte)</t>
  </si>
  <si>
    <t>Maximale mark-up (bandbreedte)</t>
  </si>
  <si>
    <t>Totaal</t>
  </si>
  <si>
    <t>Netto-inkoopprijs</t>
  </si>
  <si>
    <t xml:space="preserve">Mark-up op de netto-inkoopprijs </t>
  </si>
  <si>
    <t>Fabrikant</t>
  </si>
  <si>
    <t>Telefoons: Galaxy S, A, J en Note 20 | Samsung Nederland</t>
  </si>
  <si>
    <t>Genoemde bedragen zijn incl. btw en incl. wettelijke heffingen</t>
  </si>
  <si>
    <t>Fairphone Shop | Fairphone</t>
  </si>
  <si>
    <t>Accesoire</t>
  </si>
  <si>
    <t>Oordoptelefoontje</t>
  </si>
  <si>
    <t>Screenprotector</t>
  </si>
  <si>
    <t>Beschermhoesje</t>
  </si>
  <si>
    <t>Oplaadblokje</t>
  </si>
  <si>
    <t>Overige accesoires</t>
  </si>
  <si>
    <t>Korting per accessoire op de bruto verkoopprijs bij toeleverancier %</t>
  </si>
  <si>
    <t>Iphone 16, 6.1", Zwart, 256GB</t>
  </si>
  <si>
    <t>n-1:
Iphone 15, 6.1", Zwart, 256GB</t>
  </si>
  <si>
    <t>Galaxy S25, Blueblack, 6.2", 256GB</t>
  </si>
  <si>
    <t>Fairphone 5, Matzwart, 6.46", 256GB</t>
  </si>
  <si>
    <t>n-1:
Fairphone 4, Matzwart, 6.3", 256GB</t>
  </si>
  <si>
    <t>n-1:
Galaxy S24, Blueblack, 6.2", 256GB</t>
  </si>
  <si>
    <t>Gewogen totaalbedrag</t>
  </si>
  <si>
    <t>Subweging totaal</t>
  </si>
  <si>
    <t>Gewogen Totaalprijs per merk</t>
  </si>
  <si>
    <r>
      <t xml:space="preserve">Referentie bruto verkoopprijs op peildatum:
</t>
    </r>
    <r>
      <rPr>
        <sz val="9"/>
        <color rgb="FFFF0000"/>
        <rFont val="Calibri"/>
        <family val="2"/>
        <scheme val="minor"/>
      </rPr>
      <t xml:space="preserve">7 april 2025 </t>
    </r>
  </si>
  <si>
    <t>Minimumkorting per device op de bruto verkoopprijs bij fabrikant %</t>
  </si>
  <si>
    <t>Referentiemodel op basis van 256 GB, standaard maat scherm (niet extra klein of extra groot), standaard uitvoering (niet instap model, niet Pro-model). Geen inruil - kale bruto verkoopprijs (geen betaalde extra's, zoals pluspakket en accessoires)
nieuwste en voorlaatste model (n-1)</t>
  </si>
  <si>
    <t xml:space="preserve">Tabblad 1: Mobile Devices </t>
  </si>
  <si>
    <t>Compleet invullen door inschrijver verplicht</t>
  </si>
  <si>
    <t xml:space="preserve">Tabblad 2: Accessoires </t>
  </si>
  <si>
    <t>Invullen door Inschrijver is optioneel</t>
  </si>
  <si>
    <r>
      <t>Referentie bruto verkoopprijs van de toeleverancier</t>
    </r>
    <r>
      <rPr>
        <sz val="9"/>
        <color rgb="FFFF0000"/>
        <rFont val="Calibri"/>
        <family val="2"/>
        <scheme val="minor"/>
      </rPr>
      <t xml:space="preserve"> </t>
    </r>
    <r>
      <rPr>
        <sz val="9"/>
        <color rgb="FF000000"/>
        <rFont val="Calibri"/>
        <family val="2"/>
        <scheme val="minor"/>
      </rPr>
      <t>(fictief)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</si>
</sst>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%"/>
  </numFmts>
  <fonts count="17" x14ac:knownFonts="1">
    <font>
      <sz val="11"/>
      <color theme="1"/>
      <name val="Calibri"/>
      <family val="2"/>
      <scheme val="minor"/>
    </font>
    <font>
      <b/>
      <u/>
      <sz val="14"/>
      <color theme="3"/>
      <name val="Arial"/>
      <family val="2"/>
    </font>
    <font>
      <sz val="14"/>
      <color theme="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theme="3" tint="-0.249977111117893"/>
      <name val="Arial"/>
      <family val="2"/>
    </font>
    <font>
      <sz val="14"/>
      <color theme="3" tint="-0.249977111117893"/>
      <name val="Arial"/>
      <family val="2"/>
    </font>
    <font>
      <sz val="11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000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BE2D5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51">
    <xf numFmtId="0" fontId="0" fillId="0" borderId="0" xfId="0"/>
    <xf numFmtId="164" fontId="11" fillId="6" borderId="1" xfId="1" applyNumberFormat="1" applyFont="1" applyFill="1" applyBorder="1" applyAlignment="1" applyProtection="1">
      <alignment horizontal="left" vertical="top" wrapText="1" readingOrder="1"/>
      <protection locked="0"/>
    </xf>
    <xf numFmtId="0" fontId="11" fillId="5" borderId="1" xfId="0" applyFont="1" applyFill="1" applyBorder="1" applyAlignment="1" applyProtection="1">
      <alignment horizontal="left" vertical="top" wrapText="1" readingOrder="1"/>
    </xf>
    <xf numFmtId="0" fontId="0" fillId="0" borderId="0" xfId="0" applyProtection="1"/>
    <xf numFmtId="0" fontId="11" fillId="0" borderId="1" xfId="0" applyFont="1" applyBorder="1" applyAlignment="1" applyProtection="1">
      <alignment horizontal="center" vertical="top" wrapText="1" readingOrder="1"/>
    </xf>
    <xf numFmtId="0" fontId="12" fillId="0" borderId="1" xfId="2" applyFont="1" applyBorder="1" applyAlignment="1" applyProtection="1">
      <alignment horizontal="center" vertical="top" wrapText="1"/>
    </xf>
    <xf numFmtId="0" fontId="11" fillId="0" borderId="1" xfId="0" applyFont="1" applyBorder="1" applyAlignment="1" applyProtection="1">
      <alignment horizontal="left" vertical="top" wrapText="1" readingOrder="1"/>
    </xf>
    <xf numFmtId="44" fontId="11" fillId="0" borderId="1" xfId="0" applyNumberFormat="1" applyFont="1" applyBorder="1" applyAlignment="1" applyProtection="1">
      <alignment horizontal="left" vertical="top" wrapText="1" readingOrder="1"/>
    </xf>
    <xf numFmtId="9" fontId="11" fillId="0" borderId="1" xfId="0" applyNumberFormat="1" applyFont="1" applyBorder="1" applyAlignment="1" applyProtection="1">
      <alignment horizontal="left" vertical="top" wrapText="1" readingOrder="1"/>
    </xf>
    <xf numFmtId="164" fontId="11" fillId="0" borderId="1" xfId="0" applyNumberFormat="1" applyFont="1" applyBorder="1" applyAlignment="1" applyProtection="1">
      <alignment horizontal="left" vertical="top" wrapText="1" readingOrder="1"/>
    </xf>
    <xf numFmtId="44" fontId="13" fillId="8" borderId="1" xfId="0" applyNumberFormat="1" applyFont="1" applyFill="1" applyBorder="1" applyAlignment="1" applyProtection="1">
      <alignment vertical="top"/>
    </xf>
    <xf numFmtId="164" fontId="13" fillId="2" borderId="1" xfId="1" applyNumberFormat="1" applyFont="1" applyFill="1" applyBorder="1" applyAlignment="1" applyProtection="1">
      <alignment vertical="top"/>
    </xf>
    <xf numFmtId="164" fontId="11" fillId="7" borderId="1" xfId="1" applyNumberFormat="1" applyFont="1" applyFill="1" applyBorder="1" applyAlignment="1" applyProtection="1">
      <alignment horizontal="center" vertical="center" wrapText="1" readingOrder="1"/>
    </xf>
    <xf numFmtId="44" fontId="13" fillId="0" borderId="1" xfId="0" applyNumberFormat="1" applyFont="1" applyBorder="1" applyAlignment="1" applyProtection="1">
      <alignment horizontal="center" vertical="center"/>
    </xf>
    <xf numFmtId="164" fontId="13" fillId="2" borderId="1" xfId="0" applyNumberFormat="1" applyFont="1" applyFill="1" applyBorder="1" applyAlignment="1" applyProtection="1">
      <alignment vertical="top"/>
    </xf>
    <xf numFmtId="0" fontId="13" fillId="0" borderId="1" xfId="0" applyFont="1" applyBorder="1" applyAlignment="1" applyProtection="1">
      <alignment horizontal="center" vertical="center"/>
    </xf>
    <xf numFmtId="0" fontId="11" fillId="9" borderId="1" xfId="0" applyFont="1" applyFill="1" applyBorder="1" applyAlignment="1" applyProtection="1">
      <alignment horizontal="left" vertical="top" wrapText="1" readingOrder="1"/>
    </xf>
    <xf numFmtId="44" fontId="11" fillId="9" borderId="1" xfId="0" applyNumberFormat="1" applyFont="1" applyFill="1" applyBorder="1" applyAlignment="1" applyProtection="1">
      <alignment horizontal="left" vertical="top" wrapText="1" readingOrder="1"/>
    </xf>
    <xf numFmtId="164" fontId="11" fillId="9" borderId="1" xfId="1" applyNumberFormat="1" applyFont="1" applyFill="1" applyBorder="1" applyAlignment="1" applyProtection="1">
      <alignment horizontal="left" vertical="top" wrapText="1" readingOrder="1"/>
    </xf>
    <xf numFmtId="9" fontId="11" fillId="9" borderId="1" xfId="0" applyNumberFormat="1" applyFont="1" applyFill="1" applyBorder="1" applyAlignment="1" applyProtection="1">
      <alignment horizontal="left" vertical="top" wrapText="1" readingOrder="1"/>
    </xf>
    <xf numFmtId="164" fontId="11" fillId="9" borderId="1" xfId="0" applyNumberFormat="1" applyFont="1" applyFill="1" applyBorder="1" applyAlignment="1" applyProtection="1">
      <alignment horizontal="left" vertical="top" wrapText="1" readingOrder="1"/>
    </xf>
    <xf numFmtId="44" fontId="13" fillId="9" borderId="1" xfId="0" applyNumberFormat="1" applyFont="1" applyFill="1" applyBorder="1" applyAlignment="1" applyProtection="1">
      <alignment vertical="top"/>
    </xf>
    <xf numFmtId="164" fontId="13" fillId="9" borderId="1" xfId="0" applyNumberFormat="1" applyFont="1" applyFill="1" applyBorder="1" applyAlignment="1" applyProtection="1">
      <alignment vertical="top"/>
    </xf>
    <xf numFmtId="164" fontId="11" fillId="9" borderId="1" xfId="1" applyNumberFormat="1" applyFont="1" applyFill="1" applyBorder="1" applyAlignment="1" applyProtection="1">
      <alignment horizontal="center" vertical="top" wrapText="1" readingOrder="1"/>
    </xf>
    <xf numFmtId="0" fontId="13" fillId="9" borderId="1" xfId="0" applyFont="1" applyFill="1" applyBorder="1" applyAlignment="1" applyProtection="1">
      <alignment vertical="center"/>
    </xf>
    <xf numFmtId="0" fontId="12" fillId="0" borderId="2" xfId="2" applyFont="1" applyBorder="1" applyAlignment="1" applyProtection="1">
      <alignment horizontal="center" vertical="top" wrapText="1"/>
    </xf>
    <xf numFmtId="0" fontId="12" fillId="0" borderId="3" xfId="2" applyFont="1" applyBorder="1" applyAlignment="1" applyProtection="1">
      <alignment horizontal="center" vertical="top" wrapText="1"/>
    </xf>
    <xf numFmtId="0" fontId="11" fillId="9" borderId="1" xfId="0" applyFont="1" applyFill="1" applyBorder="1" applyAlignment="1" applyProtection="1">
      <alignment horizontal="center" vertical="top" wrapText="1" readingOrder="1"/>
    </xf>
    <xf numFmtId="0" fontId="9" fillId="0" borderId="0" xfId="0" applyFont="1" applyAlignment="1" applyProtection="1">
      <alignment horizontal="left" vertical="top" wrapText="1" readingOrder="1"/>
    </xf>
    <xf numFmtId="0" fontId="13" fillId="0" borderId="0" xfId="0" applyFont="1" applyProtection="1"/>
    <xf numFmtId="0" fontId="13" fillId="0" borderId="1" xfId="0" applyFont="1" applyBorder="1" applyAlignment="1" applyProtection="1">
      <alignment horizontal="center"/>
    </xf>
    <xf numFmtId="44" fontId="13" fillId="0" borderId="1" xfId="0" applyNumberFormat="1" applyFont="1" applyBorder="1" applyProtection="1"/>
    <xf numFmtId="2" fontId="0" fillId="0" borderId="0" xfId="0" applyNumberFormat="1" applyProtection="1"/>
    <xf numFmtId="0" fontId="7" fillId="4" borderId="0" xfId="0" applyFont="1" applyFill="1" applyProtection="1"/>
    <xf numFmtId="0" fontId="7" fillId="0" borderId="0" xfId="0" applyFont="1" applyProtection="1"/>
    <xf numFmtId="0" fontId="9" fillId="2" borderId="0" xfId="0" applyFont="1" applyFill="1" applyAlignment="1" applyProtection="1">
      <alignment horizontal="left" vertical="top" wrapText="1" readingOrder="1"/>
    </xf>
    <xf numFmtId="0" fontId="0" fillId="2" borderId="0" xfId="0" applyFill="1" applyProtection="1"/>
    <xf numFmtId="0" fontId="13" fillId="2" borderId="0" xfId="0" applyFont="1" applyFill="1" applyProtection="1"/>
    <xf numFmtId="0" fontId="7" fillId="2" borderId="0" xfId="0" applyFont="1" applyFill="1" applyProtection="1"/>
    <xf numFmtId="0" fontId="13" fillId="2" borderId="0" xfId="0" applyFont="1" applyFill="1" applyAlignment="1" applyProtection="1">
      <alignment horizontal="center"/>
    </xf>
    <xf numFmtId="0" fontId="1" fillId="2" borderId="0" xfId="0" applyFont="1" applyFill="1" applyProtection="1"/>
    <xf numFmtId="0" fontId="2" fillId="2" borderId="0" xfId="0" applyFont="1" applyFill="1" applyAlignment="1" applyProtection="1">
      <alignment horizontal="left" vertical="center" wrapText="1" indent="1"/>
    </xf>
    <xf numFmtId="0" fontId="0" fillId="3" borderId="0" xfId="0" applyFill="1" applyProtection="1"/>
    <xf numFmtId="0" fontId="3" fillId="2" borderId="0" xfId="0" applyFont="1" applyFill="1" applyAlignment="1" applyProtection="1">
      <alignment vertical="center"/>
    </xf>
    <xf numFmtId="0" fontId="4" fillId="2" borderId="0" xfId="0" applyFont="1" applyFill="1" applyAlignment="1" applyProtection="1">
      <alignment horizontal="center" vertical="center"/>
    </xf>
    <xf numFmtId="0" fontId="3" fillId="2" borderId="0" xfId="0" applyFont="1" applyFill="1" applyAlignment="1" applyProtection="1">
      <alignment horizontal="left" vertical="center" wrapText="1" indent="1"/>
    </xf>
    <xf numFmtId="0" fontId="5" fillId="2" borderId="0" xfId="0" applyFont="1" applyFill="1" applyAlignment="1" applyProtection="1">
      <alignment horizontal="center" vertical="center"/>
    </xf>
    <xf numFmtId="0" fontId="6" fillId="2" borderId="0" xfId="0" applyFont="1" applyFill="1" applyAlignment="1" applyProtection="1">
      <alignment horizontal="left" vertical="center" wrapText="1" indent="1"/>
    </xf>
    <xf numFmtId="164" fontId="15" fillId="6" borderId="1" xfId="1" applyNumberFormat="1" applyFont="1" applyFill="1" applyBorder="1" applyAlignment="1" applyProtection="1">
      <alignment horizontal="left" vertical="top" wrapText="1" readingOrder="1"/>
    </xf>
    <xf numFmtId="0" fontId="16" fillId="2" borderId="0" xfId="0" applyFont="1" applyFill="1" applyAlignment="1" applyProtection="1">
      <alignment horizontal="center" vertical="center"/>
    </xf>
    <xf numFmtId="0" fontId="16" fillId="2" borderId="0" xfId="0" applyFont="1" applyFill="1" applyAlignment="1" applyProtection="1">
      <alignment horizontal="left" vertical="center"/>
    </xf>
  </cellXfs>
  <cellStyles count="3">
    <cellStyle name="Hyperlink" xfId="2" builtinId="8"/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hop.fairphone.com/nl" TargetMode="External"/><Relationship Id="rId2" Type="http://schemas.openxmlformats.org/officeDocument/2006/relationships/hyperlink" Target="https://www.samsung.com/nl/smartphones/" TargetMode="External"/><Relationship Id="rId1" Type="http://schemas.openxmlformats.org/officeDocument/2006/relationships/hyperlink" Target="https://www.apple.com/nl/iphon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RK792"/>
  <sheetViews>
    <sheetView tabSelected="1" workbookViewId="0">
      <selection activeCell="C12" sqref="C12"/>
    </sheetView>
  </sheetViews>
  <sheetFormatPr defaultRowHeight="14.5" x14ac:dyDescent="0.35"/>
  <cols>
    <col min="1" max="1" width="23.7265625" style="3" customWidth="1"/>
    <col min="2" max="2" width="23.26953125" style="3" customWidth="1"/>
    <col min="3" max="3" width="136.7265625" style="3" customWidth="1"/>
    <col min="4" max="479" width="8.7265625" style="42"/>
    <col min="480" max="16384" width="8.7265625" style="3"/>
  </cols>
  <sheetData>
    <row r="1" spans="1:3" ht="27" customHeight="1" x14ac:dyDescent="0.4">
      <c r="B1" s="40" t="s">
        <v>0</v>
      </c>
      <c r="C1" s="41" t="s">
        <v>1</v>
      </c>
    </row>
    <row r="2" spans="1:3" ht="18" x14ac:dyDescent="0.35">
      <c r="A2" s="43"/>
      <c r="B2" s="44"/>
      <c r="C2" s="45"/>
    </row>
    <row r="3" spans="1:3" ht="18" x14ac:dyDescent="0.35">
      <c r="A3" s="43"/>
      <c r="B3" s="44"/>
      <c r="C3" s="45"/>
    </row>
    <row r="4" spans="1:3" ht="18" x14ac:dyDescent="0.35">
      <c r="A4" s="43"/>
      <c r="B4" s="46"/>
      <c r="C4" s="47"/>
    </row>
    <row r="5" spans="1:3" ht="17.5" x14ac:dyDescent="0.35">
      <c r="A5" s="43"/>
      <c r="B5" s="48" t="s">
        <v>2</v>
      </c>
      <c r="C5" s="47" t="s">
        <v>3</v>
      </c>
    </row>
    <row r="6" spans="1:3" ht="18" x14ac:dyDescent="0.35">
      <c r="A6" s="43"/>
      <c r="B6" s="46"/>
      <c r="C6" s="47"/>
    </row>
    <row r="7" spans="1:3" ht="17.5" x14ac:dyDescent="0.35">
      <c r="A7" s="43"/>
      <c r="B7" s="49" t="s">
        <v>40</v>
      </c>
      <c r="C7" s="47" t="s">
        <v>41</v>
      </c>
    </row>
    <row r="8" spans="1:3" ht="17.5" x14ac:dyDescent="0.35">
      <c r="A8" s="43"/>
      <c r="B8" s="50" t="s">
        <v>42</v>
      </c>
      <c r="C8" s="47" t="s">
        <v>43</v>
      </c>
    </row>
    <row r="9" spans="1:3" s="42" customFormat="1" x14ac:dyDescent="0.35"/>
    <row r="10" spans="1:3" s="42" customFormat="1" x14ac:dyDescent="0.35"/>
    <row r="11" spans="1:3" s="42" customFormat="1" x14ac:dyDescent="0.35"/>
    <row r="12" spans="1:3" s="42" customFormat="1" x14ac:dyDescent="0.35"/>
    <row r="13" spans="1:3" s="42" customFormat="1" x14ac:dyDescent="0.35"/>
    <row r="14" spans="1:3" s="42" customFormat="1" x14ac:dyDescent="0.35"/>
    <row r="15" spans="1:3" s="42" customFormat="1" x14ac:dyDescent="0.35"/>
    <row r="16" spans="1:3" s="42" customFormat="1" x14ac:dyDescent="0.35"/>
    <row r="17" s="42" customFormat="1" x14ac:dyDescent="0.35"/>
    <row r="18" s="42" customFormat="1" x14ac:dyDescent="0.35"/>
    <row r="19" s="42" customFormat="1" x14ac:dyDescent="0.35"/>
    <row r="20" s="42" customFormat="1" x14ac:dyDescent="0.35"/>
    <row r="21" s="42" customFormat="1" x14ac:dyDescent="0.35"/>
    <row r="22" s="42" customFormat="1" x14ac:dyDescent="0.35"/>
    <row r="23" s="42" customFormat="1" x14ac:dyDescent="0.35"/>
    <row r="24" s="42" customFormat="1" x14ac:dyDescent="0.35"/>
    <row r="25" s="42" customFormat="1" x14ac:dyDescent="0.35"/>
    <row r="26" s="42" customFormat="1" x14ac:dyDescent="0.35"/>
    <row r="27" s="42" customFormat="1" x14ac:dyDescent="0.35"/>
    <row r="28" s="42" customFormat="1" x14ac:dyDescent="0.35"/>
    <row r="29" s="42" customFormat="1" x14ac:dyDescent="0.35"/>
    <row r="30" s="42" customFormat="1" x14ac:dyDescent="0.35"/>
    <row r="31" s="42" customFormat="1" x14ac:dyDescent="0.35"/>
    <row r="32" s="42" customFormat="1" x14ac:dyDescent="0.35"/>
    <row r="33" s="42" customFormat="1" x14ac:dyDescent="0.35"/>
    <row r="34" s="42" customFormat="1" x14ac:dyDescent="0.35"/>
    <row r="35" s="42" customFormat="1" x14ac:dyDescent="0.35"/>
    <row r="36" s="42" customFormat="1" x14ac:dyDescent="0.35"/>
    <row r="37" s="42" customFormat="1" x14ac:dyDescent="0.35"/>
    <row r="38" s="42" customFormat="1" x14ac:dyDescent="0.35"/>
    <row r="39" s="42" customFormat="1" x14ac:dyDescent="0.35"/>
    <row r="40" s="42" customFormat="1" x14ac:dyDescent="0.35"/>
    <row r="41" s="42" customFormat="1" x14ac:dyDescent="0.35"/>
    <row r="42" s="42" customFormat="1" x14ac:dyDescent="0.35"/>
    <row r="43" s="42" customFormat="1" x14ac:dyDescent="0.35"/>
    <row r="44" s="42" customFormat="1" x14ac:dyDescent="0.35"/>
    <row r="45" s="42" customFormat="1" x14ac:dyDescent="0.35"/>
    <row r="46" s="42" customFormat="1" x14ac:dyDescent="0.35"/>
    <row r="47" s="42" customFormat="1" x14ac:dyDescent="0.35"/>
    <row r="48" s="42" customFormat="1" x14ac:dyDescent="0.35"/>
    <row r="49" s="42" customFormat="1" x14ac:dyDescent="0.35"/>
    <row r="50" s="42" customFormat="1" x14ac:dyDescent="0.35"/>
    <row r="51" s="42" customFormat="1" x14ac:dyDescent="0.35"/>
    <row r="52" s="42" customFormat="1" x14ac:dyDescent="0.35"/>
    <row r="53" s="42" customFormat="1" x14ac:dyDescent="0.35"/>
    <row r="54" s="42" customFormat="1" x14ac:dyDescent="0.35"/>
    <row r="55" s="42" customFormat="1" x14ac:dyDescent="0.35"/>
    <row r="56" s="42" customFormat="1" x14ac:dyDescent="0.35"/>
    <row r="57" s="42" customFormat="1" x14ac:dyDescent="0.35"/>
    <row r="58" s="42" customFormat="1" x14ac:dyDescent="0.35"/>
    <row r="59" s="42" customFormat="1" x14ac:dyDescent="0.35"/>
    <row r="60" s="42" customFormat="1" x14ac:dyDescent="0.35"/>
    <row r="61" s="42" customFormat="1" x14ac:dyDescent="0.35"/>
    <row r="62" s="42" customFormat="1" x14ac:dyDescent="0.35"/>
    <row r="63" s="42" customFormat="1" x14ac:dyDescent="0.35"/>
    <row r="64" s="42" customFormat="1" x14ac:dyDescent="0.35"/>
    <row r="65" s="42" customFormat="1" x14ac:dyDescent="0.35"/>
    <row r="66" s="42" customFormat="1" x14ac:dyDescent="0.35"/>
    <row r="67" s="42" customFormat="1" x14ac:dyDescent="0.35"/>
    <row r="68" s="42" customFormat="1" x14ac:dyDescent="0.35"/>
    <row r="69" s="42" customFormat="1" x14ac:dyDescent="0.35"/>
    <row r="70" s="42" customFormat="1" x14ac:dyDescent="0.35"/>
    <row r="71" s="42" customFormat="1" x14ac:dyDescent="0.35"/>
    <row r="72" s="42" customFormat="1" x14ac:dyDescent="0.35"/>
    <row r="73" s="42" customFormat="1" x14ac:dyDescent="0.35"/>
    <row r="74" s="42" customFormat="1" x14ac:dyDescent="0.35"/>
    <row r="75" s="42" customFormat="1" x14ac:dyDescent="0.35"/>
    <row r="76" s="42" customFormat="1" x14ac:dyDescent="0.35"/>
    <row r="77" s="42" customFormat="1" x14ac:dyDescent="0.35"/>
    <row r="78" s="42" customFormat="1" x14ac:dyDescent="0.35"/>
    <row r="79" s="42" customFormat="1" x14ac:dyDescent="0.35"/>
    <row r="80" s="42" customFormat="1" x14ac:dyDescent="0.35"/>
    <row r="81" s="42" customFormat="1" x14ac:dyDescent="0.35"/>
    <row r="82" s="42" customFormat="1" x14ac:dyDescent="0.35"/>
    <row r="83" s="42" customFormat="1" x14ac:dyDescent="0.35"/>
    <row r="84" s="42" customFormat="1" x14ac:dyDescent="0.35"/>
    <row r="85" s="42" customFormat="1" x14ac:dyDescent="0.35"/>
    <row r="86" s="42" customFormat="1" x14ac:dyDescent="0.35"/>
    <row r="87" s="42" customFormat="1" x14ac:dyDescent="0.35"/>
    <row r="88" s="42" customFormat="1" x14ac:dyDescent="0.35"/>
    <row r="89" s="42" customFormat="1" x14ac:dyDescent="0.35"/>
    <row r="90" s="42" customFormat="1" x14ac:dyDescent="0.35"/>
    <row r="91" s="42" customFormat="1" x14ac:dyDescent="0.35"/>
    <row r="92" s="42" customFormat="1" x14ac:dyDescent="0.35"/>
    <row r="93" s="42" customFormat="1" x14ac:dyDescent="0.35"/>
    <row r="94" s="42" customFormat="1" x14ac:dyDescent="0.35"/>
    <row r="95" s="42" customFormat="1" x14ac:dyDescent="0.35"/>
    <row r="96" s="42" customFormat="1" x14ac:dyDescent="0.35"/>
    <row r="97" s="42" customFormat="1" x14ac:dyDescent="0.35"/>
    <row r="98" s="42" customFormat="1" x14ac:dyDescent="0.35"/>
    <row r="99" s="42" customFormat="1" x14ac:dyDescent="0.35"/>
    <row r="100" s="42" customFormat="1" x14ac:dyDescent="0.35"/>
    <row r="101" s="42" customFormat="1" x14ac:dyDescent="0.35"/>
    <row r="102" s="42" customFormat="1" x14ac:dyDescent="0.35"/>
    <row r="103" s="42" customFormat="1" x14ac:dyDescent="0.35"/>
    <row r="104" s="42" customFormat="1" x14ac:dyDescent="0.35"/>
    <row r="105" s="42" customFormat="1" x14ac:dyDescent="0.35"/>
    <row r="106" s="42" customFormat="1" x14ac:dyDescent="0.35"/>
    <row r="107" s="42" customFormat="1" x14ac:dyDescent="0.35"/>
    <row r="108" s="42" customFormat="1" x14ac:dyDescent="0.35"/>
    <row r="109" s="42" customFormat="1" x14ac:dyDescent="0.35"/>
    <row r="110" s="42" customFormat="1" x14ac:dyDescent="0.35"/>
    <row r="111" s="42" customFormat="1" x14ac:dyDescent="0.35"/>
    <row r="112" s="42" customFormat="1" x14ac:dyDescent="0.35"/>
    <row r="113" s="42" customFormat="1" x14ac:dyDescent="0.35"/>
    <row r="114" s="42" customFormat="1" x14ac:dyDescent="0.35"/>
    <row r="115" s="42" customFormat="1" x14ac:dyDescent="0.35"/>
    <row r="116" s="42" customFormat="1" x14ac:dyDescent="0.35"/>
    <row r="117" s="42" customFormat="1" x14ac:dyDescent="0.35"/>
    <row r="118" s="42" customFormat="1" x14ac:dyDescent="0.35"/>
    <row r="119" s="42" customFormat="1" x14ac:dyDescent="0.35"/>
    <row r="120" s="42" customFormat="1" x14ac:dyDescent="0.35"/>
    <row r="121" s="42" customFormat="1" x14ac:dyDescent="0.35"/>
    <row r="122" s="42" customFormat="1" x14ac:dyDescent="0.35"/>
    <row r="123" s="42" customFormat="1" x14ac:dyDescent="0.35"/>
    <row r="124" s="42" customFormat="1" x14ac:dyDescent="0.35"/>
    <row r="125" s="42" customFormat="1" x14ac:dyDescent="0.35"/>
    <row r="126" s="42" customFormat="1" x14ac:dyDescent="0.35"/>
    <row r="127" s="42" customFormat="1" x14ac:dyDescent="0.35"/>
    <row r="128" s="42" customFormat="1" x14ac:dyDescent="0.35"/>
    <row r="129" s="42" customFormat="1" x14ac:dyDescent="0.35"/>
    <row r="130" s="42" customFormat="1" x14ac:dyDescent="0.35"/>
    <row r="131" s="42" customFormat="1" x14ac:dyDescent="0.35"/>
    <row r="132" s="42" customFormat="1" x14ac:dyDescent="0.35"/>
    <row r="133" s="42" customFormat="1" x14ac:dyDescent="0.35"/>
    <row r="134" s="42" customFormat="1" x14ac:dyDescent="0.35"/>
    <row r="135" s="42" customFormat="1" x14ac:dyDescent="0.35"/>
    <row r="136" s="42" customFormat="1" x14ac:dyDescent="0.35"/>
    <row r="137" s="42" customFormat="1" x14ac:dyDescent="0.35"/>
    <row r="138" s="42" customFormat="1" x14ac:dyDescent="0.35"/>
    <row r="139" s="42" customFormat="1" x14ac:dyDescent="0.35"/>
    <row r="140" s="42" customFormat="1" x14ac:dyDescent="0.35"/>
    <row r="141" s="42" customFormat="1" x14ac:dyDescent="0.35"/>
    <row r="142" s="42" customFormat="1" x14ac:dyDescent="0.35"/>
    <row r="143" s="42" customFormat="1" x14ac:dyDescent="0.35"/>
    <row r="144" s="42" customFormat="1" x14ac:dyDescent="0.35"/>
    <row r="145" s="42" customFormat="1" x14ac:dyDescent="0.35"/>
    <row r="146" s="42" customFormat="1" x14ac:dyDescent="0.35"/>
    <row r="147" s="42" customFormat="1" x14ac:dyDescent="0.35"/>
    <row r="148" s="42" customFormat="1" x14ac:dyDescent="0.35"/>
    <row r="149" s="42" customFormat="1" x14ac:dyDescent="0.35"/>
    <row r="150" s="42" customFormat="1" x14ac:dyDescent="0.35"/>
    <row r="151" s="42" customFormat="1" x14ac:dyDescent="0.35"/>
    <row r="152" s="42" customFormat="1" x14ac:dyDescent="0.35"/>
    <row r="153" s="42" customFormat="1" x14ac:dyDescent="0.35"/>
    <row r="154" s="42" customFormat="1" x14ac:dyDescent="0.35"/>
    <row r="155" s="42" customFormat="1" x14ac:dyDescent="0.35"/>
    <row r="156" s="42" customFormat="1" x14ac:dyDescent="0.35"/>
    <row r="157" s="42" customFormat="1" x14ac:dyDescent="0.35"/>
    <row r="158" s="42" customFormat="1" x14ac:dyDescent="0.35"/>
    <row r="159" s="42" customFormat="1" x14ac:dyDescent="0.35"/>
    <row r="160" s="42" customFormat="1" x14ac:dyDescent="0.35"/>
    <row r="161" s="42" customFormat="1" x14ac:dyDescent="0.35"/>
    <row r="162" s="42" customFormat="1" x14ac:dyDescent="0.35"/>
    <row r="163" s="42" customFormat="1" x14ac:dyDescent="0.35"/>
    <row r="164" s="42" customFormat="1" x14ac:dyDescent="0.35"/>
    <row r="165" s="42" customFormat="1" x14ac:dyDescent="0.35"/>
    <row r="166" s="42" customFormat="1" x14ac:dyDescent="0.35"/>
    <row r="167" s="42" customFormat="1" x14ac:dyDescent="0.35"/>
    <row r="168" s="42" customFormat="1" x14ac:dyDescent="0.35"/>
    <row r="169" s="42" customFormat="1" x14ac:dyDescent="0.35"/>
    <row r="170" s="42" customFormat="1" x14ac:dyDescent="0.35"/>
    <row r="171" s="42" customFormat="1" x14ac:dyDescent="0.35"/>
    <row r="172" s="42" customFormat="1" x14ac:dyDescent="0.35"/>
    <row r="173" s="42" customFormat="1" x14ac:dyDescent="0.35"/>
    <row r="174" s="42" customFormat="1" x14ac:dyDescent="0.35"/>
    <row r="175" s="42" customFormat="1" x14ac:dyDescent="0.35"/>
    <row r="176" s="42" customFormat="1" x14ac:dyDescent="0.35"/>
    <row r="177" s="42" customFormat="1" x14ac:dyDescent="0.35"/>
    <row r="178" s="42" customFormat="1" x14ac:dyDescent="0.35"/>
    <row r="179" s="42" customFormat="1" x14ac:dyDescent="0.35"/>
    <row r="180" s="42" customFormat="1" x14ac:dyDescent="0.35"/>
    <row r="181" s="42" customFormat="1" x14ac:dyDescent="0.35"/>
    <row r="182" s="42" customFormat="1" x14ac:dyDescent="0.35"/>
    <row r="183" s="42" customFormat="1" x14ac:dyDescent="0.35"/>
    <row r="184" s="42" customFormat="1" x14ac:dyDescent="0.35"/>
    <row r="185" s="42" customFormat="1" x14ac:dyDescent="0.35"/>
    <row r="186" s="42" customFormat="1" x14ac:dyDescent="0.35"/>
    <row r="187" s="42" customFormat="1" x14ac:dyDescent="0.35"/>
    <row r="188" s="42" customFormat="1" x14ac:dyDescent="0.35"/>
    <row r="189" s="42" customFormat="1" x14ac:dyDescent="0.35"/>
    <row r="190" s="42" customFormat="1" x14ac:dyDescent="0.35"/>
    <row r="191" s="42" customFormat="1" x14ac:dyDescent="0.35"/>
    <row r="192" s="42" customFormat="1" x14ac:dyDescent="0.35"/>
    <row r="193" s="42" customFormat="1" x14ac:dyDescent="0.35"/>
    <row r="194" s="42" customFormat="1" x14ac:dyDescent="0.35"/>
    <row r="195" s="42" customFormat="1" x14ac:dyDescent="0.35"/>
    <row r="196" s="42" customFormat="1" x14ac:dyDescent="0.35"/>
    <row r="197" s="42" customFormat="1" x14ac:dyDescent="0.35"/>
    <row r="198" s="42" customFormat="1" x14ac:dyDescent="0.35"/>
    <row r="199" s="42" customFormat="1" x14ac:dyDescent="0.35"/>
    <row r="200" s="42" customFormat="1" x14ac:dyDescent="0.35"/>
    <row r="201" s="42" customFormat="1" x14ac:dyDescent="0.35"/>
    <row r="202" s="42" customFormat="1" x14ac:dyDescent="0.35"/>
    <row r="203" s="42" customFormat="1" x14ac:dyDescent="0.35"/>
    <row r="204" s="42" customFormat="1" x14ac:dyDescent="0.35"/>
    <row r="205" s="42" customFormat="1" x14ac:dyDescent="0.35"/>
    <row r="206" s="42" customFormat="1" x14ac:dyDescent="0.35"/>
    <row r="207" s="42" customFormat="1" x14ac:dyDescent="0.35"/>
    <row r="208" s="42" customFormat="1" x14ac:dyDescent="0.35"/>
    <row r="209" s="42" customFormat="1" x14ac:dyDescent="0.35"/>
    <row r="210" s="42" customFormat="1" x14ac:dyDescent="0.35"/>
    <row r="211" s="42" customFormat="1" x14ac:dyDescent="0.35"/>
    <row r="212" s="42" customFormat="1" x14ac:dyDescent="0.35"/>
    <row r="213" s="42" customFormat="1" x14ac:dyDescent="0.35"/>
    <row r="214" s="42" customFormat="1" x14ac:dyDescent="0.35"/>
    <row r="215" s="42" customFormat="1" x14ac:dyDescent="0.35"/>
    <row r="216" s="42" customFormat="1" x14ac:dyDescent="0.35"/>
    <row r="217" s="42" customFormat="1" x14ac:dyDescent="0.35"/>
    <row r="218" s="42" customFormat="1" x14ac:dyDescent="0.35"/>
    <row r="219" s="42" customFormat="1" x14ac:dyDescent="0.35"/>
    <row r="220" s="42" customFormat="1" x14ac:dyDescent="0.35"/>
    <row r="221" s="42" customFormat="1" x14ac:dyDescent="0.35"/>
    <row r="222" s="42" customFormat="1" x14ac:dyDescent="0.35"/>
    <row r="223" s="42" customFormat="1" x14ac:dyDescent="0.35"/>
    <row r="224" s="42" customFormat="1" x14ac:dyDescent="0.35"/>
    <row r="225" s="42" customFormat="1" x14ac:dyDescent="0.35"/>
    <row r="226" s="42" customFormat="1" x14ac:dyDescent="0.35"/>
    <row r="227" s="42" customFormat="1" x14ac:dyDescent="0.35"/>
    <row r="228" s="42" customFormat="1" x14ac:dyDescent="0.35"/>
    <row r="229" s="42" customFormat="1" x14ac:dyDescent="0.35"/>
    <row r="230" s="42" customFormat="1" x14ac:dyDescent="0.35"/>
    <row r="231" s="42" customFormat="1" x14ac:dyDescent="0.35"/>
    <row r="232" s="42" customFormat="1" x14ac:dyDescent="0.35"/>
    <row r="233" s="42" customFormat="1" x14ac:dyDescent="0.35"/>
    <row r="234" s="42" customFormat="1" x14ac:dyDescent="0.35"/>
    <row r="235" s="42" customFormat="1" x14ac:dyDescent="0.35"/>
    <row r="236" s="42" customFormat="1" x14ac:dyDescent="0.35"/>
    <row r="237" s="42" customFormat="1" x14ac:dyDescent="0.35"/>
    <row r="238" s="42" customFormat="1" x14ac:dyDescent="0.35"/>
    <row r="239" s="42" customFormat="1" x14ac:dyDescent="0.35"/>
    <row r="240" s="42" customFormat="1" x14ac:dyDescent="0.35"/>
    <row r="241" s="42" customFormat="1" x14ac:dyDescent="0.35"/>
    <row r="242" s="42" customFormat="1" x14ac:dyDescent="0.35"/>
    <row r="243" s="42" customFormat="1" x14ac:dyDescent="0.35"/>
    <row r="244" s="42" customFormat="1" x14ac:dyDescent="0.35"/>
    <row r="245" s="42" customFormat="1" x14ac:dyDescent="0.35"/>
    <row r="246" s="42" customFormat="1" x14ac:dyDescent="0.35"/>
    <row r="247" s="42" customFormat="1" x14ac:dyDescent="0.35"/>
    <row r="248" s="42" customFormat="1" x14ac:dyDescent="0.35"/>
    <row r="249" s="42" customFormat="1" x14ac:dyDescent="0.35"/>
    <row r="250" s="42" customFormat="1" x14ac:dyDescent="0.35"/>
    <row r="251" s="42" customFormat="1" x14ac:dyDescent="0.35"/>
    <row r="252" s="42" customFormat="1" x14ac:dyDescent="0.35"/>
    <row r="253" s="42" customFormat="1" x14ac:dyDescent="0.35"/>
    <row r="254" s="42" customFormat="1" x14ac:dyDescent="0.35"/>
    <row r="255" s="42" customFormat="1" x14ac:dyDescent="0.35"/>
    <row r="256" s="42" customFormat="1" x14ac:dyDescent="0.35"/>
    <row r="257" s="42" customFormat="1" x14ac:dyDescent="0.35"/>
    <row r="258" s="42" customFormat="1" x14ac:dyDescent="0.35"/>
    <row r="259" s="42" customFormat="1" x14ac:dyDescent="0.35"/>
    <row r="260" s="42" customFormat="1" x14ac:dyDescent="0.35"/>
    <row r="261" s="42" customFormat="1" x14ac:dyDescent="0.35"/>
    <row r="262" s="42" customFormat="1" x14ac:dyDescent="0.35"/>
    <row r="263" s="42" customFormat="1" x14ac:dyDescent="0.35"/>
    <row r="264" s="42" customFormat="1" x14ac:dyDescent="0.35"/>
    <row r="265" s="42" customFormat="1" x14ac:dyDescent="0.35"/>
    <row r="266" s="42" customFormat="1" x14ac:dyDescent="0.35"/>
    <row r="267" s="42" customFormat="1" x14ac:dyDescent="0.35"/>
    <row r="268" s="42" customFormat="1" x14ac:dyDescent="0.35"/>
    <row r="269" s="42" customFormat="1" x14ac:dyDescent="0.35"/>
    <row r="270" s="42" customFormat="1" x14ac:dyDescent="0.35"/>
    <row r="271" s="42" customFormat="1" x14ac:dyDescent="0.35"/>
    <row r="272" s="42" customFormat="1" x14ac:dyDescent="0.35"/>
    <row r="273" s="42" customFormat="1" x14ac:dyDescent="0.35"/>
    <row r="274" s="42" customFormat="1" x14ac:dyDescent="0.35"/>
    <row r="275" s="42" customFormat="1" x14ac:dyDescent="0.35"/>
    <row r="276" s="42" customFormat="1" x14ac:dyDescent="0.35"/>
    <row r="277" s="42" customFormat="1" x14ac:dyDescent="0.35"/>
    <row r="278" s="42" customFormat="1" x14ac:dyDescent="0.35"/>
    <row r="279" s="42" customFormat="1" x14ac:dyDescent="0.35"/>
    <row r="280" s="42" customFormat="1" x14ac:dyDescent="0.35"/>
    <row r="281" s="42" customFormat="1" x14ac:dyDescent="0.35"/>
    <row r="282" s="42" customFormat="1" x14ac:dyDescent="0.35"/>
    <row r="283" s="42" customFormat="1" x14ac:dyDescent="0.35"/>
    <row r="284" s="42" customFormat="1" x14ac:dyDescent="0.35"/>
    <row r="285" s="42" customFormat="1" x14ac:dyDescent="0.35"/>
    <row r="286" s="42" customFormat="1" x14ac:dyDescent="0.35"/>
    <row r="287" s="42" customFormat="1" x14ac:dyDescent="0.35"/>
    <row r="288" s="42" customFormat="1" x14ac:dyDescent="0.35"/>
    <row r="289" s="42" customFormat="1" x14ac:dyDescent="0.35"/>
    <row r="290" s="42" customFormat="1" x14ac:dyDescent="0.35"/>
    <row r="291" s="42" customFormat="1" x14ac:dyDescent="0.35"/>
    <row r="292" s="42" customFormat="1" x14ac:dyDescent="0.35"/>
    <row r="293" s="42" customFormat="1" x14ac:dyDescent="0.35"/>
    <row r="294" s="42" customFormat="1" x14ac:dyDescent="0.35"/>
    <row r="295" s="42" customFormat="1" x14ac:dyDescent="0.35"/>
    <row r="296" s="42" customFormat="1" x14ac:dyDescent="0.35"/>
    <row r="297" s="42" customFormat="1" x14ac:dyDescent="0.35"/>
    <row r="298" s="42" customFormat="1" x14ac:dyDescent="0.35"/>
    <row r="299" s="42" customFormat="1" x14ac:dyDescent="0.35"/>
    <row r="300" s="42" customFormat="1" x14ac:dyDescent="0.35"/>
    <row r="301" s="42" customFormat="1" x14ac:dyDescent="0.35"/>
    <row r="302" s="42" customFormat="1" x14ac:dyDescent="0.35"/>
    <row r="303" s="42" customFormat="1" x14ac:dyDescent="0.35"/>
    <row r="304" s="42" customFormat="1" x14ac:dyDescent="0.35"/>
    <row r="305" s="42" customFormat="1" x14ac:dyDescent="0.35"/>
    <row r="306" s="42" customFormat="1" x14ac:dyDescent="0.35"/>
    <row r="307" s="42" customFormat="1" x14ac:dyDescent="0.35"/>
    <row r="308" s="42" customFormat="1" x14ac:dyDescent="0.35"/>
    <row r="309" s="42" customFormat="1" x14ac:dyDescent="0.35"/>
    <row r="310" s="42" customFormat="1" x14ac:dyDescent="0.35"/>
    <row r="311" s="42" customFormat="1" x14ac:dyDescent="0.35"/>
    <row r="312" s="42" customFormat="1" x14ac:dyDescent="0.35"/>
    <row r="313" s="42" customFormat="1" x14ac:dyDescent="0.35"/>
    <row r="314" s="42" customFormat="1" x14ac:dyDescent="0.35"/>
    <row r="315" s="42" customFormat="1" x14ac:dyDescent="0.35"/>
    <row r="316" s="42" customFormat="1" x14ac:dyDescent="0.35"/>
    <row r="317" s="42" customFormat="1" x14ac:dyDescent="0.35"/>
    <row r="318" s="42" customFormat="1" x14ac:dyDescent="0.35"/>
    <row r="319" s="42" customFormat="1" x14ac:dyDescent="0.35"/>
    <row r="320" s="42" customFormat="1" x14ac:dyDescent="0.35"/>
    <row r="321" s="42" customFormat="1" x14ac:dyDescent="0.35"/>
    <row r="322" s="42" customFormat="1" x14ac:dyDescent="0.35"/>
    <row r="323" s="42" customFormat="1" x14ac:dyDescent="0.35"/>
    <row r="324" s="42" customFormat="1" x14ac:dyDescent="0.35"/>
    <row r="325" s="42" customFormat="1" x14ac:dyDescent="0.35"/>
    <row r="326" s="42" customFormat="1" x14ac:dyDescent="0.35"/>
    <row r="327" s="42" customFormat="1" x14ac:dyDescent="0.35"/>
    <row r="328" s="42" customFormat="1" x14ac:dyDescent="0.35"/>
    <row r="329" s="42" customFormat="1" x14ac:dyDescent="0.35"/>
    <row r="330" s="42" customFormat="1" x14ac:dyDescent="0.35"/>
    <row r="331" s="42" customFormat="1" x14ac:dyDescent="0.35"/>
    <row r="332" s="42" customFormat="1" x14ac:dyDescent="0.35"/>
    <row r="333" s="42" customFormat="1" x14ac:dyDescent="0.35"/>
    <row r="334" s="42" customFormat="1" x14ac:dyDescent="0.35"/>
    <row r="335" s="42" customFormat="1" x14ac:dyDescent="0.35"/>
    <row r="336" s="42" customFormat="1" x14ac:dyDescent="0.35"/>
    <row r="337" s="42" customFormat="1" x14ac:dyDescent="0.35"/>
    <row r="338" s="42" customFormat="1" x14ac:dyDescent="0.35"/>
    <row r="339" s="42" customFormat="1" x14ac:dyDescent="0.35"/>
    <row r="340" s="42" customFormat="1" x14ac:dyDescent="0.35"/>
    <row r="341" s="42" customFormat="1" x14ac:dyDescent="0.35"/>
    <row r="342" s="42" customFormat="1" x14ac:dyDescent="0.35"/>
    <row r="343" s="42" customFormat="1" x14ac:dyDescent="0.35"/>
    <row r="344" s="42" customFormat="1" x14ac:dyDescent="0.35"/>
    <row r="345" s="42" customFormat="1" x14ac:dyDescent="0.35"/>
    <row r="346" s="42" customFormat="1" x14ac:dyDescent="0.35"/>
    <row r="347" s="42" customFormat="1" x14ac:dyDescent="0.35"/>
    <row r="348" s="42" customFormat="1" x14ac:dyDescent="0.35"/>
    <row r="349" s="42" customFormat="1" x14ac:dyDescent="0.35"/>
    <row r="350" s="42" customFormat="1" x14ac:dyDescent="0.35"/>
    <row r="351" s="42" customFormat="1" x14ac:dyDescent="0.35"/>
    <row r="352" s="42" customFormat="1" x14ac:dyDescent="0.35"/>
    <row r="353" s="42" customFormat="1" x14ac:dyDescent="0.35"/>
    <row r="354" s="42" customFormat="1" x14ac:dyDescent="0.35"/>
    <row r="355" s="42" customFormat="1" x14ac:dyDescent="0.35"/>
    <row r="356" s="42" customFormat="1" x14ac:dyDescent="0.35"/>
    <row r="357" s="42" customFormat="1" x14ac:dyDescent="0.35"/>
    <row r="358" s="42" customFormat="1" x14ac:dyDescent="0.35"/>
    <row r="359" s="42" customFormat="1" x14ac:dyDescent="0.35"/>
    <row r="360" s="42" customFormat="1" x14ac:dyDescent="0.35"/>
    <row r="361" s="42" customFormat="1" x14ac:dyDescent="0.35"/>
    <row r="362" s="42" customFormat="1" x14ac:dyDescent="0.35"/>
    <row r="363" s="42" customFormat="1" x14ac:dyDescent="0.35"/>
    <row r="364" s="42" customFormat="1" x14ac:dyDescent="0.35"/>
    <row r="365" s="42" customFormat="1" x14ac:dyDescent="0.35"/>
    <row r="366" s="42" customFormat="1" x14ac:dyDescent="0.35"/>
    <row r="367" s="42" customFormat="1" x14ac:dyDescent="0.35"/>
    <row r="368" s="42" customFormat="1" x14ac:dyDescent="0.35"/>
    <row r="369" s="42" customFormat="1" x14ac:dyDescent="0.35"/>
    <row r="370" s="42" customFormat="1" x14ac:dyDescent="0.35"/>
    <row r="371" s="42" customFormat="1" x14ac:dyDescent="0.35"/>
    <row r="372" s="42" customFormat="1" x14ac:dyDescent="0.35"/>
    <row r="373" s="42" customFormat="1" x14ac:dyDescent="0.35"/>
    <row r="374" s="42" customFormat="1" x14ac:dyDescent="0.35"/>
    <row r="375" s="42" customFormat="1" x14ac:dyDescent="0.35"/>
    <row r="376" s="42" customFormat="1" x14ac:dyDescent="0.35"/>
    <row r="377" s="42" customFormat="1" x14ac:dyDescent="0.35"/>
    <row r="378" s="42" customFormat="1" x14ac:dyDescent="0.35"/>
    <row r="379" s="42" customFormat="1" x14ac:dyDescent="0.35"/>
    <row r="380" s="42" customFormat="1" x14ac:dyDescent="0.35"/>
    <row r="381" s="42" customFormat="1" x14ac:dyDescent="0.35"/>
    <row r="382" s="42" customFormat="1" x14ac:dyDescent="0.35"/>
    <row r="383" s="42" customFormat="1" x14ac:dyDescent="0.35"/>
    <row r="384" s="42" customFormat="1" x14ac:dyDescent="0.35"/>
    <row r="385" s="42" customFormat="1" x14ac:dyDescent="0.35"/>
    <row r="386" s="42" customFormat="1" x14ac:dyDescent="0.35"/>
    <row r="387" s="42" customFormat="1" x14ac:dyDescent="0.35"/>
    <row r="388" s="42" customFormat="1" x14ac:dyDescent="0.35"/>
    <row r="389" s="42" customFormat="1" x14ac:dyDescent="0.35"/>
    <row r="390" s="42" customFormat="1" x14ac:dyDescent="0.35"/>
    <row r="391" s="42" customFormat="1" x14ac:dyDescent="0.35"/>
    <row r="392" s="42" customFormat="1" x14ac:dyDescent="0.35"/>
    <row r="393" s="42" customFormat="1" x14ac:dyDescent="0.35"/>
    <row r="394" s="42" customFormat="1" x14ac:dyDescent="0.35"/>
    <row r="395" s="42" customFormat="1" x14ac:dyDescent="0.35"/>
    <row r="396" s="42" customFormat="1" x14ac:dyDescent="0.35"/>
    <row r="397" s="42" customFormat="1" x14ac:dyDescent="0.35"/>
    <row r="398" s="42" customFormat="1" x14ac:dyDescent="0.35"/>
    <row r="399" s="42" customFormat="1" x14ac:dyDescent="0.35"/>
    <row r="400" s="42" customFormat="1" x14ac:dyDescent="0.35"/>
    <row r="401" s="42" customFormat="1" x14ac:dyDescent="0.35"/>
    <row r="402" s="42" customFormat="1" x14ac:dyDescent="0.35"/>
    <row r="403" s="42" customFormat="1" x14ac:dyDescent="0.35"/>
    <row r="404" s="42" customFormat="1" x14ac:dyDescent="0.35"/>
    <row r="405" s="42" customFormat="1" x14ac:dyDescent="0.35"/>
    <row r="406" s="42" customFormat="1" x14ac:dyDescent="0.35"/>
    <row r="407" s="42" customFormat="1" x14ac:dyDescent="0.35"/>
    <row r="408" s="42" customFormat="1" x14ac:dyDescent="0.35"/>
    <row r="409" s="42" customFormat="1" x14ac:dyDescent="0.35"/>
    <row r="410" s="42" customFormat="1" x14ac:dyDescent="0.35"/>
    <row r="411" s="42" customFormat="1" x14ac:dyDescent="0.35"/>
    <row r="412" s="42" customFormat="1" x14ac:dyDescent="0.35"/>
    <row r="413" s="42" customFormat="1" x14ac:dyDescent="0.35"/>
    <row r="414" s="42" customFormat="1" x14ac:dyDescent="0.35"/>
    <row r="415" s="42" customFormat="1" x14ac:dyDescent="0.35"/>
    <row r="416" s="42" customFormat="1" x14ac:dyDescent="0.35"/>
    <row r="417" s="42" customFormat="1" x14ac:dyDescent="0.35"/>
    <row r="418" s="42" customFormat="1" x14ac:dyDescent="0.35"/>
    <row r="419" s="42" customFormat="1" x14ac:dyDescent="0.35"/>
    <row r="420" s="42" customFormat="1" x14ac:dyDescent="0.35"/>
    <row r="421" s="42" customFormat="1" x14ac:dyDescent="0.35"/>
    <row r="422" s="42" customFormat="1" x14ac:dyDescent="0.35"/>
    <row r="423" s="42" customFormat="1" x14ac:dyDescent="0.35"/>
    <row r="424" s="42" customFormat="1" x14ac:dyDescent="0.35"/>
    <row r="425" s="42" customFormat="1" x14ac:dyDescent="0.35"/>
    <row r="426" s="42" customFormat="1" x14ac:dyDescent="0.35"/>
    <row r="427" s="42" customFormat="1" x14ac:dyDescent="0.35"/>
    <row r="428" s="42" customFormat="1" x14ac:dyDescent="0.35"/>
    <row r="429" s="42" customFormat="1" x14ac:dyDescent="0.35"/>
    <row r="430" s="42" customFormat="1" x14ac:dyDescent="0.35"/>
    <row r="431" s="42" customFormat="1" x14ac:dyDescent="0.35"/>
    <row r="432" s="42" customFormat="1" x14ac:dyDescent="0.35"/>
    <row r="433" s="42" customFormat="1" x14ac:dyDescent="0.35"/>
    <row r="434" s="42" customFormat="1" x14ac:dyDescent="0.35"/>
    <row r="435" s="42" customFormat="1" x14ac:dyDescent="0.35"/>
    <row r="436" s="42" customFormat="1" x14ac:dyDescent="0.35"/>
    <row r="437" s="42" customFormat="1" x14ac:dyDescent="0.35"/>
    <row r="438" s="42" customFormat="1" x14ac:dyDescent="0.35"/>
    <row r="439" s="42" customFormat="1" x14ac:dyDescent="0.35"/>
    <row r="440" s="42" customFormat="1" x14ac:dyDescent="0.35"/>
    <row r="441" s="42" customFormat="1" x14ac:dyDescent="0.35"/>
    <row r="442" s="42" customFormat="1" x14ac:dyDescent="0.35"/>
    <row r="443" s="42" customFormat="1" x14ac:dyDescent="0.35"/>
    <row r="444" s="42" customFormat="1" x14ac:dyDescent="0.35"/>
    <row r="445" s="42" customFormat="1" x14ac:dyDescent="0.35"/>
    <row r="446" s="42" customFormat="1" x14ac:dyDescent="0.35"/>
    <row r="447" s="42" customFormat="1" x14ac:dyDescent="0.35"/>
    <row r="448" s="42" customFormat="1" x14ac:dyDescent="0.35"/>
    <row r="449" s="42" customFormat="1" x14ac:dyDescent="0.35"/>
    <row r="450" s="42" customFormat="1" x14ac:dyDescent="0.35"/>
    <row r="451" s="42" customFormat="1" x14ac:dyDescent="0.35"/>
    <row r="452" s="42" customFormat="1" x14ac:dyDescent="0.35"/>
    <row r="453" s="42" customFormat="1" x14ac:dyDescent="0.35"/>
    <row r="454" s="42" customFormat="1" x14ac:dyDescent="0.35"/>
    <row r="455" s="42" customFormat="1" x14ac:dyDescent="0.35"/>
    <row r="456" s="42" customFormat="1" x14ac:dyDescent="0.35"/>
    <row r="457" s="42" customFormat="1" x14ac:dyDescent="0.35"/>
    <row r="458" s="42" customFormat="1" x14ac:dyDescent="0.35"/>
    <row r="459" s="42" customFormat="1" x14ac:dyDescent="0.35"/>
    <row r="460" s="42" customFormat="1" x14ac:dyDescent="0.35"/>
    <row r="461" s="42" customFormat="1" x14ac:dyDescent="0.35"/>
    <row r="462" s="42" customFormat="1" x14ac:dyDescent="0.35"/>
    <row r="463" s="42" customFormat="1" x14ac:dyDescent="0.35"/>
    <row r="464" s="42" customFormat="1" x14ac:dyDescent="0.35"/>
    <row r="465" s="42" customFormat="1" x14ac:dyDescent="0.35"/>
    <row r="466" s="42" customFormat="1" x14ac:dyDescent="0.35"/>
    <row r="467" s="42" customFormat="1" x14ac:dyDescent="0.35"/>
    <row r="468" s="42" customFormat="1" x14ac:dyDescent="0.35"/>
    <row r="469" s="42" customFormat="1" x14ac:dyDescent="0.35"/>
    <row r="470" s="42" customFormat="1" x14ac:dyDescent="0.35"/>
    <row r="471" s="42" customFormat="1" x14ac:dyDescent="0.35"/>
    <row r="472" s="42" customFormat="1" x14ac:dyDescent="0.35"/>
    <row r="473" s="42" customFormat="1" x14ac:dyDescent="0.35"/>
    <row r="474" s="42" customFormat="1" x14ac:dyDescent="0.35"/>
    <row r="475" s="42" customFormat="1" x14ac:dyDescent="0.35"/>
    <row r="476" s="42" customFormat="1" x14ac:dyDescent="0.35"/>
    <row r="477" s="42" customFormat="1" x14ac:dyDescent="0.35"/>
    <row r="478" s="42" customFormat="1" x14ac:dyDescent="0.35"/>
    <row r="479" s="42" customFormat="1" x14ac:dyDescent="0.35"/>
    <row r="480" s="42" customFormat="1" x14ac:dyDescent="0.35"/>
    <row r="481" s="42" customFormat="1" x14ac:dyDescent="0.35"/>
    <row r="482" s="42" customFormat="1" x14ac:dyDescent="0.35"/>
    <row r="483" s="42" customFormat="1" x14ac:dyDescent="0.35"/>
    <row r="484" s="42" customFormat="1" x14ac:dyDescent="0.35"/>
    <row r="485" s="42" customFormat="1" x14ac:dyDescent="0.35"/>
    <row r="486" s="42" customFormat="1" x14ac:dyDescent="0.35"/>
    <row r="487" s="42" customFormat="1" x14ac:dyDescent="0.35"/>
    <row r="488" s="42" customFormat="1" x14ac:dyDescent="0.35"/>
    <row r="489" s="42" customFormat="1" x14ac:dyDescent="0.35"/>
    <row r="490" s="42" customFormat="1" x14ac:dyDescent="0.35"/>
    <row r="491" s="42" customFormat="1" x14ac:dyDescent="0.35"/>
    <row r="492" s="42" customFormat="1" x14ac:dyDescent="0.35"/>
    <row r="493" s="42" customFormat="1" x14ac:dyDescent="0.35"/>
    <row r="494" s="42" customFormat="1" x14ac:dyDescent="0.35"/>
    <row r="495" s="42" customFormat="1" x14ac:dyDescent="0.35"/>
    <row r="496" s="42" customFormat="1" x14ac:dyDescent="0.35"/>
    <row r="497" s="42" customFormat="1" x14ac:dyDescent="0.35"/>
    <row r="498" s="42" customFormat="1" x14ac:dyDescent="0.35"/>
    <row r="499" s="42" customFormat="1" x14ac:dyDescent="0.35"/>
    <row r="500" s="42" customFormat="1" x14ac:dyDescent="0.35"/>
    <row r="501" s="42" customFormat="1" x14ac:dyDescent="0.35"/>
    <row r="502" s="42" customFormat="1" x14ac:dyDescent="0.35"/>
    <row r="503" s="42" customFormat="1" x14ac:dyDescent="0.35"/>
    <row r="504" s="42" customFormat="1" x14ac:dyDescent="0.35"/>
    <row r="505" s="42" customFormat="1" x14ac:dyDescent="0.35"/>
    <row r="506" s="42" customFormat="1" x14ac:dyDescent="0.35"/>
    <row r="507" s="42" customFormat="1" x14ac:dyDescent="0.35"/>
    <row r="508" s="42" customFormat="1" x14ac:dyDescent="0.35"/>
    <row r="509" s="42" customFormat="1" x14ac:dyDescent="0.35"/>
    <row r="510" s="42" customFormat="1" x14ac:dyDescent="0.35"/>
    <row r="511" s="42" customFormat="1" x14ac:dyDescent="0.35"/>
    <row r="512" s="42" customFormat="1" x14ac:dyDescent="0.35"/>
    <row r="513" s="42" customFormat="1" x14ac:dyDescent="0.35"/>
    <row r="514" s="42" customFormat="1" x14ac:dyDescent="0.35"/>
    <row r="515" s="42" customFormat="1" x14ac:dyDescent="0.35"/>
    <row r="516" s="42" customFormat="1" x14ac:dyDescent="0.35"/>
    <row r="517" s="42" customFormat="1" x14ac:dyDescent="0.35"/>
    <row r="518" s="42" customFormat="1" x14ac:dyDescent="0.35"/>
    <row r="519" s="42" customFormat="1" x14ac:dyDescent="0.35"/>
    <row r="520" s="42" customFormat="1" x14ac:dyDescent="0.35"/>
    <row r="521" s="42" customFormat="1" x14ac:dyDescent="0.35"/>
    <row r="522" s="42" customFormat="1" x14ac:dyDescent="0.35"/>
    <row r="523" s="42" customFormat="1" x14ac:dyDescent="0.35"/>
    <row r="524" s="42" customFormat="1" x14ac:dyDescent="0.35"/>
    <row r="525" s="42" customFormat="1" x14ac:dyDescent="0.35"/>
    <row r="526" s="42" customFormat="1" x14ac:dyDescent="0.35"/>
    <row r="527" s="42" customFormat="1" x14ac:dyDescent="0.35"/>
    <row r="528" s="42" customFormat="1" x14ac:dyDescent="0.35"/>
    <row r="529" s="42" customFormat="1" x14ac:dyDescent="0.35"/>
    <row r="530" s="42" customFormat="1" x14ac:dyDescent="0.35"/>
    <row r="531" s="42" customFormat="1" x14ac:dyDescent="0.35"/>
    <row r="532" s="42" customFormat="1" x14ac:dyDescent="0.35"/>
    <row r="533" s="42" customFormat="1" x14ac:dyDescent="0.35"/>
    <row r="534" s="42" customFormat="1" x14ac:dyDescent="0.35"/>
    <row r="535" s="42" customFormat="1" x14ac:dyDescent="0.35"/>
    <row r="536" s="42" customFormat="1" x14ac:dyDescent="0.35"/>
    <row r="537" s="42" customFormat="1" x14ac:dyDescent="0.35"/>
    <row r="538" s="42" customFormat="1" x14ac:dyDescent="0.35"/>
    <row r="539" s="42" customFormat="1" x14ac:dyDescent="0.35"/>
    <row r="540" s="42" customFormat="1" x14ac:dyDescent="0.35"/>
    <row r="541" s="42" customFormat="1" x14ac:dyDescent="0.35"/>
    <row r="542" s="42" customFormat="1" x14ac:dyDescent="0.35"/>
    <row r="543" s="42" customFormat="1" x14ac:dyDescent="0.35"/>
    <row r="544" s="42" customFormat="1" x14ac:dyDescent="0.35"/>
    <row r="545" s="42" customFormat="1" x14ac:dyDescent="0.35"/>
    <row r="546" s="42" customFormat="1" x14ac:dyDescent="0.35"/>
    <row r="547" s="42" customFormat="1" x14ac:dyDescent="0.35"/>
    <row r="548" s="42" customFormat="1" x14ac:dyDescent="0.35"/>
    <row r="549" s="42" customFormat="1" x14ac:dyDescent="0.35"/>
    <row r="550" s="42" customFormat="1" x14ac:dyDescent="0.35"/>
    <row r="551" s="42" customFormat="1" x14ac:dyDescent="0.35"/>
    <row r="552" s="42" customFormat="1" x14ac:dyDescent="0.35"/>
    <row r="553" s="42" customFormat="1" x14ac:dyDescent="0.35"/>
    <row r="554" s="42" customFormat="1" x14ac:dyDescent="0.35"/>
    <row r="555" s="42" customFormat="1" x14ac:dyDescent="0.35"/>
    <row r="556" s="42" customFormat="1" x14ac:dyDescent="0.35"/>
    <row r="557" s="42" customFormat="1" x14ac:dyDescent="0.35"/>
    <row r="558" s="42" customFormat="1" x14ac:dyDescent="0.35"/>
    <row r="559" s="42" customFormat="1" x14ac:dyDescent="0.35"/>
    <row r="560" s="42" customFormat="1" x14ac:dyDescent="0.35"/>
    <row r="561" s="42" customFormat="1" x14ac:dyDescent="0.35"/>
    <row r="562" s="42" customFormat="1" x14ac:dyDescent="0.35"/>
    <row r="563" s="42" customFormat="1" x14ac:dyDescent="0.35"/>
    <row r="564" s="42" customFormat="1" x14ac:dyDescent="0.35"/>
    <row r="565" s="42" customFormat="1" x14ac:dyDescent="0.35"/>
    <row r="566" s="42" customFormat="1" x14ac:dyDescent="0.35"/>
    <row r="567" s="42" customFormat="1" x14ac:dyDescent="0.35"/>
    <row r="568" s="42" customFormat="1" x14ac:dyDescent="0.35"/>
    <row r="569" s="42" customFormat="1" x14ac:dyDescent="0.35"/>
    <row r="570" s="42" customFormat="1" x14ac:dyDescent="0.35"/>
    <row r="571" s="42" customFormat="1" x14ac:dyDescent="0.35"/>
    <row r="572" s="42" customFormat="1" x14ac:dyDescent="0.35"/>
    <row r="573" s="42" customFormat="1" x14ac:dyDescent="0.35"/>
    <row r="574" s="42" customFormat="1" x14ac:dyDescent="0.35"/>
    <row r="575" s="42" customFormat="1" x14ac:dyDescent="0.35"/>
    <row r="576" s="42" customFormat="1" x14ac:dyDescent="0.35"/>
    <row r="577" s="42" customFormat="1" x14ac:dyDescent="0.35"/>
    <row r="578" s="42" customFormat="1" x14ac:dyDescent="0.35"/>
    <row r="579" s="42" customFormat="1" x14ac:dyDescent="0.35"/>
    <row r="580" s="42" customFormat="1" x14ac:dyDescent="0.35"/>
    <row r="581" s="42" customFormat="1" x14ac:dyDescent="0.35"/>
    <row r="582" s="42" customFormat="1" x14ac:dyDescent="0.35"/>
    <row r="583" s="42" customFormat="1" x14ac:dyDescent="0.35"/>
    <row r="584" s="42" customFormat="1" x14ac:dyDescent="0.35"/>
    <row r="585" s="42" customFormat="1" x14ac:dyDescent="0.35"/>
    <row r="586" s="42" customFormat="1" x14ac:dyDescent="0.35"/>
    <row r="587" s="42" customFormat="1" x14ac:dyDescent="0.35"/>
    <row r="588" s="42" customFormat="1" x14ac:dyDescent="0.35"/>
    <row r="589" s="42" customFormat="1" x14ac:dyDescent="0.35"/>
    <row r="590" s="42" customFormat="1" x14ac:dyDescent="0.35"/>
    <row r="591" s="42" customFormat="1" x14ac:dyDescent="0.35"/>
    <row r="592" s="42" customFormat="1" x14ac:dyDescent="0.35"/>
    <row r="593" s="42" customFormat="1" x14ac:dyDescent="0.35"/>
    <row r="594" s="42" customFormat="1" x14ac:dyDescent="0.35"/>
    <row r="595" s="42" customFormat="1" x14ac:dyDescent="0.35"/>
    <row r="596" s="42" customFormat="1" x14ac:dyDescent="0.35"/>
    <row r="597" s="42" customFormat="1" x14ac:dyDescent="0.35"/>
    <row r="598" s="42" customFormat="1" x14ac:dyDescent="0.35"/>
    <row r="599" s="42" customFormat="1" x14ac:dyDescent="0.35"/>
    <row r="600" s="42" customFormat="1" x14ac:dyDescent="0.35"/>
    <row r="601" s="42" customFormat="1" x14ac:dyDescent="0.35"/>
    <row r="602" s="42" customFormat="1" x14ac:dyDescent="0.35"/>
    <row r="603" s="42" customFormat="1" x14ac:dyDescent="0.35"/>
    <row r="604" s="42" customFormat="1" x14ac:dyDescent="0.35"/>
    <row r="605" s="42" customFormat="1" x14ac:dyDescent="0.35"/>
    <row r="606" s="42" customFormat="1" x14ac:dyDescent="0.35"/>
    <row r="607" s="42" customFormat="1" x14ac:dyDescent="0.35"/>
    <row r="608" s="42" customFormat="1" x14ac:dyDescent="0.35"/>
    <row r="609" s="42" customFormat="1" x14ac:dyDescent="0.35"/>
    <row r="610" s="42" customFormat="1" x14ac:dyDescent="0.35"/>
    <row r="611" s="42" customFormat="1" x14ac:dyDescent="0.35"/>
    <row r="612" s="42" customFormat="1" x14ac:dyDescent="0.35"/>
    <row r="613" s="42" customFormat="1" x14ac:dyDescent="0.35"/>
    <row r="614" s="42" customFormat="1" x14ac:dyDescent="0.35"/>
    <row r="615" s="42" customFormat="1" x14ac:dyDescent="0.35"/>
    <row r="616" s="42" customFormat="1" x14ac:dyDescent="0.35"/>
    <row r="617" s="42" customFormat="1" x14ac:dyDescent="0.35"/>
    <row r="618" s="42" customFormat="1" x14ac:dyDescent="0.35"/>
    <row r="619" s="42" customFormat="1" x14ac:dyDescent="0.35"/>
    <row r="620" s="42" customFormat="1" x14ac:dyDescent="0.35"/>
    <row r="621" s="42" customFormat="1" x14ac:dyDescent="0.35"/>
    <row r="622" s="42" customFormat="1" x14ac:dyDescent="0.35"/>
    <row r="623" s="42" customFormat="1" x14ac:dyDescent="0.35"/>
    <row r="624" s="42" customFormat="1" x14ac:dyDescent="0.35"/>
    <row r="625" s="42" customFormat="1" x14ac:dyDescent="0.35"/>
    <row r="626" s="42" customFormat="1" x14ac:dyDescent="0.35"/>
    <row r="627" s="42" customFormat="1" x14ac:dyDescent="0.35"/>
    <row r="628" s="42" customFormat="1" x14ac:dyDescent="0.35"/>
    <row r="629" s="42" customFormat="1" x14ac:dyDescent="0.35"/>
    <row r="630" s="42" customFormat="1" x14ac:dyDescent="0.35"/>
    <row r="631" s="42" customFormat="1" x14ac:dyDescent="0.35"/>
    <row r="632" s="42" customFormat="1" x14ac:dyDescent="0.35"/>
    <row r="633" s="42" customFormat="1" x14ac:dyDescent="0.35"/>
    <row r="634" s="42" customFormat="1" x14ac:dyDescent="0.35"/>
    <row r="635" s="42" customFormat="1" x14ac:dyDescent="0.35"/>
    <row r="636" s="42" customFormat="1" x14ac:dyDescent="0.35"/>
    <row r="637" s="42" customFormat="1" x14ac:dyDescent="0.35"/>
    <row r="638" s="42" customFormat="1" x14ac:dyDescent="0.35"/>
    <row r="639" s="42" customFormat="1" x14ac:dyDescent="0.35"/>
    <row r="640" s="42" customFormat="1" x14ac:dyDescent="0.35"/>
    <row r="641" s="42" customFormat="1" x14ac:dyDescent="0.35"/>
    <row r="642" s="42" customFormat="1" x14ac:dyDescent="0.35"/>
    <row r="643" s="42" customFormat="1" x14ac:dyDescent="0.35"/>
    <row r="644" s="42" customFormat="1" x14ac:dyDescent="0.35"/>
    <row r="645" s="42" customFormat="1" x14ac:dyDescent="0.35"/>
    <row r="646" s="42" customFormat="1" x14ac:dyDescent="0.35"/>
    <row r="647" s="42" customFormat="1" x14ac:dyDescent="0.35"/>
    <row r="648" s="42" customFormat="1" x14ac:dyDescent="0.35"/>
    <row r="649" s="42" customFormat="1" x14ac:dyDescent="0.35"/>
    <row r="650" s="42" customFormat="1" x14ac:dyDescent="0.35"/>
    <row r="651" s="42" customFormat="1" x14ac:dyDescent="0.35"/>
    <row r="652" s="42" customFormat="1" x14ac:dyDescent="0.35"/>
    <row r="653" s="42" customFormat="1" x14ac:dyDescent="0.35"/>
    <row r="654" s="42" customFormat="1" x14ac:dyDescent="0.35"/>
    <row r="655" s="42" customFormat="1" x14ac:dyDescent="0.35"/>
    <row r="656" s="42" customFormat="1" x14ac:dyDescent="0.35"/>
    <row r="657" s="42" customFormat="1" x14ac:dyDescent="0.35"/>
    <row r="658" s="42" customFormat="1" x14ac:dyDescent="0.35"/>
    <row r="659" s="42" customFormat="1" x14ac:dyDescent="0.35"/>
    <row r="660" s="42" customFormat="1" x14ac:dyDescent="0.35"/>
    <row r="661" s="42" customFormat="1" x14ac:dyDescent="0.35"/>
    <row r="662" s="42" customFormat="1" x14ac:dyDescent="0.35"/>
    <row r="663" s="42" customFormat="1" x14ac:dyDescent="0.35"/>
    <row r="664" s="42" customFormat="1" x14ac:dyDescent="0.35"/>
    <row r="665" s="42" customFormat="1" x14ac:dyDescent="0.35"/>
    <row r="666" s="42" customFormat="1" x14ac:dyDescent="0.35"/>
    <row r="667" s="42" customFormat="1" x14ac:dyDescent="0.35"/>
    <row r="668" s="42" customFormat="1" x14ac:dyDescent="0.35"/>
    <row r="669" s="42" customFormat="1" x14ac:dyDescent="0.35"/>
    <row r="670" s="42" customFormat="1" x14ac:dyDescent="0.35"/>
    <row r="671" s="42" customFormat="1" x14ac:dyDescent="0.35"/>
    <row r="672" s="42" customFormat="1" x14ac:dyDescent="0.35"/>
    <row r="673" s="42" customFormat="1" x14ac:dyDescent="0.35"/>
    <row r="674" s="42" customFormat="1" x14ac:dyDescent="0.35"/>
    <row r="675" s="42" customFormat="1" x14ac:dyDescent="0.35"/>
    <row r="676" s="42" customFormat="1" x14ac:dyDescent="0.35"/>
    <row r="677" s="42" customFormat="1" x14ac:dyDescent="0.35"/>
    <row r="678" s="42" customFormat="1" x14ac:dyDescent="0.35"/>
    <row r="679" s="42" customFormat="1" x14ac:dyDescent="0.35"/>
    <row r="680" s="42" customFormat="1" x14ac:dyDescent="0.35"/>
    <row r="681" s="42" customFormat="1" x14ac:dyDescent="0.35"/>
    <row r="682" s="42" customFormat="1" x14ac:dyDescent="0.35"/>
    <row r="683" s="42" customFormat="1" x14ac:dyDescent="0.35"/>
    <row r="684" s="42" customFormat="1" x14ac:dyDescent="0.35"/>
    <row r="685" s="42" customFormat="1" x14ac:dyDescent="0.35"/>
    <row r="686" s="42" customFormat="1" x14ac:dyDescent="0.35"/>
    <row r="687" s="42" customFormat="1" x14ac:dyDescent="0.35"/>
    <row r="688" s="42" customFormat="1" x14ac:dyDescent="0.35"/>
    <row r="689" s="42" customFormat="1" x14ac:dyDescent="0.35"/>
    <row r="690" s="42" customFormat="1" x14ac:dyDescent="0.35"/>
    <row r="691" s="42" customFormat="1" x14ac:dyDescent="0.35"/>
    <row r="692" s="42" customFormat="1" x14ac:dyDescent="0.35"/>
    <row r="693" s="42" customFormat="1" x14ac:dyDescent="0.35"/>
    <row r="694" s="42" customFormat="1" x14ac:dyDescent="0.35"/>
    <row r="695" s="42" customFormat="1" x14ac:dyDescent="0.35"/>
    <row r="696" s="42" customFormat="1" x14ac:dyDescent="0.35"/>
    <row r="697" s="42" customFormat="1" x14ac:dyDescent="0.35"/>
    <row r="698" s="42" customFormat="1" x14ac:dyDescent="0.35"/>
    <row r="699" s="42" customFormat="1" x14ac:dyDescent="0.35"/>
    <row r="700" s="42" customFormat="1" x14ac:dyDescent="0.35"/>
    <row r="701" s="42" customFormat="1" x14ac:dyDescent="0.35"/>
    <row r="702" s="42" customFormat="1" x14ac:dyDescent="0.35"/>
    <row r="703" s="42" customFormat="1" x14ac:dyDescent="0.35"/>
    <row r="704" s="42" customFormat="1" x14ac:dyDescent="0.35"/>
    <row r="705" s="42" customFormat="1" x14ac:dyDescent="0.35"/>
    <row r="706" s="42" customFormat="1" x14ac:dyDescent="0.35"/>
    <row r="707" s="42" customFormat="1" x14ac:dyDescent="0.35"/>
    <row r="708" s="42" customFormat="1" x14ac:dyDescent="0.35"/>
    <row r="709" s="42" customFormat="1" x14ac:dyDescent="0.35"/>
    <row r="710" s="42" customFormat="1" x14ac:dyDescent="0.35"/>
    <row r="711" s="42" customFormat="1" x14ac:dyDescent="0.35"/>
    <row r="712" s="42" customFormat="1" x14ac:dyDescent="0.35"/>
    <row r="713" s="42" customFormat="1" x14ac:dyDescent="0.35"/>
    <row r="714" s="42" customFormat="1" x14ac:dyDescent="0.35"/>
    <row r="715" s="42" customFormat="1" x14ac:dyDescent="0.35"/>
    <row r="716" s="42" customFormat="1" x14ac:dyDescent="0.35"/>
    <row r="717" s="42" customFormat="1" x14ac:dyDescent="0.35"/>
    <row r="718" s="42" customFormat="1" x14ac:dyDescent="0.35"/>
    <row r="719" s="42" customFormat="1" x14ac:dyDescent="0.35"/>
    <row r="720" s="42" customFormat="1" x14ac:dyDescent="0.35"/>
    <row r="721" s="42" customFormat="1" x14ac:dyDescent="0.35"/>
    <row r="722" s="42" customFormat="1" x14ac:dyDescent="0.35"/>
    <row r="723" s="42" customFormat="1" x14ac:dyDescent="0.35"/>
    <row r="724" s="42" customFormat="1" x14ac:dyDescent="0.35"/>
    <row r="725" s="42" customFormat="1" x14ac:dyDescent="0.35"/>
    <row r="726" s="42" customFormat="1" x14ac:dyDescent="0.35"/>
    <row r="727" s="42" customFormat="1" x14ac:dyDescent="0.35"/>
    <row r="728" s="42" customFormat="1" x14ac:dyDescent="0.35"/>
    <row r="729" s="42" customFormat="1" x14ac:dyDescent="0.35"/>
    <row r="730" s="42" customFormat="1" x14ac:dyDescent="0.35"/>
    <row r="731" s="42" customFormat="1" x14ac:dyDescent="0.35"/>
    <row r="732" s="42" customFormat="1" x14ac:dyDescent="0.35"/>
    <row r="733" s="42" customFormat="1" x14ac:dyDescent="0.35"/>
    <row r="734" s="42" customFormat="1" x14ac:dyDescent="0.35"/>
    <row r="735" s="42" customFormat="1" x14ac:dyDescent="0.35"/>
    <row r="736" s="42" customFormat="1" x14ac:dyDescent="0.35"/>
    <row r="737" s="42" customFormat="1" x14ac:dyDescent="0.35"/>
    <row r="738" s="42" customFormat="1" x14ac:dyDescent="0.35"/>
    <row r="739" s="42" customFormat="1" x14ac:dyDescent="0.35"/>
    <row r="740" s="42" customFormat="1" x14ac:dyDescent="0.35"/>
    <row r="741" s="42" customFormat="1" x14ac:dyDescent="0.35"/>
    <row r="742" s="42" customFormat="1" x14ac:dyDescent="0.35"/>
    <row r="743" s="42" customFormat="1" x14ac:dyDescent="0.35"/>
    <row r="744" s="42" customFormat="1" x14ac:dyDescent="0.35"/>
    <row r="745" s="42" customFormat="1" x14ac:dyDescent="0.35"/>
    <row r="746" s="42" customFormat="1" x14ac:dyDescent="0.35"/>
    <row r="747" s="42" customFormat="1" x14ac:dyDescent="0.35"/>
    <row r="748" s="42" customFormat="1" x14ac:dyDescent="0.35"/>
    <row r="749" s="42" customFormat="1" x14ac:dyDescent="0.35"/>
    <row r="750" s="42" customFormat="1" x14ac:dyDescent="0.35"/>
    <row r="751" s="42" customFormat="1" x14ac:dyDescent="0.35"/>
    <row r="752" s="42" customFormat="1" x14ac:dyDescent="0.35"/>
    <row r="753" s="42" customFormat="1" x14ac:dyDescent="0.35"/>
    <row r="754" s="42" customFormat="1" x14ac:dyDescent="0.35"/>
    <row r="755" s="42" customFormat="1" x14ac:dyDescent="0.35"/>
    <row r="756" s="42" customFormat="1" x14ac:dyDescent="0.35"/>
    <row r="757" s="42" customFormat="1" x14ac:dyDescent="0.35"/>
    <row r="758" s="42" customFormat="1" x14ac:dyDescent="0.35"/>
    <row r="759" s="42" customFormat="1" x14ac:dyDescent="0.35"/>
    <row r="760" s="42" customFormat="1" x14ac:dyDescent="0.35"/>
    <row r="761" s="42" customFormat="1" x14ac:dyDescent="0.35"/>
    <row r="762" s="42" customFormat="1" x14ac:dyDescent="0.35"/>
    <row r="763" s="42" customFormat="1" x14ac:dyDescent="0.35"/>
    <row r="764" s="42" customFormat="1" x14ac:dyDescent="0.35"/>
    <row r="765" s="42" customFormat="1" x14ac:dyDescent="0.35"/>
    <row r="766" s="42" customFormat="1" x14ac:dyDescent="0.35"/>
    <row r="767" s="42" customFormat="1" x14ac:dyDescent="0.35"/>
    <row r="768" s="42" customFormat="1" x14ac:dyDescent="0.35"/>
    <row r="769" s="42" customFormat="1" x14ac:dyDescent="0.35"/>
    <row r="770" s="42" customFormat="1" x14ac:dyDescent="0.35"/>
    <row r="771" s="42" customFormat="1" x14ac:dyDescent="0.35"/>
    <row r="772" s="42" customFormat="1" x14ac:dyDescent="0.35"/>
    <row r="773" s="42" customFormat="1" x14ac:dyDescent="0.35"/>
    <row r="774" s="42" customFormat="1" x14ac:dyDescent="0.35"/>
    <row r="775" s="42" customFormat="1" x14ac:dyDescent="0.35"/>
    <row r="776" s="42" customFormat="1" x14ac:dyDescent="0.35"/>
    <row r="777" s="42" customFormat="1" x14ac:dyDescent="0.35"/>
    <row r="778" s="42" customFormat="1" x14ac:dyDescent="0.35"/>
    <row r="779" s="42" customFormat="1" x14ac:dyDescent="0.35"/>
    <row r="780" s="42" customFormat="1" x14ac:dyDescent="0.35"/>
    <row r="781" s="42" customFormat="1" x14ac:dyDescent="0.35"/>
    <row r="782" s="42" customFormat="1" x14ac:dyDescent="0.35"/>
    <row r="783" s="42" customFormat="1" x14ac:dyDescent="0.35"/>
    <row r="784" s="42" customFormat="1" x14ac:dyDescent="0.35"/>
    <row r="785" spans="1:3" s="42" customFormat="1" x14ac:dyDescent="0.35"/>
    <row r="786" spans="1:3" s="42" customFormat="1" x14ac:dyDescent="0.35"/>
    <row r="787" spans="1:3" s="42" customFormat="1" x14ac:dyDescent="0.35"/>
    <row r="788" spans="1:3" s="42" customFormat="1" x14ac:dyDescent="0.35"/>
    <row r="789" spans="1:3" s="42" customFormat="1" x14ac:dyDescent="0.35"/>
    <row r="790" spans="1:3" s="42" customFormat="1" x14ac:dyDescent="0.35"/>
    <row r="791" spans="1:3" s="42" customFormat="1" x14ac:dyDescent="0.35"/>
    <row r="792" spans="1:3" s="42" customFormat="1" x14ac:dyDescent="0.35">
      <c r="A792" s="3"/>
      <c r="B792" s="3"/>
      <c r="C792" s="3"/>
    </row>
  </sheetData>
  <sheetProtection algorithmName="SHA-512" hashValue="JWIwvP0mnSRMqwfQu4ECo21kN4ZtqWtK3G6POrBKNp/UOOZm2RMinOyKVOW0vs4yIwP1+rZ6jQW9ef+Z+tNS+A==" saltValue="odNyZ/G6wbzFg+VH/p1QAA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E9E29-4F12-4DEA-979F-96181DAB7204}">
  <dimension ref="A2:O19"/>
  <sheetViews>
    <sheetView topLeftCell="A2" zoomScale="90" zoomScaleNormal="90" workbookViewId="0">
      <selection activeCell="F2" sqref="F2"/>
    </sheetView>
  </sheetViews>
  <sheetFormatPr defaultRowHeight="14.5" x14ac:dyDescent="0.35"/>
  <cols>
    <col min="1" max="1" width="9.7265625" style="3" customWidth="1"/>
    <col min="2" max="2" width="15.26953125" style="3" customWidth="1"/>
    <col min="3" max="3" width="24.6328125" style="3" customWidth="1"/>
    <col min="4" max="4" width="15.54296875" style="3" customWidth="1"/>
    <col min="5" max="5" width="17.6328125" style="3" customWidth="1"/>
    <col min="6" max="6" width="13.7265625" style="3" customWidth="1"/>
    <col min="7" max="7" width="12.7265625" style="3" customWidth="1"/>
    <col min="8" max="8" width="8.81640625" style="3" customWidth="1"/>
    <col min="9" max="9" width="8.54296875" style="3" customWidth="1"/>
    <col min="10" max="10" width="7" style="3" customWidth="1"/>
    <col min="11" max="11" width="7.1796875" style="3" customWidth="1"/>
    <col min="12" max="12" width="10.1796875" style="3" customWidth="1"/>
    <col min="13" max="13" width="8" style="3" customWidth="1"/>
    <col min="14" max="14" width="8.7265625" style="3"/>
    <col min="15" max="15" width="9.6328125" style="3" customWidth="1"/>
    <col min="16" max="16384" width="8.7265625" style="3"/>
  </cols>
  <sheetData>
    <row r="2" spans="1:15" ht="113.5" customHeight="1" x14ac:dyDescent="0.35">
      <c r="A2" s="2" t="s">
        <v>17</v>
      </c>
      <c r="B2" s="2" t="s">
        <v>11</v>
      </c>
      <c r="C2" s="2" t="s">
        <v>39</v>
      </c>
      <c r="D2" s="2" t="s">
        <v>37</v>
      </c>
      <c r="E2" s="2" t="s">
        <v>38</v>
      </c>
      <c r="F2" s="2" t="s">
        <v>4</v>
      </c>
      <c r="G2" s="2" t="s">
        <v>5</v>
      </c>
      <c r="H2" s="2" t="s">
        <v>15</v>
      </c>
      <c r="I2" s="2" t="s">
        <v>16</v>
      </c>
      <c r="J2" s="2" t="s">
        <v>12</v>
      </c>
      <c r="K2" s="2" t="s">
        <v>13</v>
      </c>
      <c r="L2" s="2" t="s">
        <v>14</v>
      </c>
      <c r="M2" s="2" t="s">
        <v>35</v>
      </c>
      <c r="N2" s="2" t="s">
        <v>6</v>
      </c>
      <c r="O2" s="2" t="s">
        <v>36</v>
      </c>
    </row>
    <row r="3" spans="1:15" x14ac:dyDescent="0.35">
      <c r="A3" s="4" t="s">
        <v>7</v>
      </c>
      <c r="B3" s="5" t="s">
        <v>10</v>
      </c>
      <c r="C3" s="6" t="s">
        <v>28</v>
      </c>
      <c r="D3" s="7">
        <v>1099</v>
      </c>
      <c r="E3" s="1"/>
      <c r="F3" s="8">
        <v>0</v>
      </c>
      <c r="G3" s="8">
        <v>0.3</v>
      </c>
      <c r="H3" s="7">
        <f>D3-(E3*D3)</f>
        <v>1099</v>
      </c>
      <c r="I3" s="1"/>
      <c r="J3" s="9">
        <v>2.5000000000000001E-2</v>
      </c>
      <c r="K3" s="8">
        <v>0.1</v>
      </c>
      <c r="L3" s="10">
        <f>H3+(((H3/100)*I3)*100)</f>
        <v>1099</v>
      </c>
      <c r="M3" s="11">
        <v>0.8</v>
      </c>
      <c r="N3" s="12">
        <v>0.5</v>
      </c>
      <c r="O3" s="13">
        <f>N3*((M3*L3)+(M4*L4))</f>
        <v>539.5</v>
      </c>
    </row>
    <row r="4" spans="1:15" ht="27.75" customHeight="1" x14ac:dyDescent="0.35">
      <c r="A4" s="4"/>
      <c r="B4" s="5"/>
      <c r="C4" s="6" t="s">
        <v>29</v>
      </c>
      <c r="D4" s="7">
        <v>999</v>
      </c>
      <c r="E4" s="1"/>
      <c r="F4" s="8">
        <v>0</v>
      </c>
      <c r="G4" s="8">
        <v>0.3</v>
      </c>
      <c r="H4" s="7">
        <f t="shared" ref="H4:H10" si="0">D4-(E4*D4)</f>
        <v>999</v>
      </c>
      <c r="I4" s="1"/>
      <c r="J4" s="9">
        <v>2.5000000000000001E-2</v>
      </c>
      <c r="K4" s="8">
        <v>0.1</v>
      </c>
      <c r="L4" s="10">
        <f t="shared" ref="L4:L10" si="1">H4+(((H4/100)*I4)*100)</f>
        <v>999</v>
      </c>
      <c r="M4" s="14">
        <v>0.2</v>
      </c>
      <c r="N4" s="12"/>
      <c r="O4" s="15"/>
    </row>
    <row r="5" spans="1:15" x14ac:dyDescent="0.35">
      <c r="A5" s="16"/>
      <c r="B5" s="16"/>
      <c r="C5" s="16"/>
      <c r="D5" s="17"/>
      <c r="E5" s="18"/>
      <c r="F5" s="19"/>
      <c r="G5" s="19"/>
      <c r="H5" s="17">
        <f t="shared" si="0"/>
        <v>0</v>
      </c>
      <c r="I5" s="20">
        <v>0.03</v>
      </c>
      <c r="J5" s="19"/>
      <c r="K5" s="19"/>
      <c r="L5" s="21">
        <f t="shared" si="1"/>
        <v>0</v>
      </c>
      <c r="M5" s="22"/>
      <c r="N5" s="23"/>
      <c r="O5" s="24"/>
    </row>
    <row r="6" spans="1:15" x14ac:dyDescent="0.35">
      <c r="A6" s="4" t="s">
        <v>8</v>
      </c>
      <c r="B6" s="25" t="s">
        <v>18</v>
      </c>
      <c r="C6" s="6" t="s">
        <v>30</v>
      </c>
      <c r="D6" s="7">
        <v>959</v>
      </c>
      <c r="E6" s="1"/>
      <c r="F6" s="8">
        <v>0</v>
      </c>
      <c r="G6" s="8">
        <v>0.3</v>
      </c>
      <c r="H6" s="7">
        <f t="shared" si="0"/>
        <v>959</v>
      </c>
      <c r="I6" s="1"/>
      <c r="J6" s="9">
        <v>2.5000000000000001E-2</v>
      </c>
      <c r="K6" s="8">
        <v>0.1</v>
      </c>
      <c r="L6" s="10">
        <f t="shared" si="1"/>
        <v>959</v>
      </c>
      <c r="M6" s="14">
        <v>0.8</v>
      </c>
      <c r="N6" s="12">
        <v>0.4</v>
      </c>
      <c r="O6" s="13">
        <f>N6*((M6*L6)+(M7*L7))</f>
        <v>362.8</v>
      </c>
    </row>
    <row r="7" spans="1:15" ht="36" customHeight="1" x14ac:dyDescent="0.35">
      <c r="A7" s="4"/>
      <c r="B7" s="26"/>
      <c r="C7" s="6" t="s">
        <v>33</v>
      </c>
      <c r="D7" s="7">
        <v>699</v>
      </c>
      <c r="E7" s="1"/>
      <c r="F7" s="8">
        <v>0</v>
      </c>
      <c r="G7" s="8">
        <v>0.3</v>
      </c>
      <c r="H7" s="7">
        <f t="shared" si="0"/>
        <v>699</v>
      </c>
      <c r="I7" s="1"/>
      <c r="J7" s="9">
        <v>2.5000000000000001E-2</v>
      </c>
      <c r="K7" s="8">
        <v>0.1</v>
      </c>
      <c r="L7" s="10">
        <f t="shared" si="1"/>
        <v>699</v>
      </c>
      <c r="M7" s="14">
        <v>0.2</v>
      </c>
      <c r="N7" s="12"/>
      <c r="O7" s="15"/>
    </row>
    <row r="8" spans="1:15" x14ac:dyDescent="0.35">
      <c r="A8" s="27"/>
      <c r="B8" s="27"/>
      <c r="C8" s="16"/>
      <c r="D8" s="17"/>
      <c r="E8" s="18">
        <v>0.01</v>
      </c>
      <c r="F8" s="19"/>
      <c r="G8" s="19"/>
      <c r="H8" s="17">
        <f t="shared" si="0"/>
        <v>0</v>
      </c>
      <c r="I8" s="20"/>
      <c r="J8" s="19"/>
      <c r="K8" s="19"/>
      <c r="L8" s="21">
        <f t="shared" si="1"/>
        <v>0</v>
      </c>
      <c r="M8" s="22"/>
      <c r="N8" s="23"/>
      <c r="O8" s="24"/>
    </row>
    <row r="9" spans="1:15" ht="24" x14ac:dyDescent="0.35">
      <c r="A9" s="4" t="s">
        <v>9</v>
      </c>
      <c r="B9" s="25" t="s">
        <v>20</v>
      </c>
      <c r="C9" s="6" t="s">
        <v>31</v>
      </c>
      <c r="D9" s="7">
        <v>629</v>
      </c>
      <c r="E9" s="1"/>
      <c r="F9" s="8">
        <v>0</v>
      </c>
      <c r="G9" s="8">
        <v>0.3</v>
      </c>
      <c r="H9" s="7">
        <f t="shared" si="0"/>
        <v>629</v>
      </c>
      <c r="I9" s="1"/>
      <c r="J9" s="9">
        <v>2.5000000000000001E-2</v>
      </c>
      <c r="K9" s="8">
        <v>0.1</v>
      </c>
      <c r="L9" s="10">
        <f t="shared" si="1"/>
        <v>629</v>
      </c>
      <c r="M9" s="14">
        <v>0.8</v>
      </c>
      <c r="N9" s="12">
        <v>0.1</v>
      </c>
      <c r="O9" s="13">
        <f>N9*((M9*L9)+(M10*L10))</f>
        <v>62.900000000000006</v>
      </c>
    </row>
    <row r="10" spans="1:15" ht="36" x14ac:dyDescent="0.35">
      <c r="A10" s="4"/>
      <c r="B10" s="26"/>
      <c r="C10" s="6" t="s">
        <v>32</v>
      </c>
      <c r="D10" s="7">
        <f>D9</f>
        <v>629</v>
      </c>
      <c r="E10" s="1"/>
      <c r="F10" s="8">
        <v>0</v>
      </c>
      <c r="G10" s="8">
        <v>0.3</v>
      </c>
      <c r="H10" s="7">
        <f t="shared" si="0"/>
        <v>629</v>
      </c>
      <c r="I10" s="1"/>
      <c r="J10" s="9">
        <v>2.5000000000000001E-2</v>
      </c>
      <c r="K10" s="8">
        <v>0.1</v>
      </c>
      <c r="L10" s="10">
        <f t="shared" si="1"/>
        <v>629</v>
      </c>
      <c r="M10" s="14">
        <v>0.2</v>
      </c>
      <c r="N10" s="12"/>
      <c r="O10" s="15"/>
    </row>
    <row r="11" spans="1:15" x14ac:dyDescent="0.35">
      <c r="A11" s="28"/>
      <c r="B11" s="28"/>
      <c r="C11" s="28"/>
      <c r="D11" s="28"/>
      <c r="L11" s="29"/>
      <c r="M11" s="29"/>
      <c r="N11" s="29"/>
      <c r="O11" s="29"/>
    </row>
    <row r="12" spans="1:15" x14ac:dyDescent="0.35">
      <c r="A12" s="29" t="s">
        <v>19</v>
      </c>
      <c r="L12" s="30" t="s">
        <v>34</v>
      </c>
      <c r="M12" s="30"/>
      <c r="N12" s="30"/>
      <c r="O12" s="31">
        <f>SUM(O3+O6+O9)</f>
        <v>965.19999999999993</v>
      </c>
    </row>
    <row r="13" spans="1:15" x14ac:dyDescent="0.35">
      <c r="L13" s="29"/>
      <c r="M13" s="29"/>
      <c r="N13" s="29"/>
      <c r="O13" s="29"/>
    </row>
    <row r="19" spans="3:3" x14ac:dyDescent="0.35">
      <c r="C19" s="32"/>
    </row>
  </sheetData>
  <sheetProtection algorithmName="SHA-512" hashValue="8VcKaawifVy/HeIPIyZ2PRi8rKPM1JUb4XdA2utJ7spwitBX7H9GoDZ91cRIE7LDf1zx/8o3C8EN7PPe6+2qWA==" saltValue="AldVuGiJCb60JuDX5bOnpw==" spinCount="100000" sheet="1" objects="1" scenarios="1"/>
  <mergeCells count="13">
    <mergeCell ref="A3:A4"/>
    <mergeCell ref="B3:B4"/>
    <mergeCell ref="A6:A7"/>
    <mergeCell ref="B6:B7"/>
    <mergeCell ref="A9:A10"/>
    <mergeCell ref="B9:B10"/>
    <mergeCell ref="L12:N12"/>
    <mergeCell ref="N3:N4"/>
    <mergeCell ref="N6:N7"/>
    <mergeCell ref="N9:N10"/>
    <mergeCell ref="O3:O4"/>
    <mergeCell ref="O6:O7"/>
    <mergeCell ref="O9:O10"/>
  </mergeCells>
  <hyperlinks>
    <hyperlink ref="B3" r:id="rId1" display="https://www.apple.com/nl/iphone/" xr:uid="{E5837D03-C1C6-41CE-BDE1-BB772D277D7A}"/>
    <hyperlink ref="B6" r:id="rId2" display="https://www.samsung.com/nl/smartphones/" xr:uid="{B422F053-8253-433D-9AE0-56FCF5DC31B9}"/>
    <hyperlink ref="B9" r:id="rId3" display="https://shop.fairphone.com/nl" xr:uid="{A6A13F25-41E1-4B56-BAA9-E9A6BDE74045}"/>
  </hyperlinks>
  <pageMargins left="0.7" right="0.7" top="0.75" bottom="0.75" header="0.3" footer="0.3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B1213"/>
  <sheetViews>
    <sheetView workbookViewId="0">
      <selection activeCell="D11" sqref="D11"/>
    </sheetView>
  </sheetViews>
  <sheetFormatPr defaultRowHeight="13.5" x14ac:dyDescent="0.25"/>
  <cols>
    <col min="1" max="1" width="30.54296875" style="34" bestFit="1" customWidth="1"/>
    <col min="2" max="2" width="12.90625" style="34" bestFit="1" customWidth="1"/>
    <col min="3" max="3" width="13.26953125" style="33" customWidth="1"/>
    <col min="4" max="54" width="8.7265625" style="33"/>
    <col min="55" max="16384" width="8.7265625" style="34"/>
  </cols>
  <sheetData>
    <row r="1" spans="1:17" ht="60" x14ac:dyDescent="0.25">
      <c r="A1" s="2" t="s">
        <v>21</v>
      </c>
      <c r="B1" s="2" t="s">
        <v>44</v>
      </c>
      <c r="C1" s="2" t="s">
        <v>27</v>
      </c>
      <c r="D1" s="2" t="s">
        <v>15</v>
      </c>
      <c r="E1" s="2" t="s">
        <v>16</v>
      </c>
      <c r="F1" s="2" t="s">
        <v>14</v>
      </c>
    </row>
    <row r="2" spans="1:17" x14ac:dyDescent="0.25">
      <c r="A2" s="6" t="s">
        <v>22</v>
      </c>
      <c r="B2" s="7">
        <v>50</v>
      </c>
      <c r="C2" s="1"/>
      <c r="D2" s="7">
        <f>B2-(C2*B2)</f>
        <v>50</v>
      </c>
      <c r="E2" s="1"/>
      <c r="F2" s="10">
        <f>D2+(((D2/100)*E2)*100)</f>
        <v>50</v>
      </c>
    </row>
    <row r="3" spans="1:17" x14ac:dyDescent="0.25">
      <c r="A3" s="6" t="s">
        <v>23</v>
      </c>
      <c r="B3" s="7">
        <v>50</v>
      </c>
      <c r="C3" s="1"/>
      <c r="D3" s="7">
        <f t="shared" ref="D3:D6" si="0">B3-(C3*B3)</f>
        <v>50</v>
      </c>
      <c r="E3" s="1"/>
      <c r="F3" s="10">
        <f>D3+(((D3/100)*E3)*100)</f>
        <v>50</v>
      </c>
    </row>
    <row r="4" spans="1:17" x14ac:dyDescent="0.25">
      <c r="A4" s="6" t="s">
        <v>24</v>
      </c>
      <c r="B4" s="7">
        <v>50</v>
      </c>
      <c r="C4" s="1"/>
      <c r="D4" s="7">
        <f t="shared" si="0"/>
        <v>50</v>
      </c>
      <c r="E4" s="1"/>
      <c r="F4" s="10">
        <f>D4+(((D4/100)*E4)*100)</f>
        <v>50</v>
      </c>
    </row>
    <row r="5" spans="1:17" x14ac:dyDescent="0.25">
      <c r="A5" s="6" t="s">
        <v>25</v>
      </c>
      <c r="B5" s="7">
        <v>50</v>
      </c>
      <c r="C5" s="1"/>
      <c r="D5" s="7">
        <f t="shared" si="0"/>
        <v>50</v>
      </c>
      <c r="E5" s="1"/>
      <c r="F5" s="10">
        <f>D5+(((D5/100)*E5)*100)</f>
        <v>50</v>
      </c>
    </row>
    <row r="6" spans="1:17" x14ac:dyDescent="0.25">
      <c r="A6" s="6" t="s">
        <v>26</v>
      </c>
      <c r="B6" s="7">
        <v>50</v>
      </c>
      <c r="C6" s="1"/>
      <c r="D6" s="7">
        <f t="shared" si="0"/>
        <v>50</v>
      </c>
      <c r="E6" s="1"/>
      <c r="F6" s="10">
        <f>D6+(((D6/100)*E6)*100)</f>
        <v>50</v>
      </c>
    </row>
    <row r="7" spans="1:17" s="33" customFormat="1" ht="14.5" x14ac:dyDescent="0.35">
      <c r="A7" s="35"/>
      <c r="B7" s="35"/>
      <c r="C7" s="36"/>
      <c r="D7" s="36"/>
      <c r="E7" s="36"/>
      <c r="F7" s="37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</row>
    <row r="8" spans="1:17" s="33" customFormat="1" ht="14.5" x14ac:dyDescent="0.35">
      <c r="A8" s="36"/>
      <c r="B8" s="36"/>
      <c r="C8" s="36"/>
      <c r="D8" s="36"/>
      <c r="E8" s="36"/>
      <c r="F8" s="39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</row>
    <row r="9" spans="1:17" s="33" customFormat="1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</row>
    <row r="10" spans="1:17" s="33" customFormat="1" x14ac:dyDescent="0.25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</row>
    <row r="11" spans="1:17" s="33" customFormat="1" x14ac:dyDescent="0.25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</row>
    <row r="12" spans="1:17" s="33" customFormat="1" x14ac:dyDescent="0.25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</row>
    <row r="13" spans="1:17" s="33" customFormat="1" x14ac:dyDescent="0.25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</row>
    <row r="14" spans="1:17" s="33" customFormat="1" x14ac:dyDescent="0.25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</row>
    <row r="15" spans="1:17" s="33" customFormat="1" x14ac:dyDescent="0.25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</row>
    <row r="16" spans="1:17" s="33" customFormat="1" x14ac:dyDescent="0.25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</row>
    <row r="17" spans="1:17" s="33" customFormat="1" x14ac:dyDescent="0.25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</row>
    <row r="18" spans="1:17" s="33" customFormat="1" x14ac:dyDescent="0.25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</row>
    <row r="19" spans="1:17" s="33" customFormat="1" x14ac:dyDescent="0.25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</row>
    <row r="20" spans="1:17" s="33" customFormat="1" x14ac:dyDescent="0.25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</row>
    <row r="21" spans="1:17" s="33" customFormat="1" x14ac:dyDescent="0.25"/>
    <row r="22" spans="1:17" s="33" customFormat="1" x14ac:dyDescent="0.25"/>
    <row r="23" spans="1:17" s="33" customFormat="1" x14ac:dyDescent="0.25"/>
    <row r="24" spans="1:17" s="33" customFormat="1" x14ac:dyDescent="0.25"/>
    <row r="25" spans="1:17" s="33" customFormat="1" x14ac:dyDescent="0.25"/>
    <row r="26" spans="1:17" s="33" customFormat="1" x14ac:dyDescent="0.25"/>
    <row r="27" spans="1:17" s="33" customFormat="1" x14ac:dyDescent="0.25"/>
    <row r="28" spans="1:17" s="33" customFormat="1" x14ac:dyDescent="0.25"/>
    <row r="29" spans="1:17" s="33" customFormat="1" x14ac:dyDescent="0.25"/>
    <row r="30" spans="1:17" s="33" customFormat="1" x14ac:dyDescent="0.25"/>
    <row r="31" spans="1:17" s="33" customFormat="1" x14ac:dyDescent="0.25"/>
    <row r="32" spans="1:17" s="33" customFormat="1" x14ac:dyDescent="0.25"/>
    <row r="33" s="33" customFormat="1" x14ac:dyDescent="0.25"/>
    <row r="34" s="33" customFormat="1" x14ac:dyDescent="0.25"/>
    <row r="35" s="33" customFormat="1" x14ac:dyDescent="0.25"/>
    <row r="36" s="33" customFormat="1" x14ac:dyDescent="0.25"/>
    <row r="37" s="33" customFormat="1" x14ac:dyDescent="0.25"/>
    <row r="38" s="33" customFormat="1" x14ac:dyDescent="0.25"/>
    <row r="39" s="33" customFormat="1" x14ac:dyDescent="0.25"/>
    <row r="40" s="33" customFormat="1" x14ac:dyDescent="0.25"/>
    <row r="41" s="33" customFormat="1" x14ac:dyDescent="0.25"/>
    <row r="42" s="33" customFormat="1" x14ac:dyDescent="0.25"/>
    <row r="43" s="33" customFormat="1" x14ac:dyDescent="0.25"/>
    <row r="44" s="33" customFormat="1" x14ac:dyDescent="0.25"/>
    <row r="45" s="33" customFormat="1" x14ac:dyDescent="0.25"/>
    <row r="46" s="33" customFormat="1" x14ac:dyDescent="0.25"/>
    <row r="47" s="33" customFormat="1" x14ac:dyDescent="0.25"/>
    <row r="48" s="33" customFormat="1" x14ac:dyDescent="0.25"/>
    <row r="49" s="33" customFormat="1" x14ac:dyDescent="0.25"/>
    <row r="50" s="33" customFormat="1" x14ac:dyDescent="0.25"/>
    <row r="51" s="33" customFormat="1" x14ac:dyDescent="0.25"/>
    <row r="52" s="33" customFormat="1" x14ac:dyDescent="0.25"/>
    <row r="53" s="33" customFormat="1" x14ac:dyDescent="0.25"/>
    <row r="54" s="33" customFormat="1" x14ac:dyDescent="0.25"/>
    <row r="55" s="33" customFormat="1" x14ac:dyDescent="0.25"/>
    <row r="56" s="33" customFormat="1" x14ac:dyDescent="0.25"/>
    <row r="57" s="33" customFormat="1" x14ac:dyDescent="0.25"/>
    <row r="58" s="33" customFormat="1" x14ac:dyDescent="0.25"/>
    <row r="59" s="33" customFormat="1" x14ac:dyDescent="0.25"/>
    <row r="60" s="33" customFormat="1" x14ac:dyDescent="0.25"/>
    <row r="61" s="33" customFormat="1" x14ac:dyDescent="0.25"/>
    <row r="62" s="33" customFormat="1" x14ac:dyDescent="0.25"/>
    <row r="63" s="33" customFormat="1" x14ac:dyDescent="0.25"/>
    <row r="64" s="33" customFormat="1" x14ac:dyDescent="0.25"/>
    <row r="65" s="33" customFormat="1" x14ac:dyDescent="0.25"/>
    <row r="66" s="33" customFormat="1" x14ac:dyDescent="0.25"/>
    <row r="67" s="33" customFormat="1" x14ac:dyDescent="0.25"/>
    <row r="68" s="33" customFormat="1" x14ac:dyDescent="0.25"/>
    <row r="69" s="33" customFormat="1" x14ac:dyDescent="0.25"/>
    <row r="70" s="33" customFormat="1" x14ac:dyDescent="0.25"/>
    <row r="71" s="33" customFormat="1" x14ac:dyDescent="0.25"/>
    <row r="72" s="33" customFormat="1" x14ac:dyDescent="0.25"/>
    <row r="73" s="33" customFormat="1" x14ac:dyDescent="0.25"/>
    <row r="74" s="33" customFormat="1" x14ac:dyDescent="0.25"/>
    <row r="75" s="33" customFormat="1" x14ac:dyDescent="0.25"/>
    <row r="76" s="33" customFormat="1" x14ac:dyDescent="0.25"/>
    <row r="77" s="33" customFormat="1" x14ac:dyDescent="0.25"/>
    <row r="78" s="33" customFormat="1" x14ac:dyDescent="0.25"/>
    <row r="79" s="33" customFormat="1" x14ac:dyDescent="0.25"/>
    <row r="80" s="33" customFormat="1" x14ac:dyDescent="0.25"/>
    <row r="81" s="33" customFormat="1" x14ac:dyDescent="0.25"/>
    <row r="82" s="33" customFormat="1" x14ac:dyDescent="0.25"/>
    <row r="83" s="33" customFormat="1" x14ac:dyDescent="0.25"/>
    <row r="84" s="33" customFormat="1" x14ac:dyDescent="0.25"/>
    <row r="85" s="33" customFormat="1" x14ac:dyDescent="0.25"/>
    <row r="86" s="33" customFormat="1" x14ac:dyDescent="0.25"/>
    <row r="87" s="33" customFormat="1" x14ac:dyDescent="0.25"/>
    <row r="88" s="33" customFormat="1" x14ac:dyDescent="0.25"/>
    <row r="89" s="33" customFormat="1" x14ac:dyDescent="0.25"/>
    <row r="90" s="33" customFormat="1" x14ac:dyDescent="0.25"/>
    <row r="91" s="33" customFormat="1" x14ac:dyDescent="0.25"/>
    <row r="92" s="33" customFormat="1" x14ac:dyDescent="0.25"/>
    <row r="93" s="33" customFormat="1" x14ac:dyDescent="0.25"/>
    <row r="94" s="33" customFormat="1" x14ac:dyDescent="0.25"/>
    <row r="95" s="33" customFormat="1" x14ac:dyDescent="0.25"/>
    <row r="96" s="33" customFormat="1" x14ac:dyDescent="0.25"/>
    <row r="97" s="33" customFormat="1" x14ac:dyDescent="0.25"/>
    <row r="98" s="33" customFormat="1" x14ac:dyDescent="0.25"/>
    <row r="99" s="33" customFormat="1" x14ac:dyDescent="0.25"/>
    <row r="100" s="33" customFormat="1" x14ac:dyDescent="0.25"/>
    <row r="101" s="33" customFormat="1" x14ac:dyDescent="0.25"/>
    <row r="102" s="33" customFormat="1" x14ac:dyDescent="0.25"/>
    <row r="103" s="33" customFormat="1" x14ac:dyDescent="0.25"/>
    <row r="104" s="33" customFormat="1" x14ac:dyDescent="0.25"/>
    <row r="105" s="33" customFormat="1" x14ac:dyDescent="0.25"/>
    <row r="106" s="33" customFormat="1" x14ac:dyDescent="0.25"/>
    <row r="107" s="33" customFormat="1" x14ac:dyDescent="0.25"/>
    <row r="108" s="33" customFormat="1" x14ac:dyDescent="0.25"/>
    <row r="109" s="33" customFormat="1" x14ac:dyDescent="0.25"/>
    <row r="110" s="33" customFormat="1" x14ac:dyDescent="0.25"/>
    <row r="111" s="33" customFormat="1" x14ac:dyDescent="0.25"/>
    <row r="112" s="33" customFormat="1" x14ac:dyDescent="0.25"/>
    <row r="113" s="33" customFormat="1" x14ac:dyDescent="0.25"/>
    <row r="114" s="33" customFormat="1" x14ac:dyDescent="0.25"/>
    <row r="115" s="33" customFormat="1" x14ac:dyDescent="0.25"/>
    <row r="116" s="33" customFormat="1" x14ac:dyDescent="0.25"/>
    <row r="117" s="33" customFormat="1" x14ac:dyDescent="0.25"/>
    <row r="118" s="33" customFormat="1" x14ac:dyDescent="0.25"/>
    <row r="119" s="33" customFormat="1" x14ac:dyDescent="0.25"/>
    <row r="120" s="33" customFormat="1" x14ac:dyDescent="0.25"/>
    <row r="121" s="33" customFormat="1" x14ac:dyDescent="0.25"/>
    <row r="122" s="33" customFormat="1" x14ac:dyDescent="0.25"/>
    <row r="123" s="33" customFormat="1" x14ac:dyDescent="0.25"/>
    <row r="124" s="33" customFormat="1" x14ac:dyDescent="0.25"/>
    <row r="125" s="33" customFormat="1" x14ac:dyDescent="0.25"/>
    <row r="126" s="33" customFormat="1" x14ac:dyDescent="0.25"/>
    <row r="127" s="33" customFormat="1" x14ac:dyDescent="0.25"/>
    <row r="128" s="33" customFormat="1" x14ac:dyDescent="0.25"/>
    <row r="129" s="33" customFormat="1" x14ac:dyDescent="0.25"/>
    <row r="130" s="33" customFormat="1" x14ac:dyDescent="0.25"/>
    <row r="131" s="33" customFormat="1" x14ac:dyDescent="0.25"/>
    <row r="132" s="33" customFormat="1" x14ac:dyDescent="0.25"/>
    <row r="133" s="33" customFormat="1" x14ac:dyDescent="0.25"/>
    <row r="134" s="33" customFormat="1" x14ac:dyDescent="0.25"/>
    <row r="135" s="33" customFormat="1" x14ac:dyDescent="0.25"/>
    <row r="136" s="33" customFormat="1" x14ac:dyDescent="0.25"/>
    <row r="137" s="33" customFormat="1" x14ac:dyDescent="0.25"/>
    <row r="138" s="33" customFormat="1" x14ac:dyDescent="0.25"/>
    <row r="139" s="33" customFormat="1" x14ac:dyDescent="0.25"/>
    <row r="140" s="33" customFormat="1" x14ac:dyDescent="0.25"/>
    <row r="141" s="33" customFormat="1" x14ac:dyDescent="0.25"/>
    <row r="142" s="33" customFormat="1" x14ac:dyDescent="0.25"/>
    <row r="143" s="33" customFormat="1" x14ac:dyDescent="0.25"/>
    <row r="144" s="33" customFormat="1" x14ac:dyDescent="0.25"/>
    <row r="145" s="33" customFormat="1" x14ac:dyDescent="0.25"/>
    <row r="146" s="33" customFormat="1" x14ac:dyDescent="0.25"/>
    <row r="147" s="33" customFormat="1" x14ac:dyDescent="0.25"/>
    <row r="148" s="33" customFormat="1" x14ac:dyDescent="0.25"/>
    <row r="149" s="33" customFormat="1" x14ac:dyDescent="0.25"/>
    <row r="150" s="33" customFormat="1" x14ac:dyDescent="0.25"/>
    <row r="151" s="33" customFormat="1" x14ac:dyDescent="0.25"/>
    <row r="152" s="33" customFormat="1" x14ac:dyDescent="0.25"/>
    <row r="153" s="33" customFormat="1" x14ac:dyDescent="0.25"/>
    <row r="154" s="33" customFormat="1" x14ac:dyDescent="0.25"/>
    <row r="155" s="33" customFormat="1" x14ac:dyDescent="0.25"/>
    <row r="156" s="33" customFormat="1" x14ac:dyDescent="0.25"/>
    <row r="157" s="33" customFormat="1" x14ac:dyDescent="0.25"/>
    <row r="158" s="33" customFormat="1" x14ac:dyDescent="0.25"/>
    <row r="159" s="33" customFormat="1" x14ac:dyDescent="0.25"/>
    <row r="160" s="33" customFormat="1" x14ac:dyDescent="0.25"/>
    <row r="161" s="33" customFormat="1" x14ac:dyDescent="0.25"/>
    <row r="162" s="33" customFormat="1" x14ac:dyDescent="0.25"/>
    <row r="163" s="33" customFormat="1" x14ac:dyDescent="0.25"/>
    <row r="164" s="33" customFormat="1" x14ac:dyDescent="0.25"/>
    <row r="165" s="33" customFormat="1" x14ac:dyDescent="0.25"/>
    <row r="166" s="33" customFormat="1" x14ac:dyDescent="0.25"/>
    <row r="167" s="33" customFormat="1" x14ac:dyDescent="0.25"/>
    <row r="168" s="33" customFormat="1" x14ac:dyDescent="0.25"/>
    <row r="169" s="33" customFormat="1" x14ac:dyDescent="0.25"/>
    <row r="170" s="33" customFormat="1" x14ac:dyDescent="0.25"/>
    <row r="171" s="33" customFormat="1" x14ac:dyDescent="0.25"/>
    <row r="172" s="33" customFormat="1" x14ac:dyDescent="0.25"/>
    <row r="173" s="33" customFormat="1" x14ac:dyDescent="0.25"/>
    <row r="174" s="33" customFormat="1" x14ac:dyDescent="0.25"/>
    <row r="175" s="33" customFormat="1" x14ac:dyDescent="0.25"/>
    <row r="176" s="33" customFormat="1" x14ac:dyDescent="0.25"/>
    <row r="177" s="33" customFormat="1" x14ac:dyDescent="0.25"/>
    <row r="178" s="33" customFormat="1" x14ac:dyDescent="0.25"/>
    <row r="179" s="33" customFormat="1" x14ac:dyDescent="0.25"/>
    <row r="180" s="33" customFormat="1" x14ac:dyDescent="0.25"/>
    <row r="181" s="33" customFormat="1" x14ac:dyDescent="0.25"/>
    <row r="182" s="33" customFormat="1" x14ac:dyDescent="0.25"/>
    <row r="183" s="33" customFormat="1" x14ac:dyDescent="0.25"/>
    <row r="184" s="33" customFormat="1" x14ac:dyDescent="0.25"/>
    <row r="185" s="33" customFormat="1" x14ac:dyDescent="0.25"/>
    <row r="186" s="33" customFormat="1" x14ac:dyDescent="0.25"/>
    <row r="187" s="33" customFormat="1" x14ac:dyDescent="0.25"/>
    <row r="188" s="33" customFormat="1" x14ac:dyDescent="0.25"/>
    <row r="189" s="33" customFormat="1" x14ac:dyDescent="0.25"/>
    <row r="190" s="33" customFormat="1" x14ac:dyDescent="0.25"/>
    <row r="191" s="33" customFormat="1" x14ac:dyDescent="0.25"/>
    <row r="192" s="33" customFormat="1" x14ac:dyDescent="0.25"/>
    <row r="193" s="33" customFormat="1" x14ac:dyDescent="0.25"/>
    <row r="194" s="33" customFormat="1" x14ac:dyDescent="0.25"/>
    <row r="195" s="33" customFormat="1" x14ac:dyDescent="0.25"/>
    <row r="196" s="33" customFormat="1" x14ac:dyDescent="0.25"/>
    <row r="197" s="33" customFormat="1" x14ac:dyDescent="0.25"/>
    <row r="198" s="33" customFormat="1" x14ac:dyDescent="0.25"/>
    <row r="199" s="33" customFormat="1" x14ac:dyDescent="0.25"/>
    <row r="200" s="33" customFormat="1" x14ac:dyDescent="0.25"/>
    <row r="201" s="33" customFormat="1" x14ac:dyDescent="0.25"/>
    <row r="202" s="33" customFormat="1" x14ac:dyDescent="0.25"/>
    <row r="203" s="33" customFormat="1" x14ac:dyDescent="0.25"/>
    <row r="204" s="33" customFormat="1" x14ac:dyDescent="0.25"/>
    <row r="205" s="33" customFormat="1" x14ac:dyDescent="0.25"/>
    <row r="206" s="33" customFormat="1" x14ac:dyDescent="0.25"/>
    <row r="207" s="33" customFormat="1" x14ac:dyDescent="0.25"/>
    <row r="208" s="33" customFormat="1" x14ac:dyDescent="0.25"/>
    <row r="209" s="33" customFormat="1" x14ac:dyDescent="0.25"/>
    <row r="210" s="33" customFormat="1" x14ac:dyDescent="0.25"/>
    <row r="211" s="33" customFormat="1" x14ac:dyDescent="0.25"/>
    <row r="212" s="33" customFormat="1" x14ac:dyDescent="0.25"/>
    <row r="213" s="33" customFormat="1" x14ac:dyDescent="0.25"/>
    <row r="214" s="33" customFormat="1" x14ac:dyDescent="0.25"/>
    <row r="215" s="33" customFormat="1" x14ac:dyDescent="0.25"/>
    <row r="216" s="33" customFormat="1" x14ac:dyDescent="0.25"/>
    <row r="217" s="33" customFormat="1" x14ac:dyDescent="0.25"/>
    <row r="218" s="33" customFormat="1" x14ac:dyDescent="0.25"/>
    <row r="219" s="33" customFormat="1" x14ac:dyDescent="0.25"/>
    <row r="220" s="33" customFormat="1" x14ac:dyDescent="0.25"/>
    <row r="221" s="33" customFormat="1" x14ac:dyDescent="0.25"/>
    <row r="222" s="33" customFormat="1" x14ac:dyDescent="0.25"/>
    <row r="223" s="33" customFormat="1" x14ac:dyDescent="0.25"/>
    <row r="224" s="33" customFormat="1" x14ac:dyDescent="0.25"/>
    <row r="225" s="33" customFormat="1" x14ac:dyDescent="0.25"/>
    <row r="226" s="33" customFormat="1" x14ac:dyDescent="0.25"/>
    <row r="227" s="33" customFormat="1" x14ac:dyDescent="0.25"/>
    <row r="228" s="33" customFormat="1" x14ac:dyDescent="0.25"/>
    <row r="229" s="33" customFormat="1" x14ac:dyDescent="0.25"/>
    <row r="230" s="33" customFormat="1" x14ac:dyDescent="0.25"/>
    <row r="231" s="33" customFormat="1" x14ac:dyDescent="0.25"/>
    <row r="232" s="33" customFormat="1" x14ac:dyDescent="0.25"/>
    <row r="233" s="33" customFormat="1" x14ac:dyDescent="0.25"/>
    <row r="234" s="33" customFormat="1" x14ac:dyDescent="0.25"/>
    <row r="235" s="33" customFormat="1" x14ac:dyDescent="0.25"/>
    <row r="236" s="33" customFormat="1" x14ac:dyDescent="0.25"/>
    <row r="237" s="33" customFormat="1" x14ac:dyDescent="0.25"/>
    <row r="238" s="33" customFormat="1" x14ac:dyDescent="0.25"/>
    <row r="239" s="33" customFormat="1" x14ac:dyDescent="0.25"/>
    <row r="240" s="33" customFormat="1" x14ac:dyDescent="0.25"/>
    <row r="241" s="33" customFormat="1" x14ac:dyDescent="0.25"/>
    <row r="242" s="33" customFormat="1" x14ac:dyDescent="0.25"/>
    <row r="243" s="33" customFormat="1" x14ac:dyDescent="0.25"/>
    <row r="244" s="33" customFormat="1" x14ac:dyDescent="0.25"/>
    <row r="245" s="33" customFormat="1" x14ac:dyDescent="0.25"/>
    <row r="246" s="33" customFormat="1" x14ac:dyDescent="0.25"/>
    <row r="247" s="33" customFormat="1" x14ac:dyDescent="0.25"/>
    <row r="248" s="33" customFormat="1" x14ac:dyDescent="0.25"/>
    <row r="249" s="33" customFormat="1" x14ac:dyDescent="0.25"/>
    <row r="250" s="33" customFormat="1" x14ac:dyDescent="0.25"/>
    <row r="251" s="33" customFormat="1" x14ac:dyDescent="0.25"/>
    <row r="252" s="33" customFormat="1" x14ac:dyDescent="0.25"/>
    <row r="253" s="33" customFormat="1" x14ac:dyDescent="0.25"/>
    <row r="254" s="33" customFormat="1" x14ac:dyDescent="0.25"/>
    <row r="255" s="33" customFormat="1" x14ac:dyDescent="0.25"/>
    <row r="256" s="33" customFormat="1" x14ac:dyDescent="0.25"/>
    <row r="257" s="33" customFormat="1" x14ac:dyDescent="0.25"/>
    <row r="258" s="33" customFormat="1" x14ac:dyDescent="0.25"/>
    <row r="259" s="33" customFormat="1" x14ac:dyDescent="0.25"/>
    <row r="260" s="33" customFormat="1" x14ac:dyDescent="0.25"/>
    <row r="261" s="33" customFormat="1" x14ac:dyDescent="0.25"/>
    <row r="262" s="33" customFormat="1" x14ac:dyDescent="0.25"/>
    <row r="263" s="33" customFormat="1" x14ac:dyDescent="0.25"/>
    <row r="264" s="33" customFormat="1" x14ac:dyDescent="0.25"/>
    <row r="265" s="33" customFormat="1" x14ac:dyDescent="0.25"/>
    <row r="266" s="33" customFormat="1" x14ac:dyDescent="0.25"/>
    <row r="267" s="33" customFormat="1" x14ac:dyDescent="0.25"/>
    <row r="268" s="33" customFormat="1" x14ac:dyDescent="0.25"/>
    <row r="269" s="33" customFormat="1" x14ac:dyDescent="0.25"/>
    <row r="270" s="33" customFormat="1" x14ac:dyDescent="0.25"/>
    <row r="271" s="33" customFormat="1" x14ac:dyDescent="0.25"/>
    <row r="272" s="33" customFormat="1" x14ac:dyDescent="0.25"/>
    <row r="273" s="33" customFormat="1" x14ac:dyDescent="0.25"/>
    <row r="274" s="33" customFormat="1" x14ac:dyDescent="0.25"/>
    <row r="275" s="33" customFormat="1" x14ac:dyDescent="0.25"/>
    <row r="276" s="33" customFormat="1" x14ac:dyDescent="0.25"/>
    <row r="277" s="33" customFormat="1" x14ac:dyDescent="0.25"/>
    <row r="278" s="33" customFormat="1" x14ac:dyDescent="0.25"/>
    <row r="279" s="33" customFormat="1" x14ac:dyDescent="0.25"/>
    <row r="280" s="33" customFormat="1" x14ac:dyDescent="0.25"/>
    <row r="281" s="33" customFormat="1" x14ac:dyDescent="0.25"/>
    <row r="282" s="33" customFormat="1" x14ac:dyDescent="0.25"/>
    <row r="283" s="33" customFormat="1" x14ac:dyDescent="0.25"/>
    <row r="284" s="33" customFormat="1" x14ac:dyDescent="0.25"/>
    <row r="285" s="33" customFormat="1" x14ac:dyDescent="0.25"/>
    <row r="286" s="33" customFormat="1" x14ac:dyDescent="0.25"/>
    <row r="287" s="33" customFormat="1" x14ac:dyDescent="0.25"/>
    <row r="288" s="33" customFormat="1" x14ac:dyDescent="0.25"/>
    <row r="289" s="33" customFormat="1" x14ac:dyDescent="0.25"/>
    <row r="290" s="33" customFormat="1" x14ac:dyDescent="0.25"/>
    <row r="291" s="33" customFormat="1" x14ac:dyDescent="0.25"/>
    <row r="292" s="33" customFormat="1" x14ac:dyDescent="0.25"/>
    <row r="293" s="33" customFormat="1" x14ac:dyDescent="0.25"/>
    <row r="294" s="33" customFormat="1" x14ac:dyDescent="0.25"/>
    <row r="295" s="33" customFormat="1" x14ac:dyDescent="0.25"/>
    <row r="296" s="33" customFormat="1" x14ac:dyDescent="0.25"/>
    <row r="297" s="33" customFormat="1" x14ac:dyDescent="0.25"/>
    <row r="298" s="33" customFormat="1" x14ac:dyDescent="0.25"/>
    <row r="299" s="33" customFormat="1" x14ac:dyDescent="0.25"/>
    <row r="300" s="33" customFormat="1" x14ac:dyDescent="0.25"/>
    <row r="301" s="33" customFormat="1" x14ac:dyDescent="0.25"/>
    <row r="302" s="33" customFormat="1" x14ac:dyDescent="0.25"/>
    <row r="303" s="33" customFormat="1" x14ac:dyDescent="0.25"/>
    <row r="304" s="33" customFormat="1" x14ac:dyDescent="0.25"/>
    <row r="305" s="33" customFormat="1" x14ac:dyDescent="0.25"/>
    <row r="306" s="33" customFormat="1" x14ac:dyDescent="0.25"/>
    <row r="307" s="33" customFormat="1" x14ac:dyDescent="0.25"/>
    <row r="308" s="33" customFormat="1" x14ac:dyDescent="0.25"/>
    <row r="309" s="33" customFormat="1" x14ac:dyDescent="0.25"/>
    <row r="310" s="33" customFormat="1" x14ac:dyDescent="0.25"/>
    <row r="311" s="33" customFormat="1" x14ac:dyDescent="0.25"/>
    <row r="312" s="33" customFormat="1" x14ac:dyDescent="0.25"/>
    <row r="313" s="33" customFormat="1" x14ac:dyDescent="0.25"/>
    <row r="314" s="33" customFormat="1" x14ac:dyDescent="0.25"/>
    <row r="315" s="33" customFormat="1" x14ac:dyDescent="0.25"/>
    <row r="316" s="33" customFormat="1" x14ac:dyDescent="0.25"/>
    <row r="317" s="33" customFormat="1" x14ac:dyDescent="0.25"/>
    <row r="318" s="33" customFormat="1" x14ac:dyDescent="0.25"/>
    <row r="319" s="33" customFormat="1" x14ac:dyDescent="0.25"/>
    <row r="320" s="33" customFormat="1" x14ac:dyDescent="0.25"/>
    <row r="321" s="33" customFormat="1" x14ac:dyDescent="0.25"/>
    <row r="322" s="33" customFormat="1" x14ac:dyDescent="0.25"/>
    <row r="323" s="33" customFormat="1" x14ac:dyDescent="0.25"/>
    <row r="324" s="33" customFormat="1" x14ac:dyDescent="0.25"/>
    <row r="325" s="33" customFormat="1" x14ac:dyDescent="0.25"/>
    <row r="326" s="33" customFormat="1" x14ac:dyDescent="0.25"/>
    <row r="327" s="33" customFormat="1" x14ac:dyDescent="0.25"/>
    <row r="328" s="33" customFormat="1" x14ac:dyDescent="0.25"/>
    <row r="329" s="33" customFormat="1" x14ac:dyDescent="0.25"/>
    <row r="330" s="33" customFormat="1" x14ac:dyDescent="0.25"/>
    <row r="331" s="33" customFormat="1" x14ac:dyDescent="0.25"/>
    <row r="332" s="33" customFormat="1" x14ac:dyDescent="0.25"/>
    <row r="333" s="33" customFormat="1" x14ac:dyDescent="0.25"/>
    <row r="334" s="33" customFormat="1" x14ac:dyDescent="0.25"/>
    <row r="335" s="33" customFormat="1" x14ac:dyDescent="0.25"/>
    <row r="336" s="33" customFormat="1" x14ac:dyDescent="0.25"/>
    <row r="337" s="33" customFormat="1" x14ac:dyDescent="0.25"/>
    <row r="338" s="33" customFormat="1" x14ac:dyDescent="0.25"/>
    <row r="339" s="33" customFormat="1" x14ac:dyDescent="0.25"/>
    <row r="340" s="33" customFormat="1" x14ac:dyDescent="0.25"/>
    <row r="341" s="33" customFormat="1" x14ac:dyDescent="0.25"/>
    <row r="342" s="33" customFormat="1" x14ac:dyDescent="0.25"/>
    <row r="343" s="33" customFormat="1" x14ac:dyDescent="0.25"/>
    <row r="344" s="33" customFormat="1" x14ac:dyDescent="0.25"/>
    <row r="345" s="33" customFormat="1" x14ac:dyDescent="0.25"/>
    <row r="346" s="33" customFormat="1" x14ac:dyDescent="0.25"/>
    <row r="347" s="33" customFormat="1" x14ac:dyDescent="0.25"/>
    <row r="348" s="33" customFormat="1" x14ac:dyDescent="0.25"/>
    <row r="349" s="33" customFormat="1" x14ac:dyDescent="0.25"/>
    <row r="350" s="33" customFormat="1" x14ac:dyDescent="0.25"/>
    <row r="351" s="33" customFormat="1" x14ac:dyDescent="0.25"/>
    <row r="352" s="33" customFormat="1" x14ac:dyDescent="0.25"/>
    <row r="353" s="33" customFormat="1" x14ac:dyDescent="0.25"/>
    <row r="354" s="33" customFormat="1" x14ac:dyDescent="0.25"/>
    <row r="355" s="33" customFormat="1" x14ac:dyDescent="0.25"/>
    <row r="356" s="33" customFormat="1" x14ac:dyDescent="0.25"/>
    <row r="357" s="33" customFormat="1" x14ac:dyDescent="0.25"/>
    <row r="358" s="33" customFormat="1" x14ac:dyDescent="0.25"/>
    <row r="359" s="33" customFormat="1" x14ac:dyDescent="0.25"/>
    <row r="360" s="33" customFormat="1" x14ac:dyDescent="0.25"/>
    <row r="361" s="33" customFormat="1" x14ac:dyDescent="0.25"/>
    <row r="362" s="33" customFormat="1" x14ac:dyDescent="0.25"/>
    <row r="363" s="33" customFormat="1" x14ac:dyDescent="0.25"/>
    <row r="364" s="33" customFormat="1" x14ac:dyDescent="0.25"/>
    <row r="365" s="33" customFormat="1" x14ac:dyDescent="0.25"/>
    <row r="366" s="33" customFormat="1" x14ac:dyDescent="0.25"/>
    <row r="367" s="33" customFormat="1" x14ac:dyDescent="0.25"/>
    <row r="368" s="33" customFormat="1" x14ac:dyDescent="0.25"/>
    <row r="369" s="33" customFormat="1" x14ac:dyDescent="0.25"/>
    <row r="370" s="33" customFormat="1" x14ac:dyDescent="0.25"/>
    <row r="371" s="33" customFormat="1" x14ac:dyDescent="0.25"/>
    <row r="372" s="33" customFormat="1" x14ac:dyDescent="0.25"/>
    <row r="373" s="33" customFormat="1" x14ac:dyDescent="0.25"/>
    <row r="374" s="33" customFormat="1" x14ac:dyDescent="0.25"/>
    <row r="375" s="33" customFormat="1" x14ac:dyDescent="0.25"/>
    <row r="376" s="33" customFormat="1" x14ac:dyDescent="0.25"/>
    <row r="377" s="33" customFormat="1" x14ac:dyDescent="0.25"/>
    <row r="378" s="33" customFormat="1" x14ac:dyDescent="0.25"/>
    <row r="379" s="33" customFormat="1" x14ac:dyDescent="0.25"/>
    <row r="380" s="33" customFormat="1" x14ac:dyDescent="0.25"/>
    <row r="381" s="33" customFormat="1" x14ac:dyDescent="0.25"/>
    <row r="382" s="33" customFormat="1" x14ac:dyDescent="0.25"/>
    <row r="383" s="33" customFormat="1" x14ac:dyDescent="0.25"/>
    <row r="384" s="33" customFormat="1" x14ac:dyDescent="0.25"/>
    <row r="385" s="33" customFormat="1" x14ac:dyDescent="0.25"/>
    <row r="386" s="33" customFormat="1" x14ac:dyDescent="0.25"/>
    <row r="387" s="33" customFormat="1" x14ac:dyDescent="0.25"/>
    <row r="388" s="33" customFormat="1" x14ac:dyDescent="0.25"/>
    <row r="389" s="33" customFormat="1" x14ac:dyDescent="0.25"/>
    <row r="390" s="33" customFormat="1" x14ac:dyDescent="0.25"/>
    <row r="391" s="33" customFormat="1" x14ac:dyDescent="0.25"/>
    <row r="392" s="33" customFormat="1" x14ac:dyDescent="0.25"/>
    <row r="393" s="33" customFormat="1" x14ac:dyDescent="0.25"/>
    <row r="394" s="33" customFormat="1" x14ac:dyDescent="0.25"/>
    <row r="395" s="33" customFormat="1" x14ac:dyDescent="0.25"/>
    <row r="396" s="33" customFormat="1" x14ac:dyDescent="0.25"/>
    <row r="397" s="33" customFormat="1" x14ac:dyDescent="0.25"/>
    <row r="398" s="33" customFormat="1" x14ac:dyDescent="0.25"/>
    <row r="399" s="33" customFormat="1" x14ac:dyDescent="0.25"/>
    <row r="400" s="33" customFormat="1" x14ac:dyDescent="0.25"/>
    <row r="401" s="33" customFormat="1" x14ac:dyDescent="0.25"/>
    <row r="402" s="33" customFormat="1" x14ac:dyDescent="0.25"/>
    <row r="403" s="33" customFormat="1" x14ac:dyDescent="0.25"/>
    <row r="404" s="33" customFormat="1" x14ac:dyDescent="0.25"/>
    <row r="405" s="33" customFormat="1" x14ac:dyDescent="0.25"/>
    <row r="406" s="33" customFormat="1" x14ac:dyDescent="0.25"/>
    <row r="407" s="33" customFormat="1" x14ac:dyDescent="0.25"/>
    <row r="408" s="33" customFormat="1" x14ac:dyDescent="0.25"/>
    <row r="409" s="33" customFormat="1" x14ac:dyDescent="0.25"/>
    <row r="410" s="33" customFormat="1" x14ac:dyDescent="0.25"/>
    <row r="411" s="33" customFormat="1" x14ac:dyDescent="0.25"/>
    <row r="412" s="33" customFormat="1" x14ac:dyDescent="0.25"/>
    <row r="413" s="33" customFormat="1" x14ac:dyDescent="0.25"/>
    <row r="414" s="33" customFormat="1" x14ac:dyDescent="0.25"/>
    <row r="415" s="33" customFormat="1" x14ac:dyDescent="0.25"/>
    <row r="416" s="33" customFormat="1" x14ac:dyDescent="0.25"/>
    <row r="417" s="33" customFormat="1" x14ac:dyDescent="0.25"/>
    <row r="418" s="33" customFormat="1" x14ac:dyDescent="0.25"/>
    <row r="419" s="33" customFormat="1" x14ac:dyDescent="0.25"/>
    <row r="420" s="33" customFormat="1" x14ac:dyDescent="0.25"/>
    <row r="421" s="33" customFormat="1" x14ac:dyDescent="0.25"/>
    <row r="422" s="33" customFormat="1" x14ac:dyDescent="0.25"/>
    <row r="423" s="33" customFormat="1" x14ac:dyDescent="0.25"/>
    <row r="424" s="33" customFormat="1" x14ac:dyDescent="0.25"/>
    <row r="425" s="33" customFormat="1" x14ac:dyDescent="0.25"/>
    <row r="426" s="33" customFormat="1" x14ac:dyDescent="0.25"/>
    <row r="427" s="33" customFormat="1" x14ac:dyDescent="0.25"/>
    <row r="428" s="33" customFormat="1" x14ac:dyDescent="0.25"/>
    <row r="429" s="33" customFormat="1" x14ac:dyDescent="0.25"/>
    <row r="430" s="33" customFormat="1" x14ac:dyDescent="0.25"/>
    <row r="431" s="33" customFormat="1" x14ac:dyDescent="0.25"/>
    <row r="432" s="33" customFormat="1" x14ac:dyDescent="0.25"/>
    <row r="433" s="33" customFormat="1" x14ac:dyDescent="0.25"/>
    <row r="434" s="33" customFormat="1" x14ac:dyDescent="0.25"/>
    <row r="435" s="33" customFormat="1" x14ac:dyDescent="0.25"/>
    <row r="436" s="33" customFormat="1" x14ac:dyDescent="0.25"/>
    <row r="437" s="33" customFormat="1" x14ac:dyDescent="0.25"/>
    <row r="438" s="33" customFormat="1" x14ac:dyDescent="0.25"/>
    <row r="439" s="33" customFormat="1" x14ac:dyDescent="0.25"/>
    <row r="440" s="33" customFormat="1" x14ac:dyDescent="0.25"/>
    <row r="441" s="33" customFormat="1" x14ac:dyDescent="0.25"/>
    <row r="442" s="33" customFormat="1" x14ac:dyDescent="0.25"/>
    <row r="443" s="33" customFormat="1" x14ac:dyDescent="0.25"/>
    <row r="444" s="33" customFormat="1" x14ac:dyDescent="0.25"/>
    <row r="445" s="33" customFormat="1" x14ac:dyDescent="0.25"/>
    <row r="446" s="33" customFormat="1" x14ac:dyDescent="0.25"/>
    <row r="447" s="33" customFormat="1" x14ac:dyDescent="0.25"/>
    <row r="448" s="33" customFormat="1" x14ac:dyDescent="0.25"/>
    <row r="449" s="33" customFormat="1" x14ac:dyDescent="0.25"/>
    <row r="450" s="33" customFormat="1" x14ac:dyDescent="0.25"/>
    <row r="451" s="33" customFormat="1" x14ac:dyDescent="0.25"/>
    <row r="452" s="33" customFormat="1" x14ac:dyDescent="0.25"/>
    <row r="453" s="33" customFormat="1" x14ac:dyDescent="0.25"/>
    <row r="454" s="33" customFormat="1" x14ac:dyDescent="0.25"/>
    <row r="455" s="33" customFormat="1" x14ac:dyDescent="0.25"/>
    <row r="456" s="33" customFormat="1" x14ac:dyDescent="0.25"/>
    <row r="457" s="33" customFormat="1" x14ac:dyDescent="0.25"/>
    <row r="458" s="33" customFormat="1" x14ac:dyDescent="0.25"/>
    <row r="459" s="33" customFormat="1" x14ac:dyDescent="0.25"/>
    <row r="460" s="33" customFormat="1" x14ac:dyDescent="0.25"/>
    <row r="461" s="33" customFormat="1" x14ac:dyDescent="0.25"/>
    <row r="462" s="33" customFormat="1" x14ac:dyDescent="0.25"/>
    <row r="463" s="33" customFormat="1" x14ac:dyDescent="0.25"/>
    <row r="464" s="33" customFormat="1" x14ac:dyDescent="0.25"/>
    <row r="465" s="33" customFormat="1" x14ac:dyDescent="0.25"/>
    <row r="466" s="33" customFormat="1" x14ac:dyDescent="0.25"/>
    <row r="467" s="33" customFormat="1" x14ac:dyDescent="0.25"/>
    <row r="468" s="33" customFormat="1" x14ac:dyDescent="0.25"/>
    <row r="469" s="33" customFormat="1" x14ac:dyDescent="0.25"/>
    <row r="470" s="33" customFormat="1" x14ac:dyDescent="0.25"/>
    <row r="471" s="33" customFormat="1" x14ac:dyDescent="0.25"/>
    <row r="472" s="33" customFormat="1" x14ac:dyDescent="0.25"/>
    <row r="473" s="33" customFormat="1" x14ac:dyDescent="0.25"/>
    <row r="474" s="33" customFormat="1" x14ac:dyDescent="0.25"/>
    <row r="475" s="33" customFormat="1" x14ac:dyDescent="0.25"/>
    <row r="476" s="33" customFormat="1" x14ac:dyDescent="0.25"/>
    <row r="477" s="33" customFormat="1" x14ac:dyDescent="0.25"/>
    <row r="478" s="33" customFormat="1" x14ac:dyDescent="0.25"/>
    <row r="479" s="33" customFormat="1" x14ac:dyDescent="0.25"/>
    <row r="480" s="33" customFormat="1" x14ac:dyDescent="0.25"/>
    <row r="481" s="33" customFormat="1" x14ac:dyDescent="0.25"/>
    <row r="482" s="33" customFormat="1" x14ac:dyDescent="0.25"/>
    <row r="483" s="33" customFormat="1" x14ac:dyDescent="0.25"/>
    <row r="484" s="33" customFormat="1" x14ac:dyDescent="0.25"/>
    <row r="485" s="33" customFormat="1" x14ac:dyDescent="0.25"/>
    <row r="486" s="33" customFormat="1" x14ac:dyDescent="0.25"/>
    <row r="487" s="33" customFormat="1" x14ac:dyDescent="0.25"/>
    <row r="488" s="33" customFormat="1" x14ac:dyDescent="0.25"/>
    <row r="489" s="33" customFormat="1" x14ac:dyDescent="0.25"/>
    <row r="490" s="33" customFormat="1" x14ac:dyDescent="0.25"/>
    <row r="491" s="33" customFormat="1" x14ac:dyDescent="0.25"/>
    <row r="492" s="33" customFormat="1" x14ac:dyDescent="0.25"/>
    <row r="493" s="33" customFormat="1" x14ac:dyDescent="0.25"/>
    <row r="494" s="33" customFormat="1" x14ac:dyDescent="0.25"/>
    <row r="495" s="33" customFormat="1" x14ac:dyDescent="0.25"/>
    <row r="496" s="33" customFormat="1" x14ac:dyDescent="0.25"/>
    <row r="497" s="33" customFormat="1" x14ac:dyDescent="0.25"/>
    <row r="498" s="33" customFormat="1" x14ac:dyDescent="0.25"/>
    <row r="499" s="33" customFormat="1" x14ac:dyDescent="0.25"/>
    <row r="500" s="33" customFormat="1" x14ac:dyDescent="0.25"/>
    <row r="501" s="33" customFormat="1" x14ac:dyDescent="0.25"/>
    <row r="502" s="33" customFormat="1" x14ac:dyDescent="0.25"/>
    <row r="503" s="33" customFormat="1" x14ac:dyDescent="0.25"/>
    <row r="504" s="33" customFormat="1" x14ac:dyDescent="0.25"/>
    <row r="505" s="33" customFormat="1" x14ac:dyDescent="0.25"/>
    <row r="506" s="33" customFormat="1" x14ac:dyDescent="0.25"/>
    <row r="507" s="33" customFormat="1" x14ac:dyDescent="0.25"/>
    <row r="508" s="33" customFormat="1" x14ac:dyDescent="0.25"/>
    <row r="509" s="33" customFormat="1" x14ac:dyDescent="0.25"/>
    <row r="510" s="33" customFormat="1" x14ac:dyDescent="0.25"/>
    <row r="511" s="33" customFormat="1" x14ac:dyDescent="0.25"/>
    <row r="512" s="33" customFormat="1" x14ac:dyDescent="0.25"/>
    <row r="513" s="33" customFormat="1" x14ac:dyDescent="0.25"/>
    <row r="514" s="33" customFormat="1" x14ac:dyDescent="0.25"/>
    <row r="515" s="33" customFormat="1" x14ac:dyDescent="0.25"/>
    <row r="516" s="33" customFormat="1" x14ac:dyDescent="0.25"/>
    <row r="517" s="33" customFormat="1" x14ac:dyDescent="0.25"/>
    <row r="518" s="33" customFormat="1" x14ac:dyDescent="0.25"/>
    <row r="519" s="33" customFormat="1" x14ac:dyDescent="0.25"/>
    <row r="520" s="33" customFormat="1" x14ac:dyDescent="0.25"/>
    <row r="521" s="33" customFormat="1" x14ac:dyDescent="0.25"/>
    <row r="522" s="33" customFormat="1" x14ac:dyDescent="0.25"/>
    <row r="523" s="33" customFormat="1" x14ac:dyDescent="0.25"/>
    <row r="524" s="33" customFormat="1" x14ac:dyDescent="0.25"/>
    <row r="525" s="33" customFormat="1" x14ac:dyDescent="0.25"/>
    <row r="526" s="33" customFormat="1" x14ac:dyDescent="0.25"/>
    <row r="527" s="33" customFormat="1" x14ac:dyDescent="0.25"/>
    <row r="528" s="33" customFormat="1" x14ac:dyDescent="0.25"/>
    <row r="529" s="33" customFormat="1" x14ac:dyDescent="0.25"/>
    <row r="530" s="33" customFormat="1" x14ac:dyDescent="0.25"/>
    <row r="531" s="33" customFormat="1" x14ac:dyDescent="0.25"/>
    <row r="532" s="33" customFormat="1" x14ac:dyDescent="0.25"/>
    <row r="533" s="33" customFormat="1" x14ac:dyDescent="0.25"/>
    <row r="534" s="33" customFormat="1" x14ac:dyDescent="0.25"/>
    <row r="535" s="33" customFormat="1" x14ac:dyDescent="0.25"/>
    <row r="536" s="33" customFormat="1" x14ac:dyDescent="0.25"/>
    <row r="537" s="33" customFormat="1" x14ac:dyDescent="0.25"/>
    <row r="538" s="33" customFormat="1" x14ac:dyDescent="0.25"/>
    <row r="539" s="33" customFormat="1" x14ac:dyDescent="0.25"/>
    <row r="540" s="33" customFormat="1" x14ac:dyDescent="0.25"/>
    <row r="541" s="33" customFormat="1" x14ac:dyDescent="0.25"/>
    <row r="542" s="33" customFormat="1" x14ac:dyDescent="0.25"/>
    <row r="543" s="33" customFormat="1" x14ac:dyDescent="0.25"/>
    <row r="544" s="33" customFormat="1" x14ac:dyDescent="0.25"/>
    <row r="545" s="33" customFormat="1" x14ac:dyDescent="0.25"/>
    <row r="546" s="33" customFormat="1" x14ac:dyDescent="0.25"/>
    <row r="547" s="33" customFormat="1" x14ac:dyDescent="0.25"/>
    <row r="548" s="33" customFormat="1" x14ac:dyDescent="0.25"/>
    <row r="549" s="33" customFormat="1" x14ac:dyDescent="0.25"/>
    <row r="550" s="33" customFormat="1" x14ac:dyDescent="0.25"/>
    <row r="551" s="33" customFormat="1" x14ac:dyDescent="0.25"/>
    <row r="552" s="33" customFormat="1" x14ac:dyDescent="0.25"/>
    <row r="553" s="33" customFormat="1" x14ac:dyDescent="0.25"/>
    <row r="554" s="33" customFormat="1" x14ac:dyDescent="0.25"/>
    <row r="555" s="33" customFormat="1" x14ac:dyDescent="0.25"/>
    <row r="556" s="33" customFormat="1" x14ac:dyDescent="0.25"/>
    <row r="557" s="33" customFormat="1" x14ac:dyDescent="0.25"/>
    <row r="558" s="33" customFormat="1" x14ac:dyDescent="0.25"/>
    <row r="559" s="33" customFormat="1" x14ac:dyDescent="0.25"/>
    <row r="560" s="33" customFormat="1" x14ac:dyDescent="0.25"/>
    <row r="561" s="33" customFormat="1" x14ac:dyDescent="0.25"/>
    <row r="562" s="33" customFormat="1" x14ac:dyDescent="0.25"/>
    <row r="563" s="33" customFormat="1" x14ac:dyDescent="0.25"/>
    <row r="564" s="33" customFormat="1" x14ac:dyDescent="0.25"/>
    <row r="565" s="33" customFormat="1" x14ac:dyDescent="0.25"/>
    <row r="566" s="33" customFormat="1" x14ac:dyDescent="0.25"/>
    <row r="567" s="33" customFormat="1" x14ac:dyDescent="0.25"/>
    <row r="568" s="33" customFormat="1" x14ac:dyDescent="0.25"/>
    <row r="569" s="33" customFormat="1" x14ac:dyDescent="0.25"/>
    <row r="570" s="33" customFormat="1" x14ac:dyDescent="0.25"/>
    <row r="571" s="33" customFormat="1" x14ac:dyDescent="0.25"/>
    <row r="572" s="33" customFormat="1" x14ac:dyDescent="0.25"/>
    <row r="573" s="33" customFormat="1" x14ac:dyDescent="0.25"/>
    <row r="574" s="33" customFormat="1" x14ac:dyDescent="0.25"/>
    <row r="575" s="33" customFormat="1" x14ac:dyDescent="0.25"/>
    <row r="576" s="33" customFormat="1" x14ac:dyDescent="0.25"/>
    <row r="577" s="33" customFormat="1" x14ac:dyDescent="0.25"/>
    <row r="578" s="33" customFormat="1" x14ac:dyDescent="0.25"/>
    <row r="579" s="33" customFormat="1" x14ac:dyDescent="0.25"/>
    <row r="580" s="33" customFormat="1" x14ac:dyDescent="0.25"/>
    <row r="581" s="33" customFormat="1" x14ac:dyDescent="0.25"/>
    <row r="582" s="33" customFormat="1" x14ac:dyDescent="0.25"/>
    <row r="583" s="33" customFormat="1" x14ac:dyDescent="0.25"/>
    <row r="584" s="33" customFormat="1" x14ac:dyDescent="0.25"/>
    <row r="585" s="33" customFormat="1" x14ac:dyDescent="0.25"/>
    <row r="586" s="33" customFormat="1" x14ac:dyDescent="0.25"/>
    <row r="587" s="33" customFormat="1" x14ac:dyDescent="0.25"/>
    <row r="588" s="33" customFormat="1" x14ac:dyDescent="0.25"/>
    <row r="589" s="33" customFormat="1" x14ac:dyDescent="0.25"/>
    <row r="590" s="33" customFormat="1" x14ac:dyDescent="0.25"/>
    <row r="591" s="33" customFormat="1" x14ac:dyDescent="0.25"/>
    <row r="592" s="33" customFormat="1" x14ac:dyDescent="0.25"/>
    <row r="593" s="33" customFormat="1" x14ac:dyDescent="0.25"/>
    <row r="594" s="33" customFormat="1" x14ac:dyDescent="0.25"/>
    <row r="595" s="33" customFormat="1" x14ac:dyDescent="0.25"/>
    <row r="596" s="33" customFormat="1" x14ac:dyDescent="0.25"/>
    <row r="597" s="33" customFormat="1" x14ac:dyDescent="0.25"/>
    <row r="598" s="33" customFormat="1" x14ac:dyDescent="0.25"/>
    <row r="599" s="33" customFormat="1" x14ac:dyDescent="0.25"/>
    <row r="600" s="33" customFormat="1" x14ac:dyDescent="0.25"/>
    <row r="601" s="33" customFormat="1" x14ac:dyDescent="0.25"/>
    <row r="602" s="33" customFormat="1" x14ac:dyDescent="0.25"/>
    <row r="603" s="33" customFormat="1" x14ac:dyDescent="0.25"/>
    <row r="604" s="33" customFormat="1" x14ac:dyDescent="0.25"/>
    <row r="605" s="33" customFormat="1" x14ac:dyDescent="0.25"/>
    <row r="606" s="33" customFormat="1" x14ac:dyDescent="0.25"/>
    <row r="607" s="33" customFormat="1" x14ac:dyDescent="0.25"/>
    <row r="608" s="33" customFormat="1" x14ac:dyDescent="0.25"/>
    <row r="609" s="33" customFormat="1" x14ac:dyDescent="0.25"/>
    <row r="610" s="33" customFormat="1" x14ac:dyDescent="0.25"/>
    <row r="611" s="33" customFormat="1" x14ac:dyDescent="0.25"/>
    <row r="612" s="33" customFormat="1" x14ac:dyDescent="0.25"/>
    <row r="613" s="33" customFormat="1" x14ac:dyDescent="0.25"/>
    <row r="614" s="33" customFormat="1" x14ac:dyDescent="0.25"/>
    <row r="615" s="33" customFormat="1" x14ac:dyDescent="0.25"/>
    <row r="616" s="33" customFormat="1" x14ac:dyDescent="0.25"/>
    <row r="617" s="33" customFormat="1" x14ac:dyDescent="0.25"/>
    <row r="618" s="33" customFormat="1" x14ac:dyDescent="0.25"/>
    <row r="619" s="33" customFormat="1" x14ac:dyDescent="0.25"/>
    <row r="620" s="33" customFormat="1" x14ac:dyDescent="0.25"/>
    <row r="621" s="33" customFormat="1" x14ac:dyDescent="0.25"/>
    <row r="622" s="33" customFormat="1" x14ac:dyDescent="0.25"/>
    <row r="623" s="33" customFormat="1" x14ac:dyDescent="0.25"/>
    <row r="624" s="33" customFormat="1" x14ac:dyDescent="0.25"/>
    <row r="625" s="33" customFormat="1" x14ac:dyDescent="0.25"/>
    <row r="626" s="33" customFormat="1" x14ac:dyDescent="0.25"/>
    <row r="627" s="33" customFormat="1" x14ac:dyDescent="0.25"/>
    <row r="628" s="33" customFormat="1" x14ac:dyDescent="0.25"/>
    <row r="629" s="33" customFormat="1" x14ac:dyDescent="0.25"/>
    <row r="630" s="33" customFormat="1" x14ac:dyDescent="0.25"/>
    <row r="631" s="33" customFormat="1" x14ac:dyDescent="0.25"/>
    <row r="632" s="33" customFormat="1" x14ac:dyDescent="0.25"/>
    <row r="633" s="33" customFormat="1" x14ac:dyDescent="0.25"/>
    <row r="634" s="33" customFormat="1" x14ac:dyDescent="0.25"/>
    <row r="635" s="33" customFormat="1" x14ac:dyDescent="0.25"/>
    <row r="636" s="33" customFormat="1" x14ac:dyDescent="0.25"/>
    <row r="637" s="33" customFormat="1" x14ac:dyDescent="0.25"/>
    <row r="638" s="33" customFormat="1" x14ac:dyDescent="0.25"/>
    <row r="639" s="33" customFormat="1" x14ac:dyDescent="0.25"/>
    <row r="640" s="33" customFormat="1" x14ac:dyDescent="0.25"/>
    <row r="641" s="33" customFormat="1" x14ac:dyDescent="0.25"/>
    <row r="642" s="33" customFormat="1" x14ac:dyDescent="0.25"/>
    <row r="643" s="33" customFormat="1" x14ac:dyDescent="0.25"/>
    <row r="644" s="33" customFormat="1" x14ac:dyDescent="0.25"/>
    <row r="645" s="33" customFormat="1" x14ac:dyDescent="0.25"/>
    <row r="646" s="33" customFormat="1" x14ac:dyDescent="0.25"/>
    <row r="647" s="33" customFormat="1" x14ac:dyDescent="0.25"/>
    <row r="648" s="33" customFormat="1" x14ac:dyDescent="0.25"/>
    <row r="649" s="33" customFormat="1" x14ac:dyDescent="0.25"/>
    <row r="650" s="33" customFormat="1" x14ac:dyDescent="0.25"/>
    <row r="651" s="33" customFormat="1" x14ac:dyDescent="0.25"/>
    <row r="652" s="33" customFormat="1" x14ac:dyDescent="0.25"/>
    <row r="653" s="33" customFormat="1" x14ac:dyDescent="0.25"/>
    <row r="654" s="33" customFormat="1" x14ac:dyDescent="0.25"/>
    <row r="655" s="33" customFormat="1" x14ac:dyDescent="0.25"/>
    <row r="656" s="33" customFormat="1" x14ac:dyDescent="0.25"/>
    <row r="657" s="33" customFormat="1" x14ac:dyDescent="0.25"/>
    <row r="658" s="33" customFormat="1" x14ac:dyDescent="0.25"/>
    <row r="659" s="33" customFormat="1" x14ac:dyDescent="0.25"/>
    <row r="660" s="33" customFormat="1" x14ac:dyDescent="0.25"/>
    <row r="661" s="33" customFormat="1" x14ac:dyDescent="0.25"/>
    <row r="662" s="33" customFormat="1" x14ac:dyDescent="0.25"/>
    <row r="663" s="33" customFormat="1" x14ac:dyDescent="0.25"/>
    <row r="664" s="33" customFormat="1" x14ac:dyDescent="0.25"/>
    <row r="665" s="33" customFormat="1" x14ac:dyDescent="0.25"/>
    <row r="666" s="33" customFormat="1" x14ac:dyDescent="0.25"/>
    <row r="667" s="33" customFormat="1" x14ac:dyDescent="0.25"/>
    <row r="668" s="33" customFormat="1" x14ac:dyDescent="0.25"/>
    <row r="669" s="33" customFormat="1" x14ac:dyDescent="0.25"/>
    <row r="670" s="33" customFormat="1" x14ac:dyDescent="0.25"/>
    <row r="671" s="33" customFormat="1" x14ac:dyDescent="0.25"/>
    <row r="672" s="33" customFormat="1" x14ac:dyDescent="0.25"/>
    <row r="673" s="33" customFormat="1" x14ac:dyDescent="0.25"/>
    <row r="674" s="33" customFormat="1" x14ac:dyDescent="0.25"/>
    <row r="675" s="33" customFormat="1" x14ac:dyDescent="0.25"/>
    <row r="676" s="33" customFormat="1" x14ac:dyDescent="0.25"/>
    <row r="677" s="33" customFormat="1" x14ac:dyDescent="0.25"/>
    <row r="678" s="33" customFormat="1" x14ac:dyDescent="0.25"/>
    <row r="679" s="33" customFormat="1" x14ac:dyDescent="0.25"/>
    <row r="680" s="33" customFormat="1" x14ac:dyDescent="0.25"/>
    <row r="681" s="33" customFormat="1" x14ac:dyDescent="0.25"/>
    <row r="682" s="33" customFormat="1" x14ac:dyDescent="0.25"/>
    <row r="683" s="33" customFormat="1" x14ac:dyDescent="0.25"/>
    <row r="684" s="33" customFormat="1" x14ac:dyDescent="0.25"/>
    <row r="685" s="33" customFormat="1" x14ac:dyDescent="0.25"/>
    <row r="686" s="33" customFormat="1" x14ac:dyDescent="0.25"/>
    <row r="687" s="33" customFormat="1" x14ac:dyDescent="0.25"/>
    <row r="688" s="33" customFormat="1" x14ac:dyDescent="0.25"/>
    <row r="689" s="33" customFormat="1" x14ac:dyDescent="0.25"/>
    <row r="690" s="33" customFormat="1" x14ac:dyDescent="0.25"/>
    <row r="691" s="33" customFormat="1" x14ac:dyDescent="0.25"/>
    <row r="692" s="33" customFormat="1" x14ac:dyDescent="0.25"/>
    <row r="693" s="33" customFormat="1" x14ac:dyDescent="0.25"/>
    <row r="694" s="33" customFormat="1" x14ac:dyDescent="0.25"/>
    <row r="695" s="33" customFormat="1" x14ac:dyDescent="0.25"/>
    <row r="696" s="33" customFormat="1" x14ac:dyDescent="0.25"/>
    <row r="697" s="33" customFormat="1" x14ac:dyDescent="0.25"/>
    <row r="698" s="33" customFormat="1" x14ac:dyDescent="0.25"/>
    <row r="699" s="33" customFormat="1" x14ac:dyDescent="0.25"/>
    <row r="700" s="33" customFormat="1" x14ac:dyDescent="0.25"/>
    <row r="701" s="33" customFormat="1" x14ac:dyDescent="0.25"/>
    <row r="702" s="33" customFormat="1" x14ac:dyDescent="0.25"/>
    <row r="703" s="33" customFormat="1" x14ac:dyDescent="0.25"/>
    <row r="704" s="33" customFormat="1" x14ac:dyDescent="0.25"/>
    <row r="705" s="33" customFormat="1" x14ac:dyDescent="0.25"/>
    <row r="706" s="33" customFormat="1" x14ac:dyDescent="0.25"/>
    <row r="707" s="33" customFormat="1" x14ac:dyDescent="0.25"/>
    <row r="708" s="33" customFormat="1" x14ac:dyDescent="0.25"/>
    <row r="709" s="33" customFormat="1" x14ac:dyDescent="0.25"/>
    <row r="710" s="33" customFormat="1" x14ac:dyDescent="0.25"/>
    <row r="711" s="33" customFormat="1" x14ac:dyDescent="0.25"/>
    <row r="712" s="33" customFormat="1" x14ac:dyDescent="0.25"/>
    <row r="713" s="33" customFormat="1" x14ac:dyDescent="0.25"/>
    <row r="714" s="33" customFormat="1" x14ac:dyDescent="0.25"/>
    <row r="715" s="33" customFormat="1" x14ac:dyDescent="0.25"/>
    <row r="716" s="33" customFormat="1" x14ac:dyDescent="0.25"/>
    <row r="717" s="33" customFormat="1" x14ac:dyDescent="0.25"/>
    <row r="718" s="33" customFormat="1" x14ac:dyDescent="0.25"/>
    <row r="719" s="33" customFormat="1" x14ac:dyDescent="0.25"/>
    <row r="720" s="33" customFormat="1" x14ac:dyDescent="0.25"/>
    <row r="721" s="33" customFormat="1" x14ac:dyDescent="0.25"/>
    <row r="722" s="33" customFormat="1" x14ac:dyDescent="0.25"/>
    <row r="723" s="33" customFormat="1" x14ac:dyDescent="0.25"/>
    <row r="724" s="33" customFormat="1" x14ac:dyDescent="0.25"/>
    <row r="725" s="33" customFormat="1" x14ac:dyDescent="0.25"/>
    <row r="726" s="33" customFormat="1" x14ac:dyDescent="0.25"/>
    <row r="727" s="33" customFormat="1" x14ac:dyDescent="0.25"/>
    <row r="728" s="33" customFormat="1" x14ac:dyDescent="0.25"/>
    <row r="729" s="33" customFormat="1" x14ac:dyDescent="0.25"/>
    <row r="730" s="33" customFormat="1" x14ac:dyDescent="0.25"/>
    <row r="731" s="33" customFormat="1" x14ac:dyDescent="0.25"/>
    <row r="732" s="33" customFormat="1" x14ac:dyDescent="0.25"/>
    <row r="733" s="33" customFormat="1" x14ac:dyDescent="0.25"/>
    <row r="734" s="33" customFormat="1" x14ac:dyDescent="0.25"/>
    <row r="735" s="33" customFormat="1" x14ac:dyDescent="0.25"/>
    <row r="736" s="33" customFormat="1" x14ac:dyDescent="0.25"/>
    <row r="737" s="33" customFormat="1" x14ac:dyDescent="0.25"/>
    <row r="738" s="33" customFormat="1" x14ac:dyDescent="0.25"/>
    <row r="739" s="33" customFormat="1" x14ac:dyDescent="0.25"/>
    <row r="740" s="33" customFormat="1" x14ac:dyDescent="0.25"/>
    <row r="741" s="33" customFormat="1" x14ac:dyDescent="0.25"/>
    <row r="742" s="33" customFormat="1" x14ac:dyDescent="0.25"/>
    <row r="743" s="33" customFormat="1" x14ac:dyDescent="0.25"/>
    <row r="744" s="33" customFormat="1" x14ac:dyDescent="0.25"/>
    <row r="745" s="33" customFormat="1" x14ac:dyDescent="0.25"/>
    <row r="746" s="33" customFormat="1" x14ac:dyDescent="0.25"/>
    <row r="747" s="33" customFormat="1" x14ac:dyDescent="0.25"/>
    <row r="748" s="33" customFormat="1" x14ac:dyDescent="0.25"/>
    <row r="749" s="33" customFormat="1" x14ac:dyDescent="0.25"/>
    <row r="750" s="33" customFormat="1" x14ac:dyDescent="0.25"/>
    <row r="751" s="33" customFormat="1" x14ac:dyDescent="0.25"/>
    <row r="752" s="33" customFormat="1" x14ac:dyDescent="0.25"/>
    <row r="753" s="33" customFormat="1" x14ac:dyDescent="0.25"/>
    <row r="754" s="33" customFormat="1" x14ac:dyDescent="0.25"/>
    <row r="755" s="33" customFormat="1" x14ac:dyDescent="0.25"/>
    <row r="756" s="33" customFormat="1" x14ac:dyDescent="0.25"/>
    <row r="757" s="33" customFormat="1" x14ac:dyDescent="0.25"/>
    <row r="758" s="33" customFormat="1" x14ac:dyDescent="0.25"/>
    <row r="759" s="33" customFormat="1" x14ac:dyDescent="0.25"/>
    <row r="760" s="33" customFormat="1" x14ac:dyDescent="0.25"/>
    <row r="761" s="33" customFormat="1" x14ac:dyDescent="0.25"/>
    <row r="762" s="33" customFormat="1" x14ac:dyDescent="0.25"/>
    <row r="763" s="33" customFormat="1" x14ac:dyDescent="0.25"/>
    <row r="764" s="33" customFormat="1" x14ac:dyDescent="0.25"/>
    <row r="765" s="33" customFormat="1" x14ac:dyDescent="0.25"/>
    <row r="766" s="33" customFormat="1" x14ac:dyDescent="0.25"/>
    <row r="767" s="33" customFormat="1" x14ac:dyDescent="0.25"/>
    <row r="768" s="33" customFormat="1" x14ac:dyDescent="0.25"/>
    <row r="769" s="33" customFormat="1" x14ac:dyDescent="0.25"/>
    <row r="770" s="33" customFormat="1" x14ac:dyDescent="0.25"/>
    <row r="771" s="33" customFormat="1" x14ac:dyDescent="0.25"/>
    <row r="772" s="33" customFormat="1" x14ac:dyDescent="0.25"/>
    <row r="773" s="33" customFormat="1" x14ac:dyDescent="0.25"/>
    <row r="774" s="33" customFormat="1" x14ac:dyDescent="0.25"/>
    <row r="775" s="33" customFormat="1" x14ac:dyDescent="0.25"/>
    <row r="776" s="33" customFormat="1" x14ac:dyDescent="0.25"/>
    <row r="777" s="33" customFormat="1" x14ac:dyDescent="0.25"/>
    <row r="778" s="33" customFormat="1" x14ac:dyDescent="0.25"/>
    <row r="779" s="33" customFormat="1" x14ac:dyDescent="0.25"/>
    <row r="780" s="33" customFormat="1" x14ac:dyDescent="0.25"/>
    <row r="781" s="33" customFormat="1" x14ac:dyDescent="0.25"/>
    <row r="782" s="33" customFormat="1" x14ac:dyDescent="0.25"/>
    <row r="783" s="33" customFormat="1" x14ac:dyDescent="0.25"/>
    <row r="784" s="33" customFormat="1" x14ac:dyDescent="0.25"/>
    <row r="785" s="33" customFormat="1" x14ac:dyDescent="0.25"/>
    <row r="786" s="33" customFormat="1" x14ac:dyDescent="0.25"/>
    <row r="787" s="33" customFormat="1" x14ac:dyDescent="0.25"/>
    <row r="788" s="33" customFormat="1" x14ac:dyDescent="0.25"/>
    <row r="789" s="33" customFormat="1" x14ac:dyDescent="0.25"/>
    <row r="790" s="33" customFormat="1" x14ac:dyDescent="0.25"/>
    <row r="791" s="33" customFormat="1" x14ac:dyDescent="0.25"/>
    <row r="792" s="33" customFormat="1" x14ac:dyDescent="0.25"/>
    <row r="793" s="33" customFormat="1" x14ac:dyDescent="0.25"/>
    <row r="794" s="33" customFormat="1" x14ac:dyDescent="0.25"/>
    <row r="795" s="33" customFormat="1" x14ac:dyDescent="0.25"/>
    <row r="796" s="33" customFormat="1" x14ac:dyDescent="0.25"/>
    <row r="797" s="33" customFormat="1" x14ac:dyDescent="0.25"/>
    <row r="798" s="33" customFormat="1" x14ac:dyDescent="0.25"/>
    <row r="799" s="33" customFormat="1" x14ac:dyDescent="0.25"/>
    <row r="800" s="33" customFormat="1" x14ac:dyDescent="0.25"/>
    <row r="801" s="33" customFormat="1" x14ac:dyDescent="0.25"/>
    <row r="802" s="33" customFormat="1" x14ac:dyDescent="0.25"/>
    <row r="803" s="33" customFormat="1" x14ac:dyDescent="0.25"/>
    <row r="804" s="33" customFormat="1" x14ac:dyDescent="0.25"/>
    <row r="805" s="33" customFormat="1" x14ac:dyDescent="0.25"/>
    <row r="806" s="33" customFormat="1" x14ac:dyDescent="0.25"/>
    <row r="807" s="33" customFormat="1" x14ac:dyDescent="0.25"/>
    <row r="808" s="33" customFormat="1" x14ac:dyDescent="0.25"/>
    <row r="809" s="33" customFormat="1" x14ac:dyDescent="0.25"/>
    <row r="810" s="33" customFormat="1" x14ac:dyDescent="0.25"/>
    <row r="811" s="33" customFormat="1" x14ac:dyDescent="0.25"/>
    <row r="812" s="33" customFormat="1" x14ac:dyDescent="0.25"/>
    <row r="813" s="33" customFormat="1" x14ac:dyDescent="0.25"/>
    <row r="814" s="33" customFormat="1" x14ac:dyDescent="0.25"/>
    <row r="815" s="33" customFormat="1" x14ac:dyDescent="0.25"/>
    <row r="816" s="33" customFormat="1" x14ac:dyDescent="0.25"/>
    <row r="817" s="33" customFormat="1" x14ac:dyDescent="0.25"/>
    <row r="818" s="33" customFormat="1" x14ac:dyDescent="0.25"/>
    <row r="819" s="33" customFormat="1" x14ac:dyDescent="0.25"/>
    <row r="820" s="33" customFormat="1" x14ac:dyDescent="0.25"/>
    <row r="821" s="33" customFormat="1" x14ac:dyDescent="0.25"/>
    <row r="822" s="33" customFormat="1" x14ac:dyDescent="0.25"/>
    <row r="823" s="33" customFormat="1" x14ac:dyDescent="0.25"/>
    <row r="824" s="33" customFormat="1" x14ac:dyDescent="0.25"/>
    <row r="825" s="33" customFormat="1" x14ac:dyDescent="0.25"/>
    <row r="826" s="33" customFormat="1" x14ac:dyDescent="0.25"/>
    <row r="827" s="33" customFormat="1" x14ac:dyDescent="0.25"/>
    <row r="828" s="33" customFormat="1" x14ac:dyDescent="0.25"/>
    <row r="829" s="33" customFormat="1" x14ac:dyDescent="0.25"/>
    <row r="830" s="33" customFormat="1" x14ac:dyDescent="0.25"/>
    <row r="831" s="33" customFormat="1" x14ac:dyDescent="0.25"/>
    <row r="832" s="33" customFormat="1" x14ac:dyDescent="0.25"/>
    <row r="833" s="33" customFormat="1" x14ac:dyDescent="0.25"/>
    <row r="834" s="33" customFormat="1" x14ac:dyDescent="0.25"/>
    <row r="835" s="33" customFormat="1" x14ac:dyDescent="0.25"/>
    <row r="836" s="33" customFormat="1" x14ac:dyDescent="0.25"/>
    <row r="837" s="33" customFormat="1" x14ac:dyDescent="0.25"/>
    <row r="838" s="33" customFormat="1" x14ac:dyDescent="0.25"/>
    <row r="839" s="33" customFormat="1" x14ac:dyDescent="0.25"/>
    <row r="840" s="33" customFormat="1" x14ac:dyDescent="0.25"/>
    <row r="841" s="33" customFormat="1" x14ac:dyDescent="0.25"/>
    <row r="842" s="33" customFormat="1" x14ac:dyDescent="0.25"/>
    <row r="843" s="33" customFormat="1" x14ac:dyDescent="0.25"/>
    <row r="844" s="33" customFormat="1" x14ac:dyDescent="0.25"/>
    <row r="845" s="33" customFormat="1" x14ac:dyDescent="0.25"/>
    <row r="846" s="33" customFormat="1" x14ac:dyDescent="0.25"/>
    <row r="847" s="33" customFormat="1" x14ac:dyDescent="0.25"/>
    <row r="848" s="33" customFormat="1" x14ac:dyDescent="0.25"/>
    <row r="849" s="33" customFormat="1" x14ac:dyDescent="0.25"/>
    <row r="850" s="33" customFormat="1" x14ac:dyDescent="0.25"/>
    <row r="851" s="33" customFormat="1" x14ac:dyDescent="0.25"/>
    <row r="852" s="33" customFormat="1" x14ac:dyDescent="0.25"/>
    <row r="853" s="33" customFormat="1" x14ac:dyDescent="0.25"/>
    <row r="854" s="33" customFormat="1" x14ac:dyDescent="0.25"/>
    <row r="855" s="33" customFormat="1" x14ac:dyDescent="0.25"/>
    <row r="856" s="33" customFormat="1" x14ac:dyDescent="0.25"/>
    <row r="857" s="33" customFormat="1" x14ac:dyDescent="0.25"/>
    <row r="858" s="33" customFormat="1" x14ac:dyDescent="0.25"/>
    <row r="859" s="33" customFormat="1" x14ac:dyDescent="0.25"/>
    <row r="860" s="33" customFormat="1" x14ac:dyDescent="0.25"/>
    <row r="861" s="33" customFormat="1" x14ac:dyDescent="0.25"/>
    <row r="862" s="33" customFormat="1" x14ac:dyDescent="0.25"/>
    <row r="863" s="33" customFormat="1" x14ac:dyDescent="0.25"/>
    <row r="864" s="33" customFormat="1" x14ac:dyDescent="0.25"/>
    <row r="865" s="33" customFormat="1" x14ac:dyDescent="0.25"/>
    <row r="866" s="33" customFormat="1" x14ac:dyDescent="0.25"/>
    <row r="867" s="33" customFormat="1" x14ac:dyDescent="0.25"/>
    <row r="868" s="33" customFormat="1" x14ac:dyDescent="0.25"/>
    <row r="869" s="33" customFormat="1" x14ac:dyDescent="0.25"/>
    <row r="870" s="33" customFormat="1" x14ac:dyDescent="0.25"/>
    <row r="871" s="33" customFormat="1" x14ac:dyDescent="0.25"/>
    <row r="872" s="33" customFormat="1" x14ac:dyDescent="0.25"/>
    <row r="873" s="33" customFormat="1" x14ac:dyDescent="0.25"/>
    <row r="874" s="33" customFormat="1" x14ac:dyDescent="0.25"/>
    <row r="875" s="33" customFormat="1" x14ac:dyDescent="0.25"/>
    <row r="876" s="33" customFormat="1" x14ac:dyDescent="0.25"/>
    <row r="877" s="33" customFormat="1" x14ac:dyDescent="0.25"/>
    <row r="878" s="33" customFormat="1" x14ac:dyDescent="0.25"/>
    <row r="879" s="33" customFormat="1" x14ac:dyDescent="0.25"/>
    <row r="880" s="33" customFormat="1" x14ac:dyDescent="0.25"/>
    <row r="881" s="33" customFormat="1" x14ac:dyDescent="0.25"/>
    <row r="882" s="33" customFormat="1" x14ac:dyDescent="0.25"/>
    <row r="883" s="33" customFormat="1" x14ac:dyDescent="0.25"/>
    <row r="884" s="33" customFormat="1" x14ac:dyDescent="0.25"/>
    <row r="885" s="33" customFormat="1" x14ac:dyDescent="0.25"/>
    <row r="886" s="33" customFormat="1" x14ac:dyDescent="0.25"/>
    <row r="887" s="33" customFormat="1" x14ac:dyDescent="0.25"/>
    <row r="888" s="33" customFormat="1" x14ac:dyDescent="0.25"/>
    <row r="889" s="33" customFormat="1" x14ac:dyDescent="0.25"/>
    <row r="890" s="33" customFormat="1" x14ac:dyDescent="0.25"/>
    <row r="891" s="33" customFormat="1" x14ac:dyDescent="0.25"/>
    <row r="892" s="33" customFormat="1" x14ac:dyDescent="0.25"/>
    <row r="893" s="33" customFormat="1" x14ac:dyDescent="0.25"/>
    <row r="894" s="33" customFormat="1" x14ac:dyDescent="0.25"/>
    <row r="895" s="33" customFormat="1" x14ac:dyDescent="0.25"/>
    <row r="896" s="33" customFormat="1" x14ac:dyDescent="0.25"/>
    <row r="897" s="33" customFormat="1" x14ac:dyDescent="0.25"/>
    <row r="898" s="33" customFormat="1" x14ac:dyDescent="0.25"/>
    <row r="899" s="33" customFormat="1" x14ac:dyDescent="0.25"/>
    <row r="900" s="33" customFormat="1" x14ac:dyDescent="0.25"/>
    <row r="901" s="33" customFormat="1" x14ac:dyDescent="0.25"/>
    <row r="902" s="33" customFormat="1" x14ac:dyDescent="0.25"/>
    <row r="903" s="33" customFormat="1" x14ac:dyDescent="0.25"/>
    <row r="904" s="33" customFormat="1" x14ac:dyDescent="0.25"/>
    <row r="905" s="33" customFormat="1" x14ac:dyDescent="0.25"/>
    <row r="906" s="33" customFormat="1" x14ac:dyDescent="0.25"/>
    <row r="907" s="33" customFormat="1" x14ac:dyDescent="0.25"/>
    <row r="908" s="33" customFormat="1" x14ac:dyDescent="0.25"/>
    <row r="909" s="33" customFormat="1" x14ac:dyDescent="0.25"/>
    <row r="910" s="33" customFormat="1" x14ac:dyDescent="0.25"/>
    <row r="911" s="33" customFormat="1" x14ac:dyDescent="0.25"/>
    <row r="912" s="33" customFormat="1" x14ac:dyDescent="0.25"/>
    <row r="913" s="33" customFormat="1" x14ac:dyDescent="0.25"/>
    <row r="914" s="33" customFormat="1" x14ac:dyDescent="0.25"/>
    <row r="915" s="33" customFormat="1" x14ac:dyDescent="0.25"/>
    <row r="916" s="33" customFormat="1" x14ac:dyDescent="0.25"/>
    <row r="917" s="33" customFormat="1" x14ac:dyDescent="0.25"/>
    <row r="918" s="33" customFormat="1" x14ac:dyDescent="0.25"/>
    <row r="919" s="33" customFormat="1" x14ac:dyDescent="0.25"/>
    <row r="920" s="33" customFormat="1" x14ac:dyDescent="0.25"/>
    <row r="921" s="33" customFormat="1" x14ac:dyDescent="0.25"/>
    <row r="922" s="33" customFormat="1" x14ac:dyDescent="0.25"/>
    <row r="923" s="33" customFormat="1" x14ac:dyDescent="0.25"/>
    <row r="924" s="33" customFormat="1" x14ac:dyDescent="0.25"/>
    <row r="925" s="33" customFormat="1" x14ac:dyDescent="0.25"/>
    <row r="926" s="33" customFormat="1" x14ac:dyDescent="0.25"/>
    <row r="927" s="33" customFormat="1" x14ac:dyDescent="0.25"/>
    <row r="928" s="33" customFormat="1" x14ac:dyDescent="0.25"/>
    <row r="929" s="33" customFormat="1" x14ac:dyDescent="0.25"/>
    <row r="930" s="33" customFormat="1" x14ac:dyDescent="0.25"/>
    <row r="931" s="33" customFormat="1" x14ac:dyDescent="0.25"/>
    <row r="932" s="33" customFormat="1" x14ac:dyDescent="0.25"/>
    <row r="933" s="33" customFormat="1" x14ac:dyDescent="0.25"/>
    <row r="934" s="33" customFormat="1" x14ac:dyDescent="0.25"/>
    <row r="935" s="33" customFormat="1" x14ac:dyDescent="0.25"/>
    <row r="936" s="33" customFormat="1" x14ac:dyDescent="0.25"/>
    <row r="937" s="33" customFormat="1" x14ac:dyDescent="0.25"/>
    <row r="938" s="33" customFormat="1" x14ac:dyDescent="0.25"/>
    <row r="939" s="33" customFormat="1" x14ac:dyDescent="0.25"/>
    <row r="940" s="33" customFormat="1" x14ac:dyDescent="0.25"/>
    <row r="941" s="33" customFormat="1" x14ac:dyDescent="0.25"/>
    <row r="942" s="33" customFormat="1" x14ac:dyDescent="0.25"/>
    <row r="943" s="33" customFormat="1" x14ac:dyDescent="0.25"/>
    <row r="944" s="33" customFormat="1" x14ac:dyDescent="0.25"/>
    <row r="945" s="33" customFormat="1" x14ac:dyDescent="0.25"/>
    <row r="946" s="33" customFormat="1" x14ac:dyDescent="0.25"/>
    <row r="947" s="33" customFormat="1" x14ac:dyDescent="0.25"/>
    <row r="948" s="33" customFormat="1" x14ac:dyDescent="0.25"/>
    <row r="949" s="33" customFormat="1" x14ac:dyDescent="0.25"/>
    <row r="950" s="33" customFormat="1" x14ac:dyDescent="0.25"/>
    <row r="951" s="33" customFormat="1" x14ac:dyDescent="0.25"/>
    <row r="952" s="33" customFormat="1" x14ac:dyDescent="0.25"/>
    <row r="953" s="33" customFormat="1" x14ac:dyDescent="0.25"/>
    <row r="954" s="33" customFormat="1" x14ac:dyDescent="0.25"/>
    <row r="955" s="33" customFormat="1" x14ac:dyDescent="0.25"/>
    <row r="956" s="33" customFormat="1" x14ac:dyDescent="0.25"/>
    <row r="957" s="33" customFormat="1" x14ac:dyDescent="0.25"/>
    <row r="958" s="33" customFormat="1" x14ac:dyDescent="0.25"/>
    <row r="959" s="33" customFormat="1" x14ac:dyDescent="0.25"/>
    <row r="960" s="33" customFormat="1" x14ac:dyDescent="0.25"/>
    <row r="961" s="33" customFormat="1" x14ac:dyDescent="0.25"/>
    <row r="962" s="33" customFormat="1" x14ac:dyDescent="0.25"/>
    <row r="963" s="33" customFormat="1" x14ac:dyDescent="0.25"/>
    <row r="964" s="33" customFormat="1" x14ac:dyDescent="0.25"/>
    <row r="965" s="33" customFormat="1" x14ac:dyDescent="0.25"/>
    <row r="966" s="33" customFormat="1" x14ac:dyDescent="0.25"/>
    <row r="967" s="33" customFormat="1" x14ac:dyDescent="0.25"/>
    <row r="968" s="33" customFormat="1" x14ac:dyDescent="0.25"/>
    <row r="969" s="33" customFormat="1" x14ac:dyDescent="0.25"/>
    <row r="970" s="33" customFormat="1" x14ac:dyDescent="0.25"/>
    <row r="971" s="33" customFormat="1" x14ac:dyDescent="0.25"/>
    <row r="972" s="33" customFormat="1" x14ac:dyDescent="0.25"/>
    <row r="973" s="33" customFormat="1" x14ac:dyDescent="0.25"/>
    <row r="974" s="33" customFormat="1" x14ac:dyDescent="0.25"/>
    <row r="975" s="33" customFormat="1" x14ac:dyDescent="0.25"/>
    <row r="976" s="33" customFormat="1" x14ac:dyDescent="0.25"/>
    <row r="977" s="33" customFormat="1" x14ac:dyDescent="0.25"/>
    <row r="978" s="33" customFormat="1" x14ac:dyDescent="0.25"/>
    <row r="979" s="33" customFormat="1" x14ac:dyDescent="0.25"/>
    <row r="980" s="33" customFormat="1" x14ac:dyDescent="0.25"/>
    <row r="981" s="33" customFormat="1" x14ac:dyDescent="0.25"/>
    <row r="982" s="33" customFormat="1" x14ac:dyDescent="0.25"/>
    <row r="983" s="33" customFormat="1" x14ac:dyDescent="0.25"/>
    <row r="984" s="33" customFormat="1" x14ac:dyDescent="0.25"/>
    <row r="985" s="33" customFormat="1" x14ac:dyDescent="0.25"/>
    <row r="986" s="33" customFormat="1" x14ac:dyDescent="0.25"/>
    <row r="987" s="33" customFormat="1" x14ac:dyDescent="0.25"/>
    <row r="988" s="33" customFormat="1" x14ac:dyDescent="0.25"/>
    <row r="989" s="33" customFormat="1" x14ac:dyDescent="0.25"/>
    <row r="990" s="33" customFormat="1" x14ac:dyDescent="0.25"/>
    <row r="991" s="33" customFormat="1" x14ac:dyDescent="0.25"/>
    <row r="992" s="33" customFormat="1" x14ac:dyDescent="0.25"/>
    <row r="993" s="33" customFormat="1" x14ac:dyDescent="0.25"/>
    <row r="994" s="33" customFormat="1" x14ac:dyDescent="0.25"/>
    <row r="995" s="33" customFormat="1" x14ac:dyDescent="0.25"/>
    <row r="996" s="33" customFormat="1" x14ac:dyDescent="0.25"/>
    <row r="997" s="33" customFormat="1" x14ac:dyDescent="0.25"/>
    <row r="998" s="33" customFormat="1" x14ac:dyDescent="0.25"/>
    <row r="999" s="33" customFormat="1" x14ac:dyDescent="0.25"/>
    <row r="1000" s="33" customFormat="1" x14ac:dyDescent="0.25"/>
    <row r="1001" s="33" customFormat="1" x14ac:dyDescent="0.25"/>
    <row r="1002" s="33" customFormat="1" x14ac:dyDescent="0.25"/>
    <row r="1003" s="33" customFormat="1" x14ac:dyDescent="0.25"/>
    <row r="1004" s="33" customFormat="1" x14ac:dyDescent="0.25"/>
    <row r="1005" s="33" customFormat="1" x14ac:dyDescent="0.25"/>
    <row r="1006" s="33" customFormat="1" x14ac:dyDescent="0.25"/>
    <row r="1007" s="33" customFormat="1" x14ac:dyDescent="0.25"/>
    <row r="1008" s="33" customFormat="1" x14ac:dyDescent="0.25"/>
    <row r="1009" s="33" customFormat="1" x14ac:dyDescent="0.25"/>
    <row r="1010" s="33" customFormat="1" x14ac:dyDescent="0.25"/>
    <row r="1011" s="33" customFormat="1" x14ac:dyDescent="0.25"/>
    <row r="1012" s="33" customFormat="1" x14ac:dyDescent="0.25"/>
    <row r="1013" s="33" customFormat="1" x14ac:dyDescent="0.25"/>
    <row r="1014" s="33" customFormat="1" x14ac:dyDescent="0.25"/>
    <row r="1015" s="33" customFormat="1" x14ac:dyDescent="0.25"/>
    <row r="1016" s="33" customFormat="1" x14ac:dyDescent="0.25"/>
    <row r="1017" s="33" customFormat="1" x14ac:dyDescent="0.25"/>
    <row r="1018" s="33" customFormat="1" x14ac:dyDescent="0.25"/>
    <row r="1019" s="33" customFormat="1" x14ac:dyDescent="0.25"/>
    <row r="1020" s="33" customFormat="1" x14ac:dyDescent="0.25"/>
    <row r="1021" s="33" customFormat="1" x14ac:dyDescent="0.25"/>
    <row r="1022" s="33" customFormat="1" x14ac:dyDescent="0.25"/>
    <row r="1023" s="33" customFormat="1" x14ac:dyDescent="0.25"/>
    <row r="1024" s="33" customFormat="1" x14ac:dyDescent="0.25"/>
    <row r="1025" s="33" customFormat="1" x14ac:dyDescent="0.25"/>
    <row r="1026" s="33" customFormat="1" x14ac:dyDescent="0.25"/>
    <row r="1027" s="33" customFormat="1" x14ac:dyDescent="0.25"/>
    <row r="1028" s="33" customFormat="1" x14ac:dyDescent="0.25"/>
    <row r="1029" s="33" customFormat="1" x14ac:dyDescent="0.25"/>
    <row r="1030" s="33" customFormat="1" x14ac:dyDescent="0.25"/>
    <row r="1031" s="33" customFormat="1" x14ac:dyDescent="0.25"/>
    <row r="1032" s="33" customFormat="1" x14ac:dyDescent="0.25"/>
    <row r="1033" s="33" customFormat="1" x14ac:dyDescent="0.25"/>
    <row r="1034" s="33" customFormat="1" x14ac:dyDescent="0.25"/>
    <row r="1035" s="33" customFormat="1" x14ac:dyDescent="0.25"/>
    <row r="1036" s="33" customFormat="1" x14ac:dyDescent="0.25"/>
    <row r="1037" s="33" customFormat="1" x14ac:dyDescent="0.25"/>
    <row r="1038" s="33" customFormat="1" x14ac:dyDescent="0.25"/>
    <row r="1039" s="33" customFormat="1" x14ac:dyDescent="0.25"/>
    <row r="1040" s="33" customFormat="1" x14ac:dyDescent="0.25"/>
    <row r="1041" s="33" customFormat="1" x14ac:dyDescent="0.25"/>
    <row r="1042" s="33" customFormat="1" x14ac:dyDescent="0.25"/>
    <row r="1043" s="33" customFormat="1" x14ac:dyDescent="0.25"/>
    <row r="1044" s="33" customFormat="1" x14ac:dyDescent="0.25"/>
    <row r="1045" s="33" customFormat="1" x14ac:dyDescent="0.25"/>
    <row r="1046" s="33" customFormat="1" x14ac:dyDescent="0.25"/>
    <row r="1047" s="33" customFormat="1" x14ac:dyDescent="0.25"/>
    <row r="1048" s="33" customFormat="1" x14ac:dyDescent="0.25"/>
    <row r="1049" s="33" customFormat="1" x14ac:dyDescent="0.25"/>
    <row r="1050" s="33" customFormat="1" x14ac:dyDescent="0.25"/>
    <row r="1051" s="33" customFormat="1" x14ac:dyDescent="0.25"/>
    <row r="1052" s="33" customFormat="1" x14ac:dyDescent="0.25"/>
    <row r="1053" s="33" customFormat="1" x14ac:dyDescent="0.25"/>
    <row r="1054" s="33" customFormat="1" x14ac:dyDescent="0.25"/>
    <row r="1055" s="33" customFormat="1" x14ac:dyDescent="0.25"/>
    <row r="1056" s="33" customFormat="1" x14ac:dyDescent="0.25"/>
    <row r="1057" s="33" customFormat="1" x14ac:dyDescent="0.25"/>
    <row r="1058" s="33" customFormat="1" x14ac:dyDescent="0.25"/>
    <row r="1059" s="33" customFormat="1" x14ac:dyDescent="0.25"/>
    <row r="1060" s="33" customFormat="1" x14ac:dyDescent="0.25"/>
    <row r="1061" s="33" customFormat="1" x14ac:dyDescent="0.25"/>
    <row r="1062" s="33" customFormat="1" x14ac:dyDescent="0.25"/>
    <row r="1063" s="33" customFormat="1" x14ac:dyDescent="0.25"/>
    <row r="1064" s="33" customFormat="1" x14ac:dyDescent="0.25"/>
    <row r="1065" s="33" customFormat="1" x14ac:dyDescent="0.25"/>
    <row r="1066" s="33" customFormat="1" x14ac:dyDescent="0.25"/>
    <row r="1067" s="33" customFormat="1" x14ac:dyDescent="0.25"/>
    <row r="1068" s="33" customFormat="1" x14ac:dyDescent="0.25"/>
    <row r="1069" s="33" customFormat="1" x14ac:dyDescent="0.25"/>
    <row r="1070" s="33" customFormat="1" x14ac:dyDescent="0.25"/>
    <row r="1071" s="33" customFormat="1" x14ac:dyDescent="0.25"/>
    <row r="1072" s="33" customFormat="1" x14ac:dyDescent="0.25"/>
    <row r="1073" s="33" customFormat="1" x14ac:dyDescent="0.25"/>
    <row r="1074" s="33" customFormat="1" x14ac:dyDescent="0.25"/>
    <row r="1075" s="33" customFormat="1" x14ac:dyDescent="0.25"/>
    <row r="1076" s="33" customFormat="1" x14ac:dyDescent="0.25"/>
    <row r="1077" s="33" customFormat="1" x14ac:dyDescent="0.25"/>
    <row r="1078" s="33" customFormat="1" x14ac:dyDescent="0.25"/>
    <row r="1079" s="33" customFormat="1" x14ac:dyDescent="0.25"/>
    <row r="1080" s="33" customFormat="1" x14ac:dyDescent="0.25"/>
    <row r="1081" s="33" customFormat="1" x14ac:dyDescent="0.25"/>
    <row r="1082" s="33" customFormat="1" x14ac:dyDescent="0.25"/>
    <row r="1083" s="33" customFormat="1" x14ac:dyDescent="0.25"/>
    <row r="1084" s="33" customFormat="1" x14ac:dyDescent="0.25"/>
    <row r="1085" s="33" customFormat="1" x14ac:dyDescent="0.25"/>
    <row r="1086" s="33" customFormat="1" x14ac:dyDescent="0.25"/>
    <row r="1087" s="33" customFormat="1" x14ac:dyDescent="0.25"/>
    <row r="1088" s="33" customFormat="1" x14ac:dyDescent="0.25"/>
    <row r="1089" s="33" customFormat="1" x14ac:dyDescent="0.25"/>
    <row r="1090" s="33" customFormat="1" x14ac:dyDescent="0.25"/>
    <row r="1091" s="33" customFormat="1" x14ac:dyDescent="0.25"/>
    <row r="1092" s="33" customFormat="1" x14ac:dyDescent="0.25"/>
    <row r="1093" s="33" customFormat="1" x14ac:dyDescent="0.25"/>
    <row r="1094" s="33" customFormat="1" x14ac:dyDescent="0.25"/>
    <row r="1095" s="33" customFormat="1" x14ac:dyDescent="0.25"/>
    <row r="1096" s="33" customFormat="1" x14ac:dyDescent="0.25"/>
    <row r="1097" s="33" customFormat="1" x14ac:dyDescent="0.25"/>
    <row r="1098" s="33" customFormat="1" x14ac:dyDescent="0.25"/>
    <row r="1099" s="33" customFormat="1" x14ac:dyDescent="0.25"/>
    <row r="1100" s="33" customFormat="1" x14ac:dyDescent="0.25"/>
    <row r="1101" s="33" customFormat="1" x14ac:dyDescent="0.25"/>
    <row r="1102" s="33" customFormat="1" x14ac:dyDescent="0.25"/>
    <row r="1103" s="33" customFormat="1" x14ac:dyDescent="0.25"/>
    <row r="1104" s="33" customFormat="1" x14ac:dyDescent="0.25"/>
    <row r="1105" s="33" customFormat="1" x14ac:dyDescent="0.25"/>
    <row r="1106" s="33" customFormat="1" x14ac:dyDescent="0.25"/>
    <row r="1107" s="33" customFormat="1" x14ac:dyDescent="0.25"/>
    <row r="1108" s="33" customFormat="1" x14ac:dyDescent="0.25"/>
    <row r="1109" s="33" customFormat="1" x14ac:dyDescent="0.25"/>
    <row r="1110" s="33" customFormat="1" x14ac:dyDescent="0.25"/>
    <row r="1111" s="33" customFormat="1" x14ac:dyDescent="0.25"/>
    <row r="1112" s="33" customFormat="1" x14ac:dyDescent="0.25"/>
    <row r="1113" s="33" customFormat="1" x14ac:dyDescent="0.25"/>
    <row r="1114" s="33" customFormat="1" x14ac:dyDescent="0.25"/>
    <row r="1115" s="33" customFormat="1" x14ac:dyDescent="0.25"/>
    <row r="1116" s="33" customFormat="1" x14ac:dyDescent="0.25"/>
    <row r="1117" s="33" customFormat="1" x14ac:dyDescent="0.25"/>
    <row r="1118" s="33" customFormat="1" x14ac:dyDescent="0.25"/>
    <row r="1119" s="33" customFormat="1" x14ac:dyDescent="0.25"/>
    <row r="1120" s="33" customFormat="1" x14ac:dyDescent="0.25"/>
    <row r="1121" s="33" customFormat="1" x14ac:dyDescent="0.25"/>
    <row r="1122" s="33" customFormat="1" x14ac:dyDescent="0.25"/>
    <row r="1123" s="33" customFormat="1" x14ac:dyDescent="0.25"/>
    <row r="1124" s="33" customFormat="1" x14ac:dyDescent="0.25"/>
    <row r="1125" s="33" customFormat="1" x14ac:dyDescent="0.25"/>
    <row r="1126" s="33" customFormat="1" x14ac:dyDescent="0.25"/>
    <row r="1127" s="33" customFormat="1" x14ac:dyDescent="0.25"/>
    <row r="1128" s="33" customFormat="1" x14ac:dyDescent="0.25"/>
    <row r="1129" s="33" customFormat="1" x14ac:dyDescent="0.25"/>
    <row r="1130" s="33" customFormat="1" x14ac:dyDescent="0.25"/>
    <row r="1131" s="33" customFormat="1" x14ac:dyDescent="0.25"/>
    <row r="1132" s="33" customFormat="1" x14ac:dyDescent="0.25"/>
    <row r="1133" s="33" customFormat="1" x14ac:dyDescent="0.25"/>
    <row r="1134" s="33" customFormat="1" x14ac:dyDescent="0.25"/>
    <row r="1135" s="33" customFormat="1" x14ac:dyDescent="0.25"/>
    <row r="1136" s="33" customFormat="1" x14ac:dyDescent="0.25"/>
    <row r="1137" s="33" customFormat="1" x14ac:dyDescent="0.25"/>
    <row r="1138" s="33" customFormat="1" x14ac:dyDescent="0.25"/>
    <row r="1139" s="33" customFormat="1" x14ac:dyDescent="0.25"/>
    <row r="1140" s="33" customFormat="1" x14ac:dyDescent="0.25"/>
    <row r="1141" s="33" customFormat="1" x14ac:dyDescent="0.25"/>
    <row r="1142" s="33" customFormat="1" x14ac:dyDescent="0.25"/>
    <row r="1143" s="33" customFormat="1" x14ac:dyDescent="0.25"/>
    <row r="1144" s="33" customFormat="1" x14ac:dyDescent="0.25"/>
    <row r="1145" s="33" customFormat="1" x14ac:dyDescent="0.25"/>
    <row r="1146" s="33" customFormat="1" x14ac:dyDescent="0.25"/>
    <row r="1147" s="33" customFormat="1" x14ac:dyDescent="0.25"/>
    <row r="1148" s="33" customFormat="1" x14ac:dyDescent="0.25"/>
    <row r="1149" s="33" customFormat="1" x14ac:dyDescent="0.25"/>
    <row r="1150" s="33" customFormat="1" x14ac:dyDescent="0.25"/>
    <row r="1151" s="33" customFormat="1" x14ac:dyDescent="0.25"/>
    <row r="1152" s="33" customFormat="1" x14ac:dyDescent="0.25"/>
    <row r="1153" s="33" customFormat="1" x14ac:dyDescent="0.25"/>
    <row r="1154" s="33" customFormat="1" x14ac:dyDescent="0.25"/>
    <row r="1155" s="33" customFormat="1" x14ac:dyDescent="0.25"/>
    <row r="1156" s="33" customFormat="1" x14ac:dyDescent="0.25"/>
    <row r="1157" s="33" customFormat="1" x14ac:dyDescent="0.25"/>
    <row r="1158" s="33" customFormat="1" x14ac:dyDescent="0.25"/>
    <row r="1159" s="33" customFormat="1" x14ac:dyDescent="0.25"/>
    <row r="1160" s="33" customFormat="1" x14ac:dyDescent="0.25"/>
    <row r="1161" s="33" customFormat="1" x14ac:dyDescent="0.25"/>
    <row r="1162" s="33" customFormat="1" x14ac:dyDescent="0.25"/>
    <row r="1163" s="33" customFormat="1" x14ac:dyDescent="0.25"/>
    <row r="1164" s="33" customFormat="1" x14ac:dyDescent="0.25"/>
    <row r="1165" s="33" customFormat="1" x14ac:dyDescent="0.25"/>
    <row r="1166" s="33" customFormat="1" x14ac:dyDescent="0.25"/>
    <row r="1167" s="33" customFormat="1" x14ac:dyDescent="0.25"/>
    <row r="1168" s="33" customFormat="1" x14ac:dyDescent="0.25"/>
    <row r="1169" spans="1:2" s="33" customFormat="1" x14ac:dyDescent="0.25"/>
    <row r="1170" spans="1:2" s="33" customFormat="1" x14ac:dyDescent="0.25"/>
    <row r="1171" spans="1:2" s="33" customFormat="1" x14ac:dyDescent="0.25"/>
    <row r="1172" spans="1:2" s="33" customFormat="1" x14ac:dyDescent="0.25"/>
    <row r="1173" spans="1:2" s="33" customFormat="1" x14ac:dyDescent="0.25"/>
    <row r="1174" spans="1:2" s="33" customFormat="1" x14ac:dyDescent="0.25"/>
    <row r="1175" spans="1:2" s="33" customFormat="1" x14ac:dyDescent="0.25"/>
    <row r="1176" spans="1:2" s="33" customFormat="1" x14ac:dyDescent="0.25">
      <c r="A1176" s="34"/>
      <c r="B1176" s="34"/>
    </row>
    <row r="1177" spans="1:2" s="33" customFormat="1" x14ac:dyDescent="0.25">
      <c r="A1177" s="34"/>
      <c r="B1177" s="34"/>
    </row>
    <row r="1178" spans="1:2" s="33" customFormat="1" x14ac:dyDescent="0.25">
      <c r="A1178" s="34"/>
      <c r="B1178" s="34"/>
    </row>
    <row r="1179" spans="1:2" s="33" customFormat="1" x14ac:dyDescent="0.25">
      <c r="A1179" s="34"/>
      <c r="B1179" s="34"/>
    </row>
    <row r="1180" spans="1:2" s="33" customFormat="1" x14ac:dyDescent="0.25">
      <c r="A1180" s="34"/>
      <c r="B1180" s="34"/>
    </row>
    <row r="1181" spans="1:2" s="33" customFormat="1" x14ac:dyDescent="0.25">
      <c r="A1181" s="34"/>
      <c r="B1181" s="34"/>
    </row>
    <row r="1182" spans="1:2" s="33" customFormat="1" x14ac:dyDescent="0.25">
      <c r="A1182" s="34"/>
      <c r="B1182" s="34"/>
    </row>
    <row r="1183" spans="1:2" s="33" customFormat="1" x14ac:dyDescent="0.25">
      <c r="A1183" s="34"/>
      <c r="B1183" s="34"/>
    </row>
    <row r="1184" spans="1:2" s="33" customFormat="1" x14ac:dyDescent="0.25">
      <c r="A1184" s="34"/>
      <c r="B1184" s="34"/>
    </row>
    <row r="1185" spans="1:2" s="33" customFormat="1" x14ac:dyDescent="0.25">
      <c r="A1185" s="34"/>
      <c r="B1185" s="34"/>
    </row>
    <row r="1186" spans="1:2" s="33" customFormat="1" x14ac:dyDescent="0.25">
      <c r="A1186" s="34"/>
      <c r="B1186" s="34"/>
    </row>
    <row r="1187" spans="1:2" s="33" customFormat="1" x14ac:dyDescent="0.25">
      <c r="A1187" s="34"/>
      <c r="B1187" s="34"/>
    </row>
    <row r="1188" spans="1:2" s="33" customFormat="1" x14ac:dyDescent="0.25">
      <c r="A1188" s="34"/>
      <c r="B1188" s="34"/>
    </row>
    <row r="1189" spans="1:2" s="33" customFormat="1" x14ac:dyDescent="0.25">
      <c r="A1189" s="34"/>
      <c r="B1189" s="34"/>
    </row>
    <row r="1190" spans="1:2" s="33" customFormat="1" x14ac:dyDescent="0.25">
      <c r="A1190" s="34"/>
      <c r="B1190" s="34"/>
    </row>
    <row r="1191" spans="1:2" s="33" customFormat="1" x14ac:dyDescent="0.25">
      <c r="A1191" s="34"/>
      <c r="B1191" s="34"/>
    </row>
    <row r="1192" spans="1:2" s="33" customFormat="1" x14ac:dyDescent="0.25">
      <c r="A1192" s="34"/>
      <c r="B1192" s="34"/>
    </row>
    <row r="1193" spans="1:2" s="33" customFormat="1" x14ac:dyDescent="0.25">
      <c r="A1193" s="34"/>
      <c r="B1193" s="34"/>
    </row>
    <row r="1194" spans="1:2" s="33" customFormat="1" x14ac:dyDescent="0.25">
      <c r="A1194" s="34"/>
      <c r="B1194" s="34"/>
    </row>
    <row r="1195" spans="1:2" s="33" customFormat="1" x14ac:dyDescent="0.25">
      <c r="A1195" s="34"/>
      <c r="B1195" s="34"/>
    </row>
    <row r="1196" spans="1:2" s="33" customFormat="1" x14ac:dyDescent="0.25">
      <c r="A1196" s="34"/>
      <c r="B1196" s="34"/>
    </row>
    <row r="1197" spans="1:2" s="33" customFormat="1" x14ac:dyDescent="0.25">
      <c r="A1197" s="34"/>
      <c r="B1197" s="34"/>
    </row>
    <row r="1198" spans="1:2" s="33" customFormat="1" x14ac:dyDescent="0.25">
      <c r="A1198" s="34"/>
      <c r="B1198" s="34"/>
    </row>
    <row r="1199" spans="1:2" s="33" customFormat="1" x14ac:dyDescent="0.25">
      <c r="A1199" s="34"/>
      <c r="B1199" s="34"/>
    </row>
    <row r="1200" spans="1:2" s="33" customFormat="1" x14ac:dyDescent="0.25">
      <c r="A1200" s="34"/>
      <c r="B1200" s="34"/>
    </row>
    <row r="1201" spans="1:2" s="33" customFormat="1" x14ac:dyDescent="0.25">
      <c r="A1201" s="34"/>
      <c r="B1201" s="34"/>
    </row>
    <row r="1202" spans="1:2" s="33" customFormat="1" x14ac:dyDescent="0.25">
      <c r="A1202" s="34"/>
      <c r="B1202" s="34"/>
    </row>
    <row r="1203" spans="1:2" s="33" customFormat="1" x14ac:dyDescent="0.25">
      <c r="A1203" s="34"/>
      <c r="B1203" s="34"/>
    </row>
    <row r="1204" spans="1:2" s="33" customFormat="1" x14ac:dyDescent="0.25">
      <c r="A1204" s="34"/>
      <c r="B1204" s="34"/>
    </row>
    <row r="1205" spans="1:2" s="33" customFormat="1" x14ac:dyDescent="0.25">
      <c r="A1205" s="34"/>
      <c r="B1205" s="34"/>
    </row>
    <row r="1206" spans="1:2" s="33" customFormat="1" x14ac:dyDescent="0.25">
      <c r="A1206" s="34"/>
      <c r="B1206" s="34"/>
    </row>
    <row r="1207" spans="1:2" s="33" customFormat="1" x14ac:dyDescent="0.25">
      <c r="A1207" s="34"/>
      <c r="B1207" s="34"/>
    </row>
    <row r="1208" spans="1:2" s="33" customFormat="1" x14ac:dyDescent="0.25">
      <c r="A1208" s="34"/>
      <c r="B1208" s="34"/>
    </row>
    <row r="1209" spans="1:2" s="33" customFormat="1" x14ac:dyDescent="0.25">
      <c r="A1209" s="34"/>
      <c r="B1209" s="34"/>
    </row>
    <row r="1210" spans="1:2" s="33" customFormat="1" x14ac:dyDescent="0.25">
      <c r="A1210" s="34"/>
      <c r="B1210" s="34"/>
    </row>
    <row r="1211" spans="1:2" s="33" customFormat="1" x14ac:dyDescent="0.25">
      <c r="A1211" s="34"/>
      <c r="B1211" s="34"/>
    </row>
    <row r="1212" spans="1:2" s="33" customFormat="1" x14ac:dyDescent="0.25">
      <c r="A1212" s="34"/>
      <c r="B1212" s="34"/>
    </row>
    <row r="1213" spans="1:2" s="33" customFormat="1" x14ac:dyDescent="0.25">
      <c r="A1213" s="34"/>
      <c r="B1213" s="34"/>
    </row>
  </sheetData>
  <sheetProtection algorithmName="SHA-512" hashValue="RoZQeBkM1LVqkP3+gAZorjqBBFscgMECNxe3hubtLaA2OWm1xLc/LakjWJ/nT407/sQvuEG0ZaOF/9Rm/0WPVg==" saltValue="176M9wrvjp2nDvHe7jijTw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NOC_ClusterName xmlns="2f6a910d-138e-42c1-8e8a-320c1b7cf3f7">Supply</TNOC_ClusterName>
    <TNOC_ClusterId xmlns="2f6a910d-138e-42c1-8e8a-320c1b7cf3f7">91672</TNOC_ClusterId>
    <h15fbb78f4cb41d290e72f301ea2865f xmlns="118be172-e3d3-4dbb-b86c-b0529d678d60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TaxCatchAll xmlns="118be172-e3d3-4dbb-b86c-b0529d678d60">
      <Value>5</Value>
      <Value>3</Value>
    </TaxCatchAll>
    <n2a7a23bcc2241cb9261f9a914c7c1bb xmlns="118be172-e3d3-4dbb-b86c-b0529d678d60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lca20d149a844688b6abf34073d5c21d xmlns="118be172-e3d3-4dbb-b86c-b0529d678d60">
      <Terms xmlns="http://schemas.microsoft.com/office/infopath/2007/PartnerControls"/>
    </lca20d149a844688b6abf34073d5c21d>
    <bac4ab11065f4f6c809c820c57e320e5 xmlns="118be172-e3d3-4dbb-b86c-b0529d678d60">
      <Terms xmlns="http://schemas.microsoft.com/office/infopath/2007/PartnerControls"/>
    </bac4ab11065f4f6c809c820c57e320e5>
    <_dlc_DocId xmlns="118be172-e3d3-4dbb-b86c-b0529d678d60">TVS76NAAK3JX-234695128-492</_dlc_DocId>
    <_dlc_DocIdUrl xmlns="118be172-e3d3-4dbb-b86c-b0529d678d60">
      <Url>https://365tno.sharepoint.com/teams/P002.02049/_layouts/15/DocIdRedir.aspx?ID=TVS76NAAK3JX-234695128-492</Url>
      <Description>TVS76NAAK3JX-234695128-492</Description>
    </_dlc_DocIdUrl>
    <_dlc_DocIdPersistId xmlns="118be172-e3d3-4dbb-b86c-b0529d678d60">false</_dlc_DocIdPersistI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Cluster Document" ma:contentTypeID="0x010100A35317DCC28344A7B82488658A034A5C01003E3A946C262BFA489F56C7AA22D2D8D4" ma:contentTypeVersion="11" ma:contentTypeDescription="Een nieuw document maken." ma:contentTypeScope="" ma:versionID="88c7b077ef6eba8e0aeac3e13b3eff7f">
  <xsd:schema xmlns:xsd="http://www.w3.org/2001/XMLSchema" xmlns:xs="http://www.w3.org/2001/XMLSchema" xmlns:p="http://schemas.microsoft.com/office/2006/metadata/properties" xmlns:ns2="2f6a910d-138e-42c1-8e8a-320c1b7cf3f7" xmlns:ns3="118be172-e3d3-4dbb-b86c-b0529d678d60" xmlns:ns5="713572cd-a451-404f-926c-d0f51fcdb679" targetNamespace="http://schemas.microsoft.com/office/2006/metadata/properties" ma:root="true" ma:fieldsID="9e8aa92054c69c3dab5a00ba850dded8" ns2:_="" ns3:_="" ns5:_="">
    <xsd:import namespace="2f6a910d-138e-42c1-8e8a-320c1b7cf3f7"/>
    <xsd:import namespace="118be172-e3d3-4dbb-b86c-b0529d678d60"/>
    <xsd:import namespace="713572cd-a451-404f-926c-d0f51fcdb679"/>
    <xsd:element name="properties">
      <xsd:complexType>
        <xsd:sequence>
          <xsd:element name="documentManagement">
            <xsd:complexType>
              <xsd:all>
                <xsd:element ref="ns2:TNOC_ClusterName" minOccurs="0"/>
                <xsd:element ref="ns2:TNOC_ClusterId" minOccurs="0"/>
                <xsd:element ref="ns3:h15fbb78f4cb41d290e72f301ea2865f" minOccurs="0"/>
                <xsd:element ref="ns3:TaxCatchAll" minOccurs="0"/>
                <xsd:element ref="ns3:TaxCatchAllLabel" minOccurs="0"/>
                <xsd:element ref="ns3:_dlc_DocIdPersistId" minOccurs="0"/>
                <xsd:element ref="ns3:n2a7a23bcc2241cb9261f9a914c7c1bb" minOccurs="0"/>
                <xsd:element ref="ns3:lca20d149a844688b6abf34073d5c21d" minOccurs="0"/>
                <xsd:element ref="ns3:_dlc_DocIdUrl" minOccurs="0"/>
                <xsd:element ref="ns3:bac4ab11065f4f6c809c820c57e320e5" minOccurs="0"/>
                <xsd:element ref="ns3:_dlc_DocId" minOccurs="0"/>
                <xsd:element ref="ns5:MediaServiceMetadata" minOccurs="0"/>
                <xsd:element ref="ns5:MediaServiceFastMetadata" minOccurs="0"/>
                <xsd:element ref="ns5:MediaServiceSearchProperties" minOccurs="0"/>
                <xsd:element ref="ns5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6" nillable="true" ma:displayName="Cluster name" ma:internalName="TNOC_ClusterName">
      <xsd:simpleType>
        <xsd:restriction base="dms:Text">
          <xsd:maxLength value="255"/>
        </xsd:restriction>
      </xsd:simpleType>
    </xsd:element>
    <xsd:element name="TNOC_ClusterId" ma:index="7" nillable="true" ma:displayName="Cluster ID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be172-e3d3-4dbb-b86c-b0529d678d60" elementFormDefault="qualified">
    <xsd:import namespace="http://schemas.microsoft.com/office/2006/documentManagement/types"/>
    <xsd:import namespace="http://schemas.microsoft.com/office/infopath/2007/PartnerControls"/>
    <xsd:element name="h15fbb78f4cb41d290e72f301ea2865f" ma:index="13" nillable="true" ma:taxonomy="true" ma:internalName="h15fbb78f4cb41d290e72f301ea2865f" ma:taxonomyFieldName="TNOC_ClusterType" ma:displayName="Cluster type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a06d5dd7-2b2d-4b87-af8b-49a007e53346}" ma:internalName="TaxCatchAll" ma:showField="CatchAllData" ma:web="118be172-e3d3-4dbb-b86c-b0529d678d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a06d5dd7-2b2d-4b87-af8b-49a007e53346}" ma:internalName="TaxCatchAllLabel" ma:readOnly="true" ma:showField="CatchAllDataLabel" ma:web="118be172-e3d3-4dbb-b86c-b0529d678d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2a7a23bcc2241cb9261f9a914c7c1bb" ma:index="17" nillable="true" ma:taxonomy="true" ma:internalName="n2a7a23bcc2241cb9261f9a914c7c1bb" ma:taxonomyFieldName="TNOC_DocumentClassification" ma:displayName="Document classification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bac4ab11065f4f6c809c820c57e320e5" ma:index="22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3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3572cd-a451-404f-926c-d0f51fcdb6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1" ma:displayName="Auteur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460133-0866-4AC6-895C-4A504B56D465}">
  <ds:schemaRefs>
    <ds:schemaRef ds:uri="713572cd-a451-404f-926c-d0f51fcdb679"/>
    <ds:schemaRef ds:uri="http://purl.org/dc/elements/1.1/"/>
    <ds:schemaRef ds:uri="2f6a910d-138e-42c1-8e8a-320c1b7cf3f7"/>
    <ds:schemaRef ds:uri="http://schemas.microsoft.com/office/2006/documentManagement/types"/>
    <ds:schemaRef ds:uri="http://schemas.microsoft.com/office/2006/metadata/properties"/>
    <ds:schemaRef ds:uri="118be172-e3d3-4dbb-b86c-b0529d678d60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F78F956-3030-47E2-8C56-E50AF83D68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2EF5AA-2920-4509-9E06-BF01F64896B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35ED405-88EE-45A4-AC29-46602BFD28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6a910d-138e-42c1-8e8a-320c1b7cf3f7"/>
    <ds:schemaRef ds:uri="118be172-e3d3-4dbb-b86c-b0529d678d60"/>
    <ds:schemaRef ds:uri="713572cd-a451-404f-926c-d0f51fcdb6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Instructie</vt:lpstr>
      <vt:lpstr>1. Mobile Devices</vt:lpstr>
      <vt:lpstr>2. Accessoires (optioneel)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Bosman-Schuddeboom, H. (Hélène)</dc:creator>
  <cp:keywords/>
  <dc:description/>
  <cp:lastModifiedBy>Veen, M.C.G. (Michael) van</cp:lastModifiedBy>
  <cp:revision/>
  <dcterms:created xsi:type="dcterms:W3CDTF">2016-10-31T10:46:56Z</dcterms:created>
  <dcterms:modified xsi:type="dcterms:W3CDTF">2025-05-08T09:21:09Z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0x010100A35317DCC28344A7B82488658A034A5C01003E3A946C262BFA489F56C7AA22D2D8D4</vt:lpwstr>
  </property>
  <property fmtid="{D5CDD505-2E9C-101B-9397-08002B2CF9AE}" pid="3" name="TNOC_DocumentType">
    <vt:lpwstr/>
  </property>
  <property fmtid="{D5CDD505-2E9C-101B-9397-08002B2CF9AE}" pid="4" name="TNOC_DocumentCategory">
    <vt:lpwstr/>
  </property>
  <property fmtid="{D5CDD505-2E9C-101B-9397-08002B2CF9AE}" pid="5" name="TNOC_DocumentClassification">
    <vt:lpwstr>5;#TNO Internal|1a23c89f-ef54-4907-86fd-8242403ff722</vt:lpwstr>
  </property>
  <property fmtid="{D5CDD505-2E9C-101B-9397-08002B2CF9AE}" pid="6" name="TNOC_ClusterType">
    <vt:lpwstr>3;#Team|c614ed86-6527-4042-aa9d-da80e2b69463</vt:lpwstr>
  </property>
  <property fmtid="{D5CDD505-2E9C-101B-9397-08002B2CF9AE}" pid="7" name="TNOC_DocumentSetType">
    <vt:lpwstr/>
  </property>
  <property fmtid="{D5CDD505-2E9C-101B-9397-08002B2CF9AE}" pid="8" name="_dlc_DocIdItemGuid">
    <vt:lpwstr>7cb1d0c6-08fb-464e-95e7-d68b8da4d733</vt:lpwstr>
  </property>
  <property fmtid="{D5CDD505-2E9C-101B-9397-08002B2CF9AE}" pid="9" name="xd_ProgID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_ExtendedDescription">
    <vt:lpwstr/>
  </property>
  <property fmtid="{D5CDD505-2E9C-101B-9397-08002B2CF9AE}" pid="13" name="TriggerFlowInfo">
    <vt:lpwstr/>
  </property>
  <property fmtid="{D5CDD505-2E9C-101B-9397-08002B2CF9AE}" pid="14" name="xd_Signature">
    <vt:bool>false</vt:bool>
  </property>
</Properties>
</file>