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zeeland-my.sharepoint.com/personal/m_vanvooren_vrzeeland_nl/Documents/Waterongevallenvoertuigen/"/>
    </mc:Choice>
  </mc:AlternateContent>
  <xr:revisionPtr revIDLastSave="0" documentId="8_{175AD2E4-85E7-44EE-8F46-6FFD0BA56FCD}" xr6:coauthVersionLast="47" xr6:coauthVersionMax="47" xr10:uidLastSave="{00000000-0000-0000-0000-000000000000}"/>
  <bookViews>
    <workbookView xWindow="-120" yWindow="-120" windowWidth="29040" windowHeight="17520" xr2:uid="{87EAE735-F52C-465F-A329-265CE6504EFF}"/>
  </bookViews>
  <sheets>
    <sheet name="Prijsblad VRZ" sheetId="1" r:id="rId1"/>
    <sheet name="Opties" sheetId="4" r:id="rId2"/>
  </sheets>
  <definedNames>
    <definedName name="_Toc107997074" localSheetId="0">'Prijsblad VRZ'!#REF!</definedName>
    <definedName name="_Toc107997075" localSheetId="0">'Prijsblad VRZ'!#REF!</definedName>
    <definedName name="_Toc107997076" localSheetId="0">'Prijsblad VRZ'!#REF!</definedName>
    <definedName name="_Toc107997077" localSheetId="0">'Prijsblad VRZ'!#REF!</definedName>
    <definedName name="_Toc107997078" localSheetId="0">'Prijsblad VRZ'!#REF!</definedName>
    <definedName name="_Toc107997079" localSheetId="0">'Prijsblad VRZ'!#REF!</definedName>
    <definedName name="_xlnm.Print_Area" localSheetId="0">'Prijsblad VRZ'!$A$1:$F$29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8" i="1" s="1"/>
  <c r="D7" i="1"/>
  <c r="D10" i="1" s="1"/>
  <c r="D21" i="1" l="1"/>
  <c r="F21" i="1" s="1"/>
  <c r="F18" i="1"/>
  <c r="F10" i="1"/>
</calcChain>
</file>

<file path=xl/sharedStrings.xml><?xml version="1.0" encoding="utf-8"?>
<sst xmlns="http://schemas.openxmlformats.org/spreadsheetml/2006/main" count="90" uniqueCount="65">
  <si>
    <t>Prijs (excl. Btw)</t>
  </si>
  <si>
    <t xml:space="preserve"> score (waarde)</t>
  </si>
  <si>
    <t>P1</t>
  </si>
  <si>
    <t>per voertuig</t>
  </si>
  <si>
    <t>P2</t>
  </si>
  <si>
    <t>P3</t>
  </si>
  <si>
    <t>BTW Percentage</t>
  </si>
  <si>
    <t>Totaalprijs inclusief BTW</t>
  </si>
  <si>
    <t>P5</t>
  </si>
  <si>
    <t>P6</t>
  </si>
  <si>
    <t>Naam Inschrijver:
Naam ondertekenaar:
Datum:
Handtekening:</t>
  </si>
  <si>
    <t>Prijs Opties:</t>
  </si>
  <si>
    <t>Prijs (excl btw)</t>
  </si>
  <si>
    <t>O1</t>
  </si>
  <si>
    <t>O2</t>
  </si>
  <si>
    <t>O3</t>
  </si>
  <si>
    <t>O4</t>
  </si>
  <si>
    <t>O5</t>
  </si>
  <si>
    <t>O6</t>
  </si>
  <si>
    <t>O7</t>
  </si>
  <si>
    <t>O8</t>
  </si>
  <si>
    <t>O9</t>
  </si>
  <si>
    <t>U dient de groene velden in te vullen</t>
  </si>
  <si>
    <t>product beschrijving 
(verwijzing PVE)</t>
  </si>
  <si>
    <t>per jaar / licentie</t>
  </si>
  <si>
    <t>O10</t>
  </si>
  <si>
    <t>O11</t>
  </si>
  <si>
    <t>per opleiding</t>
  </si>
  <si>
    <t>Bijlage 9: Prijsblad VRZ</t>
  </si>
  <si>
    <t>Prijs - Waterongevallenvoertuig VRZ 2025</t>
  </si>
  <si>
    <t>Subtotaal 1 (totaal prijs WO-voertuigen):</t>
  </si>
  <si>
    <t>Kosten voertuig</t>
  </si>
  <si>
    <t>Totaal prijs per WO voertuig. 
De prijs dient incl. alle eventuele bijkomende kosten en heffingen te zijn.  Prijs is excl. BTW</t>
  </si>
  <si>
    <t>Prijs - Gaseenhedenvoertuig VRZ 2025</t>
  </si>
  <si>
    <t>Kosten opbouw gaseenhedenvoertuig</t>
  </si>
  <si>
    <t>Kosten opbouw waterongevallenvoertuig</t>
  </si>
  <si>
    <t>Totaal prijs per GSE voertuig. 
De prijs dient incl. alle eventuele bijkomende kosten en heffingen te zijn.  Prijs is excl. BTW</t>
  </si>
  <si>
    <t>P4</t>
  </si>
  <si>
    <t>BEOORDELINGSPRIJS (Subtotaal 1 + Subtotaal 2)</t>
  </si>
  <si>
    <t>Het voertuig is uitgevoerd met een HD 360° camera, het beeldscherm is geïntegreerd in het multimedia systeem.</t>
  </si>
  <si>
    <t>Het voertuig is uitgevoerd met zgn. afslagverlichting.</t>
  </si>
  <si>
    <t>De twee zitplaatsen in de manschappenruimte in de rijrichting zijn uitgevoerd met opklapbare harnashouders.</t>
  </si>
  <si>
    <t>In de manschappenruimte wordt een tweede tablet of een meekijkscherm ingebouwd</t>
  </si>
  <si>
    <t xml:space="preserve">In de cabine wordt een mobiele (WIFI/MIFI) router ingebouwd. </t>
  </si>
  <si>
    <t xml:space="preserve">In de manschappenruimte wordt een laptop of tablet met houder of dockingstation en een printer ingebouwd. </t>
  </si>
  <si>
    <t>De voorruit is electrisch verwarmbaar.</t>
  </si>
  <si>
    <t xml:space="preserve">De inschrijver biedt af-fabriek beschikbare- en leverbare opties aan. Dit voor zowel het voertuigchassis als de opbouw. </t>
  </si>
  <si>
    <t>De schuifdeuren links en rechts zijn electrisch bedienbaar.</t>
  </si>
  <si>
    <t>Het voertuig is uitgevoerd met een gemotoriseerd ARBO-rek.</t>
  </si>
  <si>
    <t>Indien de informatie die benodigd is om reparatie-, onderhoudswerkzaamheden en periodieke technische inspecties uit te voeren wordt verstrekt door een zgn. serviceportal</t>
  </si>
  <si>
    <t>O12</t>
  </si>
  <si>
    <t>TE.187</t>
  </si>
  <si>
    <t>TE.188</t>
  </si>
  <si>
    <t>TE.189</t>
  </si>
  <si>
    <t>TE.190</t>
  </si>
  <si>
    <t>TE.191</t>
  </si>
  <si>
    <t>TE.192</t>
  </si>
  <si>
    <t>TE.193</t>
  </si>
  <si>
    <t>TE.194</t>
  </si>
  <si>
    <t>TE.195</t>
  </si>
  <si>
    <t>TE.196</t>
  </si>
  <si>
    <t>TE.197</t>
  </si>
  <si>
    <t>TE.213</t>
  </si>
  <si>
    <t xml:space="preserve">De afname van een onderhoudsopleiding, Hoofdstuk 21 van het PVE, voor in totaal 5 MTL-medewerkers. </t>
  </si>
  <si>
    <t>Bijlage 9: Prijsblad VRZ (Opties)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</si>
</sst>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 &quot;€&quot;\ * #,##0_ ;_ &quot;€&quot;\ * \-#,##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314E"/>
        <bgColor indexed="64"/>
      </patternFill>
    </fill>
    <fill>
      <patternFill patternType="solid">
        <fgColor rgb="FFEBECFC"/>
        <bgColor indexed="64"/>
      </patternFill>
    </fill>
    <fill>
      <patternFill patternType="solid">
        <fgColor rgb="FFBDE4F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314E"/>
        <bgColor rgb="FF000000"/>
      </patternFill>
    </fill>
    <fill>
      <patternFill patternType="solid">
        <fgColor rgb="FFEBECFC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BDE4F7"/>
        <bgColor rgb="FF000000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left" vertical="top" wrapText="1"/>
    </xf>
    <xf numFmtId="0" fontId="5" fillId="6" borderId="1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7" fontId="0" fillId="0" borderId="0" xfId="1" applyNumberFormat="1" applyFont="1" applyFill="1" applyBorder="1" applyAlignment="1" applyProtection="1">
      <alignment horizontal="center" vertical="center"/>
      <protection locked="0"/>
    </xf>
    <xf numFmtId="7" fontId="0" fillId="0" borderId="0" xfId="1" applyNumberFormat="1" applyFont="1" applyFill="1" applyBorder="1" applyAlignment="1" applyProtection="1">
      <alignment horizontal="center" vertical="center"/>
    </xf>
    <xf numFmtId="0" fontId="2" fillId="0" borderId="11" xfId="0" applyFont="1" applyBorder="1" applyAlignment="1">
      <alignment horizontal="center" vertical="center"/>
    </xf>
    <xf numFmtId="9" fontId="0" fillId="3" borderId="11" xfId="0" applyNumberForma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2" fillId="0" borderId="11" xfId="1" applyNumberFormat="1" applyFont="1" applyFill="1" applyBorder="1" applyAlignment="1" applyProtection="1">
      <alignment horizontal="center" vertical="center"/>
    </xf>
    <xf numFmtId="7" fontId="0" fillId="3" borderId="1" xfId="1" applyNumberFormat="1" applyFont="1" applyFill="1" applyBorder="1" applyAlignment="1" applyProtection="1">
      <alignment horizontal="center" vertical="center"/>
    </xf>
    <xf numFmtId="0" fontId="2" fillId="0" borderId="17" xfId="0" applyFont="1" applyBorder="1" applyAlignment="1">
      <alignment horizontal="center" vertical="center"/>
    </xf>
    <xf numFmtId="165" fontId="2" fillId="0" borderId="17" xfId="1" applyNumberFormat="1" applyFont="1" applyFill="1" applyBorder="1" applyAlignment="1" applyProtection="1">
      <alignment horizontal="center" vertical="center"/>
    </xf>
    <xf numFmtId="7" fontId="2" fillId="0" borderId="11" xfId="1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7" fontId="0" fillId="7" borderId="24" xfId="1" applyNumberFormat="1" applyFont="1" applyFill="1" applyBorder="1" applyAlignment="1" applyProtection="1">
      <alignment horizontal="center" vertical="center"/>
    </xf>
    <xf numFmtId="0" fontId="2" fillId="0" borderId="26" xfId="0" applyFont="1" applyBorder="1" applyAlignment="1">
      <alignment horizontal="left" vertical="center"/>
    </xf>
    <xf numFmtId="7" fontId="2" fillId="7" borderId="26" xfId="1" applyNumberFormat="1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vertical="top" wrapText="1"/>
      <protection locked="0"/>
    </xf>
    <xf numFmtId="0" fontId="9" fillId="9" borderId="10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/>
    </xf>
    <xf numFmtId="0" fontId="9" fillId="11" borderId="10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left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/>
    </xf>
    <xf numFmtId="9" fontId="0" fillId="3" borderId="20" xfId="0" applyNumberForma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8" fillId="8" borderId="5" xfId="0" applyFont="1" applyFill="1" applyBorder="1" applyAlignment="1">
      <alignment horizontal="center" vertical="center" wrapText="1"/>
    </xf>
    <xf numFmtId="0" fontId="2" fillId="0" borderId="33" xfId="0" applyFont="1" applyBorder="1" applyAlignment="1" applyProtection="1">
      <alignment vertical="top" wrapText="1"/>
      <protection locked="0"/>
    </xf>
    <xf numFmtId="0" fontId="2" fillId="0" borderId="34" xfId="0" applyFont="1" applyBorder="1" applyAlignment="1" applyProtection="1">
      <alignment vertical="top" wrapText="1"/>
      <protection locked="0"/>
    </xf>
    <xf numFmtId="0" fontId="2" fillId="0" borderId="35" xfId="0" applyFont="1" applyBorder="1" applyAlignment="1" applyProtection="1">
      <alignment vertical="top" wrapText="1"/>
      <protection locked="0"/>
    </xf>
    <xf numFmtId="0" fontId="2" fillId="0" borderId="28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29" xfId="0" applyFont="1" applyBorder="1" applyAlignment="1" applyProtection="1">
      <alignment vertical="top" wrapText="1"/>
      <protection locked="0"/>
    </xf>
    <xf numFmtId="0" fontId="2" fillId="0" borderId="36" xfId="0" applyFont="1" applyBorder="1" applyAlignment="1" applyProtection="1">
      <alignment vertical="top" wrapText="1"/>
      <protection locked="0"/>
    </xf>
    <xf numFmtId="0" fontId="2" fillId="0" borderId="37" xfId="0" applyFont="1" applyBorder="1" applyAlignment="1" applyProtection="1">
      <alignment vertical="top" wrapText="1"/>
      <protection locked="0"/>
    </xf>
    <xf numFmtId="0" fontId="2" fillId="0" borderId="32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30" xfId="0" quotePrefix="1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4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5" fillId="5" borderId="13" xfId="0" applyFont="1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5" fillId="6" borderId="13" xfId="0" applyFont="1" applyFill="1" applyBorder="1" applyAlignment="1">
      <alignment vertical="center" wrapText="1"/>
    </xf>
    <xf numFmtId="0" fontId="5" fillId="5" borderId="22" xfId="0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8" fillId="8" borderId="9" xfId="0" applyFont="1" applyFill="1" applyBorder="1" applyAlignment="1">
      <alignment horizontal="left" vertical="center" wrapText="1"/>
    </xf>
    <xf numFmtId="0" fontId="8" fillId="8" borderId="5" xfId="0" applyFont="1" applyFill="1" applyBorder="1" applyAlignment="1">
      <alignment horizontal="left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C4FF4-4979-4EB3-BCA7-62CC93627FC5}">
  <sheetPr>
    <pageSetUpPr fitToPage="1"/>
  </sheetPr>
  <dimension ref="A1:G52"/>
  <sheetViews>
    <sheetView tabSelected="1" view="pageBreakPreview" zoomScale="87" zoomScaleNormal="100" zoomScaleSheetLayoutView="87" workbookViewId="0">
      <selection activeCell="D15" sqref="D15"/>
    </sheetView>
  </sheetViews>
  <sheetFormatPr defaultRowHeight="15" x14ac:dyDescent="0.25"/>
  <cols>
    <col min="1" max="1" width="10.85546875" customWidth="1"/>
    <col min="2" max="2" width="56.5703125" customWidth="1"/>
    <col min="3" max="3" width="29.5703125" customWidth="1"/>
    <col min="4" max="6" width="37.85546875" customWidth="1"/>
  </cols>
  <sheetData>
    <row r="1" spans="1:6" ht="26.25" customHeight="1" x14ac:dyDescent="0.25">
      <c r="A1" s="55" t="s">
        <v>28</v>
      </c>
      <c r="B1" s="56"/>
      <c r="C1" s="56"/>
      <c r="D1" s="56"/>
      <c r="E1" s="56"/>
      <c r="F1" s="57"/>
    </row>
    <row r="2" spans="1:6" ht="26.25" customHeight="1" thickBot="1" x14ac:dyDescent="0.3">
      <c r="A2" s="60" t="s">
        <v>22</v>
      </c>
      <c r="B2" s="61"/>
      <c r="C2" s="61"/>
      <c r="D2" s="61"/>
      <c r="E2" s="61"/>
      <c r="F2" s="62"/>
    </row>
    <row r="3" spans="1:6" ht="15.75" thickBot="1" x14ac:dyDescent="0.3">
      <c r="A3" s="4"/>
      <c r="B3" s="4"/>
      <c r="C3" s="4"/>
      <c r="D3" s="1"/>
    </row>
    <row r="4" spans="1:6" ht="30" customHeight="1" x14ac:dyDescent="0.25">
      <c r="A4" s="63" t="s">
        <v>29</v>
      </c>
      <c r="B4" s="64"/>
      <c r="C4" s="65"/>
      <c r="D4" s="58" t="s">
        <v>0</v>
      </c>
      <c r="E4" s="59" t="s">
        <v>1</v>
      </c>
      <c r="F4" s="2"/>
    </row>
    <row r="5" spans="1:6" ht="30" customHeight="1" x14ac:dyDescent="0.25">
      <c r="A5" s="8" t="s">
        <v>2</v>
      </c>
      <c r="B5" s="66" t="s">
        <v>31</v>
      </c>
      <c r="C5" s="67"/>
      <c r="D5" s="19">
        <v>1</v>
      </c>
      <c r="E5" s="9" t="s">
        <v>3</v>
      </c>
      <c r="F5" s="2"/>
    </row>
    <row r="6" spans="1:6" ht="30" customHeight="1" x14ac:dyDescent="0.25">
      <c r="A6" s="7" t="s">
        <v>4</v>
      </c>
      <c r="B6" s="68" t="s">
        <v>35</v>
      </c>
      <c r="C6" s="67"/>
      <c r="D6" s="19">
        <v>2</v>
      </c>
      <c r="E6" s="10" t="s">
        <v>3</v>
      </c>
      <c r="F6" s="3"/>
    </row>
    <row r="7" spans="1:6" ht="30" customHeight="1" thickBot="1" x14ac:dyDescent="0.3">
      <c r="A7" s="29" t="s">
        <v>5</v>
      </c>
      <c r="B7" s="69" t="s">
        <v>32</v>
      </c>
      <c r="C7" s="70"/>
      <c r="D7" s="26">
        <f>SUM(D5:D6)</f>
        <v>3</v>
      </c>
      <c r="E7" s="30" t="s">
        <v>3</v>
      </c>
      <c r="F7" s="3"/>
    </row>
    <row r="8" spans="1:6" ht="15" customHeight="1" thickBot="1" x14ac:dyDescent="0.3">
      <c r="A8" s="11"/>
      <c r="B8" s="12"/>
      <c r="C8" s="12"/>
      <c r="D8" s="13"/>
      <c r="E8" s="14"/>
      <c r="F8" s="3"/>
    </row>
    <row r="9" spans="1:6" ht="30" customHeight="1" thickTop="1" thickBot="1" x14ac:dyDescent="0.3">
      <c r="E9" s="20" t="s">
        <v>6</v>
      </c>
      <c r="F9" s="21" t="s">
        <v>7</v>
      </c>
    </row>
    <row r="10" spans="1:6" ht="30" customHeight="1" thickTop="1" thickBot="1" x14ac:dyDescent="0.3">
      <c r="A10" s="23" t="s">
        <v>30</v>
      </c>
      <c r="B10" s="24"/>
      <c r="C10" s="25"/>
      <c r="D10" s="22">
        <f>+D7*4</f>
        <v>12</v>
      </c>
      <c r="E10" s="16">
        <v>0.21</v>
      </c>
      <c r="F10" s="22">
        <f>+D10*E10+D10</f>
        <v>14.52</v>
      </c>
    </row>
    <row r="11" spans="1:6" ht="15" customHeight="1" thickTop="1" thickBot="1" x14ac:dyDescent="0.3">
      <c r="A11" s="11"/>
      <c r="B11" s="12"/>
      <c r="C11" s="12"/>
      <c r="D11" s="13"/>
      <c r="E11" s="14"/>
      <c r="F11" s="3"/>
    </row>
    <row r="12" spans="1:6" ht="30" customHeight="1" x14ac:dyDescent="0.25">
      <c r="A12" s="63" t="s">
        <v>33</v>
      </c>
      <c r="B12" s="64"/>
      <c r="C12" s="65"/>
      <c r="D12" s="58" t="s">
        <v>0</v>
      </c>
      <c r="E12" s="59" t="s">
        <v>1</v>
      </c>
      <c r="F12" s="2"/>
    </row>
    <row r="13" spans="1:6" ht="30" customHeight="1" x14ac:dyDescent="0.25">
      <c r="A13" s="8" t="s">
        <v>37</v>
      </c>
      <c r="B13" s="66" t="s">
        <v>31</v>
      </c>
      <c r="C13" s="67"/>
      <c r="D13" s="19">
        <v>3</v>
      </c>
      <c r="E13" s="9" t="s">
        <v>3</v>
      </c>
      <c r="F13" s="2"/>
    </row>
    <row r="14" spans="1:6" ht="30" customHeight="1" x14ac:dyDescent="0.25">
      <c r="A14" s="7" t="s">
        <v>8</v>
      </c>
      <c r="B14" s="68" t="s">
        <v>34</v>
      </c>
      <c r="C14" s="67"/>
      <c r="D14" s="19">
        <v>4</v>
      </c>
      <c r="E14" s="10" t="s">
        <v>3</v>
      </c>
      <c r="F14" s="3"/>
    </row>
    <row r="15" spans="1:6" ht="30" customHeight="1" thickBot="1" x14ac:dyDescent="0.3">
      <c r="A15" s="29" t="s">
        <v>9</v>
      </c>
      <c r="B15" s="69" t="s">
        <v>36</v>
      </c>
      <c r="C15" s="70"/>
      <c r="D15" s="26">
        <f>SUM(D13:D14)</f>
        <v>7</v>
      </c>
      <c r="E15" s="30" t="s">
        <v>3</v>
      </c>
      <c r="F15" s="3"/>
    </row>
    <row r="16" spans="1:6" ht="30" customHeight="1" thickBot="1" x14ac:dyDescent="0.3">
      <c r="A16" s="11"/>
      <c r="B16" s="12"/>
      <c r="C16" s="12"/>
      <c r="D16" s="13"/>
      <c r="E16" s="14"/>
      <c r="F16" s="3"/>
    </row>
    <row r="17" spans="1:6" ht="30" customHeight="1" thickTop="1" thickBot="1" x14ac:dyDescent="0.3">
      <c r="E17" s="20" t="s">
        <v>6</v>
      </c>
      <c r="F17" s="21" t="s">
        <v>7</v>
      </c>
    </row>
    <row r="18" spans="1:6" ht="30" customHeight="1" thickTop="1" thickBot="1" x14ac:dyDescent="0.3">
      <c r="A18" s="23" t="s">
        <v>30</v>
      </c>
      <c r="B18" s="24"/>
      <c r="C18" s="25"/>
      <c r="D18" s="22">
        <f>+D15*2</f>
        <v>14</v>
      </c>
      <c r="E18" s="16">
        <v>0.21</v>
      </c>
      <c r="F18" s="22">
        <f>+D18*E18+D18</f>
        <v>16.940000000000001</v>
      </c>
    </row>
    <row r="19" spans="1:6" ht="15" customHeight="1" thickTop="1" thickBot="1" x14ac:dyDescent="0.3">
      <c r="A19" s="11"/>
      <c r="B19" s="12"/>
      <c r="C19" s="12"/>
      <c r="D19" s="13"/>
      <c r="E19" s="14"/>
      <c r="F19" s="3"/>
    </row>
    <row r="20" spans="1:6" ht="30" customHeight="1" thickTop="1" thickBot="1" x14ac:dyDescent="0.3">
      <c r="E20" s="15" t="s">
        <v>6</v>
      </c>
      <c r="F20" s="18" t="s">
        <v>7</v>
      </c>
    </row>
    <row r="21" spans="1:6" ht="30" customHeight="1" thickTop="1" thickBot="1" x14ac:dyDescent="0.3">
      <c r="A21" s="27" t="s">
        <v>38</v>
      </c>
      <c r="B21" s="17"/>
      <c r="C21" s="41"/>
      <c r="D21" s="28">
        <f>+D18+D10</f>
        <v>26</v>
      </c>
      <c r="E21" s="40">
        <v>0.21</v>
      </c>
      <c r="F21" s="22">
        <f>+D21*E21+D21</f>
        <v>31.46</v>
      </c>
    </row>
    <row r="22" spans="1:6" ht="15" customHeight="1" thickTop="1" x14ac:dyDescent="0.25"/>
    <row r="23" spans="1:6" ht="15" customHeight="1" thickBot="1" x14ac:dyDescent="0.3">
      <c r="A23" s="5"/>
      <c r="B23" s="6"/>
      <c r="C23" s="3"/>
    </row>
    <row r="24" spans="1:6" ht="22.5" customHeight="1" x14ac:dyDescent="0.25">
      <c r="A24" s="43" t="s">
        <v>10</v>
      </c>
      <c r="B24" s="44"/>
      <c r="C24" s="44"/>
      <c r="D24" s="45"/>
    </row>
    <row r="25" spans="1:6" ht="22.5" customHeight="1" x14ac:dyDescent="0.25">
      <c r="A25" s="46"/>
      <c r="B25" s="47"/>
      <c r="C25" s="47"/>
      <c r="D25" s="48"/>
    </row>
    <row r="26" spans="1:6" ht="22.5" customHeight="1" x14ac:dyDescent="0.25">
      <c r="A26" s="46"/>
      <c r="B26" s="47"/>
      <c r="C26" s="47"/>
      <c r="D26" s="48"/>
    </row>
    <row r="27" spans="1:6" ht="22.5" customHeight="1" x14ac:dyDescent="0.25">
      <c r="A27" s="46"/>
      <c r="B27" s="47"/>
      <c r="C27" s="47"/>
      <c r="D27" s="48"/>
    </row>
    <row r="28" spans="1:6" ht="22.5" customHeight="1" x14ac:dyDescent="0.25">
      <c r="A28" s="46"/>
      <c r="B28" s="47"/>
      <c r="C28" s="47"/>
      <c r="D28" s="48"/>
    </row>
    <row r="29" spans="1:6" ht="22.5" customHeight="1" thickBot="1" x14ac:dyDescent="0.3">
      <c r="A29" s="49"/>
      <c r="B29" s="50"/>
      <c r="C29" s="50"/>
      <c r="D29" s="51"/>
    </row>
    <row r="30" spans="1:6" ht="22.5" customHeight="1" x14ac:dyDescent="0.25">
      <c r="A30" s="31"/>
      <c r="B30" s="31"/>
      <c r="C30" s="31"/>
      <c r="D30" s="31"/>
    </row>
    <row r="31" spans="1:6" ht="22.5" customHeight="1" x14ac:dyDescent="0.25"/>
    <row r="32" spans="1:6" ht="22.5" customHeight="1" x14ac:dyDescent="0.25"/>
    <row r="33" spans="7:7" ht="27.6" customHeight="1" x14ac:dyDescent="0.25"/>
    <row r="34" spans="7:7" ht="22.5" customHeight="1" x14ac:dyDescent="0.25"/>
    <row r="36" spans="7:7" ht="22.5" customHeight="1" x14ac:dyDescent="0.25"/>
    <row r="37" spans="7:7" ht="22.5" customHeight="1" x14ac:dyDescent="0.25"/>
    <row r="38" spans="7:7" ht="22.5" customHeight="1" x14ac:dyDescent="0.25"/>
    <row r="39" spans="7:7" ht="22.5" customHeight="1" x14ac:dyDescent="0.25"/>
    <row r="40" spans="7:7" ht="22.5" customHeight="1" x14ac:dyDescent="0.25"/>
    <row r="41" spans="7:7" ht="22.5" customHeight="1" x14ac:dyDescent="0.25"/>
    <row r="42" spans="7:7" ht="22.5" customHeight="1" x14ac:dyDescent="0.25"/>
    <row r="43" spans="7:7" ht="22.5" customHeight="1" x14ac:dyDescent="0.25"/>
    <row r="44" spans="7:7" ht="22.5" customHeight="1" x14ac:dyDescent="0.25"/>
    <row r="45" spans="7:7" ht="22.5" customHeight="1" x14ac:dyDescent="0.25">
      <c r="G45" s="31"/>
    </row>
    <row r="46" spans="7:7" ht="22.5" customHeight="1" x14ac:dyDescent="0.25">
      <c r="G46" s="31"/>
    </row>
    <row r="47" spans="7:7" ht="22.5" customHeight="1" x14ac:dyDescent="0.25">
      <c r="G47" s="31"/>
    </row>
    <row r="48" spans="7:7" ht="22.5" customHeight="1" x14ac:dyDescent="0.25">
      <c r="G48" s="31"/>
    </row>
    <row r="49" spans="1:4" ht="22.5" customHeight="1" x14ac:dyDescent="0.25"/>
    <row r="50" spans="1:4" ht="22.5" customHeight="1" x14ac:dyDescent="0.25">
      <c r="D50" s="31"/>
    </row>
    <row r="51" spans="1:4" ht="22.5" customHeight="1" x14ac:dyDescent="0.25">
      <c r="D51" s="31"/>
    </row>
    <row r="52" spans="1:4" ht="22.5" customHeight="1" x14ac:dyDescent="0.25">
      <c r="A52" s="52"/>
      <c r="B52" s="53"/>
      <c r="C52" s="53"/>
      <c r="D52" s="54"/>
    </row>
  </sheetData>
  <protectedRanges>
    <protectedRange algorithmName="SHA-512" hashValue="R0WNlv3HOMFxBrnx+GDwNhOCZjBD+nfa+k+uwbZsdfRydEeGK3dyK3Y6uH6QW3+6DwqFBBG2tmaeazXiH4E5Tw==" saltValue="+pXj+voQPOwRDRxnRuhnYA==" spinCount="100000" sqref="D5:D6 E10 E21 D13:D14 E18" name="Bereik1"/>
  </protectedRanges>
  <mergeCells count="14">
    <mergeCell ref="A24:D29"/>
    <mergeCell ref="A52:D52"/>
    <mergeCell ref="A1:F1"/>
    <mergeCell ref="D4:E4"/>
    <mergeCell ref="A2:F2"/>
    <mergeCell ref="D12:E12"/>
    <mergeCell ref="A4:C4"/>
    <mergeCell ref="B5:C5"/>
    <mergeCell ref="B6:C6"/>
    <mergeCell ref="B7:C7"/>
    <mergeCell ref="A12:C12"/>
    <mergeCell ref="B13:C13"/>
    <mergeCell ref="B14:C14"/>
    <mergeCell ref="B15:C15"/>
  </mergeCells>
  <phoneticPr fontId="4" type="noConversion"/>
  <pageMargins left="0.7" right="0.7" top="0.75" bottom="0.75" header="0.3" footer="0.3"/>
  <pageSetup paperSize="9" scale="62" fitToHeight="0" orientation="landscape" r:id="rId1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3539D-B545-43F4-A30A-1C7831819039}">
  <sheetPr>
    <pageSetUpPr fitToPage="1"/>
  </sheetPr>
  <dimension ref="A1:E23"/>
  <sheetViews>
    <sheetView view="pageBreakPreview" zoomScale="60" zoomScaleNormal="100" workbookViewId="0">
      <selection activeCell="C34" sqref="C34"/>
    </sheetView>
  </sheetViews>
  <sheetFormatPr defaultRowHeight="15" x14ac:dyDescent="0.25"/>
  <cols>
    <col min="1" max="1" width="13.7109375" customWidth="1"/>
    <col min="2" max="2" width="89.42578125" customWidth="1"/>
    <col min="3" max="3" width="29.28515625" customWidth="1"/>
    <col min="4" max="4" width="23" customWidth="1"/>
    <col min="5" max="5" width="26.85546875" customWidth="1"/>
  </cols>
  <sheetData>
    <row r="1" spans="1:5" ht="23.25" x14ac:dyDescent="0.25">
      <c r="A1" s="55" t="s">
        <v>64</v>
      </c>
      <c r="B1" s="75"/>
      <c r="C1" s="75"/>
      <c r="D1" s="75"/>
      <c r="E1" s="76"/>
    </row>
    <row r="2" spans="1:5" ht="19.5" thickBot="1" x14ac:dyDescent="0.3">
      <c r="A2" s="60" t="s">
        <v>22</v>
      </c>
      <c r="B2" s="61"/>
      <c r="C2" s="61"/>
      <c r="D2" s="61"/>
      <c r="E2" s="62"/>
    </row>
    <row r="3" spans="1:5" ht="15.75" thickBot="1" x14ac:dyDescent="0.3"/>
    <row r="4" spans="1:5" ht="37.5" customHeight="1" x14ac:dyDescent="0.25">
      <c r="A4" s="71" t="s">
        <v>11</v>
      </c>
      <c r="B4" s="72"/>
      <c r="C4" s="42" t="s">
        <v>23</v>
      </c>
      <c r="D4" s="73" t="s">
        <v>12</v>
      </c>
      <c r="E4" s="74"/>
    </row>
    <row r="5" spans="1:5" ht="35.25" customHeight="1" x14ac:dyDescent="0.25">
      <c r="A5" s="32" t="s">
        <v>13</v>
      </c>
      <c r="B5" s="35" t="s">
        <v>39</v>
      </c>
      <c r="C5" s="36" t="s">
        <v>51</v>
      </c>
      <c r="D5" s="33"/>
      <c r="E5" s="36" t="s">
        <v>3</v>
      </c>
    </row>
    <row r="6" spans="1:5" ht="35.25" customHeight="1" x14ac:dyDescent="0.25">
      <c r="A6" s="34" t="s">
        <v>14</v>
      </c>
      <c r="B6" s="37" t="s">
        <v>40</v>
      </c>
      <c r="C6" s="38" t="s">
        <v>52</v>
      </c>
      <c r="D6" s="33"/>
      <c r="E6" s="38" t="s">
        <v>3</v>
      </c>
    </row>
    <row r="7" spans="1:5" ht="35.25" customHeight="1" x14ac:dyDescent="0.25">
      <c r="A7" s="32" t="s">
        <v>15</v>
      </c>
      <c r="B7" s="35" t="s">
        <v>41</v>
      </c>
      <c r="C7" s="36" t="s">
        <v>53</v>
      </c>
      <c r="D7" s="33"/>
      <c r="E7" s="36" t="s">
        <v>3</v>
      </c>
    </row>
    <row r="8" spans="1:5" ht="35.25" customHeight="1" x14ac:dyDescent="0.25">
      <c r="A8" s="34" t="s">
        <v>16</v>
      </c>
      <c r="B8" s="37" t="s">
        <v>42</v>
      </c>
      <c r="C8" s="38" t="s">
        <v>54</v>
      </c>
      <c r="D8" s="33"/>
      <c r="E8" s="38" t="s">
        <v>3</v>
      </c>
    </row>
    <row r="9" spans="1:5" ht="35.25" customHeight="1" x14ac:dyDescent="0.25">
      <c r="A9" s="32" t="s">
        <v>17</v>
      </c>
      <c r="B9" s="35" t="s">
        <v>43</v>
      </c>
      <c r="C9" s="36" t="s">
        <v>55</v>
      </c>
      <c r="D9" s="33"/>
      <c r="E9" s="36" t="s">
        <v>3</v>
      </c>
    </row>
    <row r="10" spans="1:5" ht="35.25" customHeight="1" x14ac:dyDescent="0.25">
      <c r="A10" s="34" t="s">
        <v>18</v>
      </c>
      <c r="B10" s="37" t="s">
        <v>44</v>
      </c>
      <c r="C10" s="38" t="s">
        <v>56</v>
      </c>
      <c r="D10" s="33"/>
      <c r="E10" s="38" t="s">
        <v>3</v>
      </c>
    </row>
    <row r="11" spans="1:5" ht="35.25" customHeight="1" x14ac:dyDescent="0.25">
      <c r="A11" s="32" t="s">
        <v>19</v>
      </c>
      <c r="B11" s="35" t="s">
        <v>45</v>
      </c>
      <c r="C11" s="36" t="s">
        <v>57</v>
      </c>
      <c r="D11" s="33"/>
      <c r="E11" s="36" t="s">
        <v>3</v>
      </c>
    </row>
    <row r="12" spans="1:5" ht="35.25" customHeight="1" x14ac:dyDescent="0.25">
      <c r="A12" s="34" t="s">
        <v>20</v>
      </c>
      <c r="B12" s="37" t="s">
        <v>46</v>
      </c>
      <c r="C12" s="38" t="s">
        <v>58</v>
      </c>
      <c r="D12" s="33"/>
      <c r="E12" s="38" t="s">
        <v>3</v>
      </c>
    </row>
    <row r="13" spans="1:5" ht="35.25" customHeight="1" x14ac:dyDescent="0.25">
      <c r="A13" s="32" t="s">
        <v>21</v>
      </c>
      <c r="B13" s="35" t="s">
        <v>47</v>
      </c>
      <c r="C13" s="36" t="s">
        <v>59</v>
      </c>
      <c r="D13" s="33"/>
      <c r="E13" s="36" t="s">
        <v>3</v>
      </c>
    </row>
    <row r="14" spans="1:5" ht="35.25" customHeight="1" x14ac:dyDescent="0.25">
      <c r="A14" s="34" t="s">
        <v>25</v>
      </c>
      <c r="B14" s="37" t="s">
        <v>48</v>
      </c>
      <c r="C14" s="38" t="s">
        <v>60</v>
      </c>
      <c r="D14" s="33"/>
      <c r="E14" s="38" t="s">
        <v>3</v>
      </c>
    </row>
    <row r="15" spans="1:5" ht="35.25" customHeight="1" x14ac:dyDescent="0.25">
      <c r="A15" s="32" t="s">
        <v>26</v>
      </c>
      <c r="B15" s="35" t="s">
        <v>49</v>
      </c>
      <c r="C15" s="36" t="s">
        <v>61</v>
      </c>
      <c r="D15" s="33"/>
      <c r="E15" s="36" t="s">
        <v>24</v>
      </c>
    </row>
    <row r="16" spans="1:5" ht="35.25" customHeight="1" thickBot="1" x14ac:dyDescent="0.3">
      <c r="A16" s="34" t="s">
        <v>50</v>
      </c>
      <c r="B16" s="37" t="s">
        <v>63</v>
      </c>
      <c r="C16" s="38" t="s">
        <v>62</v>
      </c>
      <c r="D16" s="39"/>
      <c r="E16" s="38" t="s">
        <v>27</v>
      </c>
    </row>
    <row r="17" spans="1:4" ht="38.25" customHeight="1" thickBot="1" x14ac:dyDescent="0.3"/>
    <row r="18" spans="1:4" x14ac:dyDescent="0.25">
      <c r="A18" s="43" t="s">
        <v>10</v>
      </c>
      <c r="B18" s="44"/>
      <c r="C18" s="44"/>
      <c r="D18" s="45"/>
    </row>
    <row r="19" spans="1:4" x14ac:dyDescent="0.25">
      <c r="A19" s="46"/>
      <c r="B19" s="47"/>
      <c r="C19" s="47"/>
      <c r="D19" s="48"/>
    </row>
    <row r="20" spans="1:4" x14ac:dyDescent="0.25">
      <c r="A20" s="46"/>
      <c r="B20" s="47"/>
      <c r="C20" s="47"/>
      <c r="D20" s="48"/>
    </row>
    <row r="21" spans="1:4" x14ac:dyDescent="0.25">
      <c r="A21" s="46"/>
      <c r="B21" s="47"/>
      <c r="C21" s="47"/>
      <c r="D21" s="48"/>
    </row>
    <row r="22" spans="1:4" x14ac:dyDescent="0.25">
      <c r="A22" s="46"/>
      <c r="B22" s="47"/>
      <c r="C22" s="47"/>
      <c r="D22" s="48"/>
    </row>
    <row r="23" spans="1:4" ht="15.75" thickBot="1" x14ac:dyDescent="0.3">
      <c r="A23" s="49"/>
      <c r="B23" s="50"/>
      <c r="C23" s="50"/>
      <c r="D23" s="51"/>
    </row>
  </sheetData>
  <mergeCells count="5">
    <mergeCell ref="A4:B4"/>
    <mergeCell ref="D4:E4"/>
    <mergeCell ref="A18:D23"/>
    <mergeCell ref="A1:E1"/>
    <mergeCell ref="A2:E2"/>
  </mergeCells>
  <pageMargins left="0.7" right="0.7" top="0.75" bottom="0.75" header="0.3" footer="0.3"/>
  <pageSetup paperSize="9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9247FF6F87B4CB1680FE6B2588463" ma:contentTypeVersion="14" ma:contentTypeDescription="Een nieuw document maken." ma:contentTypeScope="" ma:versionID="362c10d25153aca5b8e164acf17f054d">
  <xsd:schema xmlns:xsd="http://www.w3.org/2001/XMLSchema" xmlns:xs="http://www.w3.org/2001/XMLSchema" xmlns:p="http://schemas.microsoft.com/office/2006/metadata/properties" xmlns:ns2="53792796-59cc-484f-8160-24fd4efb2ced" xmlns:ns3="48b068f9-517e-4c9b-8032-c8a720840390" targetNamespace="http://schemas.microsoft.com/office/2006/metadata/properties" ma:root="true" ma:fieldsID="f48ec945ce3e23c230e712f440efc390" ns2:_="" ns3:_="">
    <xsd:import namespace="53792796-59cc-484f-8160-24fd4efb2ced"/>
    <xsd:import namespace="48b068f9-517e-4c9b-8032-c8a7208403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92796-59cc-484f-8160-24fd4efb2c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b0dab6c0-2d9b-4f0e-adcb-8a90b3ec6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068f9-517e-4c9b-8032-c8a7208403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b068f9-517e-4c9b-8032-c8a720840390">
      <UserInfo>
        <DisplayName>Brandsen, (Martijn)</DisplayName>
        <AccountId>15</AccountId>
        <AccountType/>
      </UserInfo>
    </SharedWithUsers>
    <lcf76f155ced4ddcb4097134ff3c332f xmlns="53792796-59cc-484f-8160-24fd4efb2ce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A097EC-8230-4302-8170-4D2266037B41}"/>
</file>

<file path=customXml/itemProps2.xml><?xml version="1.0" encoding="utf-8"?>
<ds:datastoreItem xmlns:ds="http://schemas.openxmlformats.org/officeDocument/2006/customXml" ds:itemID="{239D6A24-057E-4A59-899F-396658E6C5C4}">
  <ds:schemaRefs>
    <ds:schemaRef ds:uri="http://schemas.microsoft.com/office/2006/metadata/properties"/>
    <ds:schemaRef ds:uri="48b068f9-517e-4c9b-8032-c8a720840390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53792796-59cc-484f-8160-24fd4efb2ce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FB34FE6-40D4-4240-9FC5-7658BDE8D9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Prijsblad VRZ</vt:lpstr>
      <vt:lpstr>Opties</vt:lpstr>
      <vt:lpstr>'Prijsblad VRZ'!Afdrukbereik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Vooren, van (Marc)</dc:creator>
  <cp:keywords/>
  <dc:description/>
  <cp:lastModifiedBy>Vooren, van (Marc)</cp:lastModifiedBy>
  <cp:revision/>
  <cp:lastPrinted>2024-07-18T11:35:12Z</cp:lastPrinted>
  <dcterms:created xsi:type="dcterms:W3CDTF">2022-08-23T07:43:54Z</dcterms:created>
  <dcterms:modified xsi:type="dcterms:W3CDTF">2025-12-18T10:30:41Z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0x010100B229247FF6F87B4CB1680FE6B2588463</vt:lpwstr>
  </property>
  <property fmtid="{D5CDD505-2E9C-101B-9397-08002B2CF9AE}" pid="3" name="MediaServiceImageTags">
    <vt:lpwstr/>
  </property>
  <property fmtid="{D5CDD505-2E9C-101B-9397-08002B2CF9AE}" pid="4" name="Order">
    <vt:r8>3540300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vastgesteld?">
    <vt:bool>false</vt:bool>
  </property>
</Properties>
</file>