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G:\BEHEER Emma\Aanbesteding Golfkarren\2. Aanbestedingsfase\"/>
    </mc:Choice>
  </mc:AlternateContent>
  <xr:revisionPtr revIDLastSave="0" documentId="8_{1D8D0185-4DB3-4E1B-8A39-0B6C5FE813AB}" xr6:coauthVersionLast="47" xr6:coauthVersionMax="47" xr10:uidLastSave="{00000000-0000-0000-0000-000000000000}"/>
  <bookViews>
    <workbookView xWindow="-110" yWindow="-110" windowWidth="19420" windowHeight="10420" xr2:uid="{00000000-000D-0000-FFFF-FFFF00000000}"/>
  </bookViews>
  <sheets>
    <sheet name="Prijzenblad Lea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H6" i="1" s="1"/>
  <c r="G5" i="1"/>
  <c r="H5" i="1" s="1"/>
  <c r="H8" i="1" s="1"/>
  <c r="H9" i="1" s="1"/>
</calcChain>
</file>

<file path=xl/sharedStrings.xml><?xml version="1.0" encoding="utf-8"?>
<sst xmlns="http://schemas.openxmlformats.org/spreadsheetml/2006/main" count="23" uniqueCount="23">
  <si>
    <t>PvE nr.</t>
  </si>
  <si>
    <t>Artikel</t>
  </si>
  <si>
    <t>Weging</t>
  </si>
  <si>
    <t>Fictieve inschrijfsom € Excl. BTW</t>
  </si>
  <si>
    <t>Rechtsgeldige ondertekening Inschrijver</t>
  </si>
  <si>
    <t>Naam rechtsgeldige vertegenwoordiger:</t>
  </si>
  <si>
    <t>Datum:</t>
  </si>
  <si>
    <t>Plafondbedrag 
max. tarief</t>
  </si>
  <si>
    <t>Ondergrens
Minimum tarief</t>
  </si>
  <si>
    <t>Behaalde gewogen score</t>
  </si>
  <si>
    <t xml:space="preserve">Leasebedrag per maand </t>
  </si>
  <si>
    <t>Fictieve inschrijfsom 
Lease</t>
  </si>
  <si>
    <t xml:space="preserve">Elektrisch aangedreven voertuigen diverse varianten </t>
  </si>
  <si>
    <t>Bijlage I Prijzenblad Perceel 1 Lease</t>
  </si>
  <si>
    <t>Inschrijfprijs Lease 6 jaar in € Excl. BTW</t>
  </si>
  <si>
    <t>2.12</t>
  </si>
  <si>
    <t>2.9 t/m 2.11</t>
  </si>
  <si>
    <t>Elektrisch trek- en palletwagen</t>
  </si>
  <si>
    <t>De tarieven die Inschrijver in dit formulier vermeldt voldoen aan hetgeen gesteld is in het Beschrijvend document en het Programma van Eisen</t>
  </si>
  <si>
    <t>Minimale fictieve inschrijfsom</t>
  </si>
  <si>
    <t>Maximale fictieve inschrijfsom</t>
  </si>
  <si>
    <t>Mededeling: Voor uitleg van de formule wordt verwezen naar het Beschrijvend document hoofdstuk 4.1.3. De voorwaarden van de prijs met betrekking tot de huurartikelen zijn opgenomen in het Programma van Eisen eis 2.7</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</si>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</sst>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0"/>
      <color theme="1"/>
      <name val="Arial"/>
      <family val="2"/>
    </font>
    <font>
      <sz val="10"/>
      <color theme="1"/>
      <name val="Arial"/>
      <family val="2"/>
    </font>
    <font>
      <sz val="10"/>
      <name val="Arial"/>
      <family val="2"/>
    </font>
    <font>
      <b/>
      <sz val="9"/>
      <color theme="1"/>
      <name val="Calibri"/>
      <family val="2"/>
      <scheme val="minor"/>
    </font>
    <font>
      <sz val="9"/>
      <color theme="1"/>
      <name val="Calibri"/>
      <family val="2"/>
      <scheme val="minor"/>
    </font>
    <font>
      <sz val="9"/>
      <color theme="0"/>
      <name val="Calibri"/>
      <family val="2"/>
      <scheme val="minor"/>
    </font>
    <font>
      <sz val="9"/>
      <name val="Calibri"/>
      <family val="2"/>
      <scheme val="minor"/>
    </font>
    <font>
      <sz val="10"/>
      <color theme="1"/>
      <name val="Calibri Light"/>
      <family val="2"/>
      <scheme val="major"/>
    </font>
    <font>
      <b/>
      <i/>
      <sz val="9"/>
      <color theme="1"/>
      <name val="Calibri"/>
      <family val="2"/>
      <scheme val="minor"/>
    </font>
    <font>
      <b/>
      <sz val="12"/>
      <color theme="1"/>
      <name val="Calibri"/>
      <family val="2"/>
      <scheme val="minor"/>
    </font>
    <font>
      <b/>
      <sz val="9"/>
      <name val="Calibri"/>
      <family val="2"/>
      <scheme val="minor"/>
    </font>
    <font>
      <b/>
      <sz val="11"/>
      <color theme="1"/>
      <name val="Calibri"/>
      <family val="2"/>
      <scheme val="minor"/>
    </font>
    <font>
      <b/>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92D050"/>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B0F0"/>
        <bgColor indexed="64"/>
      </patternFill>
    </fill>
    <fill>
      <patternFill patternType="solid">
        <fgColor theme="0" tint="-0.34998626667073579"/>
        <bgColor indexed="64"/>
      </patternFill>
    </fill>
  </fills>
  <borders count="2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theme="0"/>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2" fillId="0" borderId="0"/>
  </cellStyleXfs>
  <cellXfs count="56">
    <xf numFmtId="0" fontId="0" fillId="0" borderId="0" xfId="0"/>
    <xf numFmtId="0" fontId="4" fillId="2" borderId="0" xfId="0" applyFont="1" applyFill="1"/>
    <xf numFmtId="0" fontId="4" fillId="0" borderId="0" xfId="0" applyFont="1"/>
    <xf numFmtId="49" fontId="7" fillId="2" borderId="3" xfId="0" applyNumberFormat="1" applyFont="1" applyFill="1" applyBorder="1"/>
    <xf numFmtId="0" fontId="4" fillId="0" borderId="5" xfId="0" applyFont="1" applyBorder="1"/>
    <xf numFmtId="164" fontId="4" fillId="7" borderId="4" xfId="1" applyNumberFormat="1" applyFont="1" applyFill="1" applyBorder="1" applyAlignment="1" applyProtection="1">
      <alignment horizontal="center"/>
      <protection locked="0"/>
    </xf>
    <xf numFmtId="0" fontId="3" fillId="2" borderId="0" xfId="0" applyFont="1" applyFill="1" applyAlignment="1">
      <alignment horizontal="center"/>
    </xf>
    <xf numFmtId="0" fontId="4" fillId="2" borderId="0" xfId="0" applyFont="1" applyFill="1" applyAlignment="1">
      <alignment horizontal="center"/>
    </xf>
    <xf numFmtId="0" fontId="4" fillId="4" borderId="0" xfId="0" applyFont="1" applyFill="1" applyAlignment="1">
      <alignment horizontal="center"/>
    </xf>
    <xf numFmtId="44" fontId="4" fillId="5" borderId="4" xfId="1" applyFont="1" applyFill="1" applyBorder="1" applyAlignment="1" applyProtection="1">
      <alignment horizontal="center"/>
      <protection locked="0"/>
    </xf>
    <xf numFmtId="44" fontId="4" fillId="6" borderId="4" xfId="1" applyFont="1" applyFill="1" applyBorder="1" applyAlignment="1">
      <alignment horizontal="center"/>
    </xf>
    <xf numFmtId="0" fontId="7" fillId="0" borderId="3" xfId="0" applyFont="1" applyFill="1" applyBorder="1" applyAlignment="1">
      <alignment horizontal="center"/>
    </xf>
    <xf numFmtId="0" fontId="4" fillId="0" borderId="0" xfId="0" applyFont="1" applyAlignment="1">
      <alignment horizontal="center"/>
    </xf>
    <xf numFmtId="0" fontId="4" fillId="7" borderId="0" xfId="0" applyFont="1" applyFill="1" applyAlignment="1">
      <alignment horizontal="center"/>
    </xf>
    <xf numFmtId="0" fontId="4" fillId="2" borderId="0" xfId="0" applyFont="1" applyFill="1" applyAlignment="1">
      <alignment horizontal="center" vertical="center"/>
    </xf>
    <xf numFmtId="0" fontId="4" fillId="4" borderId="0" xfId="0" applyFont="1" applyFill="1" applyAlignment="1">
      <alignment horizontal="center" vertical="center"/>
    </xf>
    <xf numFmtId="44" fontId="4" fillId="6" borderId="4" xfId="1" applyFont="1" applyFill="1" applyBorder="1" applyAlignment="1" applyProtection="1">
      <alignment horizontal="center"/>
    </xf>
    <xf numFmtId="0" fontId="7" fillId="7" borderId="3" xfId="0" applyFont="1" applyFill="1" applyBorder="1"/>
    <xf numFmtId="0" fontId="6" fillId="7" borderId="6" xfId="0" applyFont="1" applyFill="1" applyBorder="1"/>
    <xf numFmtId="0" fontId="5" fillId="7" borderId="6" xfId="0" applyFont="1" applyFill="1" applyBorder="1" applyAlignment="1">
      <alignment horizontal="center"/>
    </xf>
    <xf numFmtId="0" fontId="5" fillId="7" borderId="7" xfId="0" applyFont="1" applyFill="1" applyBorder="1" applyAlignment="1">
      <alignment horizontal="center"/>
    </xf>
    <xf numFmtId="0" fontId="5" fillId="7" borderId="6" xfId="0" applyFont="1" applyFill="1" applyBorder="1" applyAlignment="1">
      <alignment horizontal="center" vertical="center"/>
    </xf>
    <xf numFmtId="0" fontId="3" fillId="2" borderId="0" xfId="0" applyFont="1" applyFill="1" applyAlignment="1">
      <alignment horizontal="center" vertical="center"/>
    </xf>
    <xf numFmtId="0" fontId="8" fillId="9" borderId="4" xfId="0" applyFont="1" applyFill="1" applyBorder="1" applyAlignment="1">
      <alignment vertical="center" wrapText="1"/>
    </xf>
    <xf numFmtId="44" fontId="4" fillId="7" borderId="4" xfId="1" applyFont="1" applyFill="1" applyBorder="1" applyAlignment="1" applyProtection="1">
      <alignment horizontal="center" vertical="top"/>
      <protection locked="0"/>
    </xf>
    <xf numFmtId="0" fontId="8" fillId="3" borderId="4" xfId="0" applyFont="1" applyFill="1" applyBorder="1" applyAlignment="1">
      <alignment vertical="center" wrapText="1"/>
    </xf>
    <xf numFmtId="0" fontId="12" fillId="8" borderId="20" xfId="0" applyFont="1" applyFill="1" applyBorder="1" applyAlignment="1">
      <alignment horizontal="left" wrapText="1"/>
    </xf>
    <xf numFmtId="0" fontId="12" fillId="8" borderId="21" xfId="0" applyFont="1" applyFill="1" applyBorder="1" applyAlignment="1">
      <alignment horizontal="left"/>
    </xf>
    <xf numFmtId="2" fontId="11" fillId="8" borderId="22" xfId="0" applyNumberFormat="1" applyFont="1" applyFill="1" applyBorder="1" applyAlignment="1">
      <alignment horizontal="center"/>
    </xf>
    <xf numFmtId="44" fontId="4" fillId="8" borderId="7" xfId="0" applyNumberFormat="1" applyFont="1" applyFill="1" applyBorder="1" applyAlignment="1">
      <alignment horizontal="center"/>
    </xf>
    <xf numFmtId="0" fontId="12" fillId="7" borderId="19" xfId="0" applyFont="1" applyFill="1" applyBorder="1"/>
    <xf numFmtId="4" fontId="4" fillId="0" borderId="0" xfId="0" applyNumberFormat="1" applyFont="1"/>
    <xf numFmtId="0" fontId="0" fillId="5" borderId="14" xfId="0" applyFill="1" applyBorder="1" applyAlignment="1" applyProtection="1">
      <alignment horizontal="left" vertical="top"/>
      <protection locked="0"/>
    </xf>
    <xf numFmtId="0" fontId="0" fillId="5" borderId="1" xfId="0" applyFill="1" applyBorder="1" applyAlignment="1" applyProtection="1">
      <alignment horizontal="left" vertical="top"/>
      <protection locked="0"/>
    </xf>
    <xf numFmtId="0" fontId="0" fillId="5" borderId="15"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5" borderId="0" xfId="0" applyFill="1" applyBorder="1" applyAlignment="1" applyProtection="1">
      <alignment horizontal="left" vertical="top"/>
      <protection locked="0"/>
    </xf>
    <xf numFmtId="0" fontId="0" fillId="5" borderId="11" xfId="0" applyFill="1" applyBorder="1" applyAlignment="1" applyProtection="1">
      <alignment horizontal="left" vertical="top"/>
      <protection locked="0"/>
    </xf>
    <xf numFmtId="0" fontId="0" fillId="5" borderId="16" xfId="0" applyFill="1" applyBorder="1" applyAlignment="1" applyProtection="1">
      <alignment horizontal="left" vertical="top"/>
      <protection locked="0"/>
    </xf>
    <xf numFmtId="0" fontId="0" fillId="5" borderId="17" xfId="0" applyFill="1" applyBorder="1" applyAlignment="1" applyProtection="1">
      <alignment horizontal="left" vertical="top"/>
      <protection locked="0"/>
    </xf>
    <xf numFmtId="0" fontId="0" fillId="5" borderId="18" xfId="0" applyFill="1" applyBorder="1" applyAlignment="1" applyProtection="1">
      <alignment horizontal="left" vertical="top"/>
      <protection locked="0"/>
    </xf>
    <xf numFmtId="0" fontId="10" fillId="7" borderId="16" xfId="0" applyFont="1" applyFill="1" applyBorder="1" applyAlignment="1">
      <alignment horizontal="left" vertical="justify"/>
    </xf>
    <xf numFmtId="0" fontId="10" fillId="7" borderId="17" xfId="0" applyFont="1" applyFill="1" applyBorder="1" applyAlignment="1">
      <alignment horizontal="left" vertical="justify"/>
    </xf>
    <xf numFmtId="0" fontId="10" fillId="7" borderId="18" xfId="0" applyFont="1" applyFill="1" applyBorder="1" applyAlignment="1">
      <alignment horizontal="left" vertical="justify"/>
    </xf>
    <xf numFmtId="0" fontId="0" fillId="5" borderId="9" xfId="0" applyFill="1" applyBorder="1" applyAlignment="1" applyProtection="1">
      <alignment horizontal="left" vertical="top"/>
      <protection locked="0"/>
    </xf>
    <xf numFmtId="0" fontId="0" fillId="5" borderId="3" xfId="0" applyFill="1" applyBorder="1" applyAlignment="1" applyProtection="1">
      <alignment horizontal="left" vertical="top"/>
      <protection locked="0"/>
    </xf>
    <xf numFmtId="0" fontId="0" fillId="5" borderId="8" xfId="0" applyFill="1" applyBorder="1" applyAlignment="1" applyProtection="1">
      <alignment horizontal="left" vertical="top"/>
      <protection locked="0"/>
    </xf>
    <xf numFmtId="0" fontId="0" fillId="5" borderId="12"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13" xfId="0" applyFill="1" applyBorder="1" applyAlignment="1" applyProtection="1">
      <alignment horizontal="left" vertical="top"/>
      <protection locked="0"/>
    </xf>
    <xf numFmtId="0" fontId="8" fillId="3" borderId="4" xfId="0" applyFont="1" applyFill="1" applyBorder="1" applyAlignment="1">
      <alignment vertical="center"/>
    </xf>
    <xf numFmtId="0" fontId="9" fillId="7" borderId="19" xfId="0" applyFont="1" applyFill="1" applyBorder="1" applyAlignment="1" applyProtection="1">
      <alignment horizontal="left"/>
      <protection locked="0"/>
    </xf>
    <xf numFmtId="0" fontId="9" fillId="7" borderId="6" xfId="0" applyFont="1" applyFill="1" applyBorder="1" applyAlignment="1" applyProtection="1">
      <alignment horizontal="left"/>
      <protection locked="0"/>
    </xf>
    <xf numFmtId="0" fontId="9" fillId="7" borderId="7" xfId="0" applyFont="1" applyFill="1" applyBorder="1" applyAlignment="1" applyProtection="1">
      <alignment horizontal="left"/>
      <protection locked="0"/>
    </xf>
    <xf numFmtId="0" fontId="4" fillId="2" borderId="0" xfId="0" applyFont="1" applyFill="1" applyProtection="1">
      <protection locked="0"/>
    </xf>
    <xf numFmtId="0" fontId="8" fillId="3" borderId="4" xfId="0" applyFont="1" applyFill="1" applyBorder="1" applyAlignment="1" applyProtection="1">
      <alignment vertical="center" wrapText="1"/>
      <protection locked="0"/>
    </xf>
  </cellXfs>
  <cellStyles count="4">
    <cellStyle name="Normal 2" xfId="3" xr:uid="{00000000-0005-0000-0000-000001000000}"/>
    <cellStyle name="Standaard" xfId="0" builtinId="0"/>
    <cellStyle name="Standaard 2" xfId="2" xr:uid="{00000000-0005-0000-0000-00000300000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zoomScaleNormal="100" workbookViewId="0">
      <selection activeCell="D9" sqref="D9"/>
    </sheetView>
  </sheetViews>
  <sheetFormatPr defaultRowHeight="12" x14ac:dyDescent="0.3"/>
  <cols>
    <col min="1" max="1" width="15.54296875" style="2" customWidth="1"/>
    <col min="2" max="2" width="43" style="2" customWidth="1"/>
    <col min="3" max="3" width="7" style="12" customWidth="1"/>
    <col min="4" max="4" width="10.1796875" style="12" customWidth="1"/>
    <col min="5" max="5" width="15.08984375" style="15" customWidth="1"/>
    <col min="6" max="6" width="19.26953125" style="8" customWidth="1"/>
    <col min="7" max="7" width="22.453125" style="8" customWidth="1"/>
    <col min="8" max="8" width="26.26953125" style="13" customWidth="1"/>
    <col min="9" max="9" width="11.26953125" style="2" bestFit="1" customWidth="1"/>
    <col min="10" max="10" width="11.26953125" style="2" hidden="1" customWidth="1"/>
    <col min="11" max="11" width="0" style="2" hidden="1" customWidth="1"/>
    <col min="12" max="12" width="21.26953125" style="2" hidden="1" customWidth="1"/>
    <col min="13" max="13" width="10.26953125" style="2" hidden="1" customWidth="1"/>
    <col min="14" max="14" width="0" style="2" hidden="1" customWidth="1"/>
    <col min="15" max="245" width="9.1796875" style="2"/>
    <col min="246" max="246" width="7.7265625" style="2" customWidth="1"/>
    <col min="247" max="247" width="68.7265625" style="2" customWidth="1"/>
    <col min="248" max="248" width="10.26953125" style="2" customWidth="1"/>
    <col min="249" max="249" width="19" style="2" customWidth="1"/>
    <col min="250" max="250" width="21" style="2" customWidth="1"/>
    <col min="251" max="251" width="21.1796875" style="2" customWidth="1"/>
    <col min="252" max="252" width="14.54296875" style="2" bestFit="1" customWidth="1"/>
    <col min="253" max="501" width="9.1796875" style="2"/>
    <col min="502" max="502" width="7.7265625" style="2" customWidth="1"/>
    <col min="503" max="503" width="68.7265625" style="2" customWidth="1"/>
    <col min="504" max="504" width="10.26953125" style="2" customWidth="1"/>
    <col min="505" max="505" width="19" style="2" customWidth="1"/>
    <col min="506" max="506" width="21" style="2" customWidth="1"/>
    <col min="507" max="507" width="21.1796875" style="2" customWidth="1"/>
    <col min="508" max="508" width="14.54296875" style="2" bestFit="1" customWidth="1"/>
    <col min="509" max="757" width="9.1796875" style="2"/>
    <col min="758" max="758" width="7.7265625" style="2" customWidth="1"/>
    <col min="759" max="759" width="68.7265625" style="2" customWidth="1"/>
    <col min="760" max="760" width="10.26953125" style="2" customWidth="1"/>
    <col min="761" max="761" width="19" style="2" customWidth="1"/>
    <col min="762" max="762" width="21" style="2" customWidth="1"/>
    <col min="763" max="763" width="21.1796875" style="2" customWidth="1"/>
    <col min="764" max="764" width="14.54296875" style="2" bestFit="1" customWidth="1"/>
    <col min="765" max="1013" width="9.1796875" style="2"/>
    <col min="1014" max="1014" width="7.7265625" style="2" customWidth="1"/>
    <col min="1015" max="1015" width="68.7265625" style="2" customWidth="1"/>
    <col min="1016" max="1016" width="10.26953125" style="2" customWidth="1"/>
    <col min="1017" max="1017" width="19" style="2" customWidth="1"/>
    <col min="1018" max="1018" width="21" style="2" customWidth="1"/>
    <col min="1019" max="1019" width="21.1796875" style="2" customWidth="1"/>
    <col min="1020" max="1020" width="14.54296875" style="2" bestFit="1" customWidth="1"/>
    <col min="1021" max="1269" width="9.1796875" style="2"/>
    <col min="1270" max="1270" width="7.7265625" style="2" customWidth="1"/>
    <col min="1271" max="1271" width="68.7265625" style="2" customWidth="1"/>
    <col min="1272" max="1272" width="10.26953125" style="2" customWidth="1"/>
    <col min="1273" max="1273" width="19" style="2" customWidth="1"/>
    <col min="1274" max="1274" width="21" style="2" customWidth="1"/>
    <col min="1275" max="1275" width="21.1796875" style="2" customWidth="1"/>
    <col min="1276" max="1276" width="14.54296875" style="2" bestFit="1" customWidth="1"/>
    <col min="1277" max="1525" width="9.1796875" style="2"/>
    <col min="1526" max="1526" width="7.7265625" style="2" customWidth="1"/>
    <col min="1527" max="1527" width="68.7265625" style="2" customWidth="1"/>
    <col min="1528" max="1528" width="10.26953125" style="2" customWidth="1"/>
    <col min="1529" max="1529" width="19" style="2" customWidth="1"/>
    <col min="1530" max="1530" width="21" style="2" customWidth="1"/>
    <col min="1531" max="1531" width="21.1796875" style="2" customWidth="1"/>
    <col min="1532" max="1532" width="14.54296875" style="2" bestFit="1" customWidth="1"/>
    <col min="1533" max="1781" width="9.1796875" style="2"/>
    <col min="1782" max="1782" width="7.7265625" style="2" customWidth="1"/>
    <col min="1783" max="1783" width="68.7265625" style="2" customWidth="1"/>
    <col min="1784" max="1784" width="10.26953125" style="2" customWidth="1"/>
    <col min="1785" max="1785" width="19" style="2" customWidth="1"/>
    <col min="1786" max="1786" width="21" style="2" customWidth="1"/>
    <col min="1787" max="1787" width="21.1796875" style="2" customWidth="1"/>
    <col min="1788" max="1788" width="14.54296875" style="2" bestFit="1" customWidth="1"/>
    <col min="1789" max="2037" width="9.1796875" style="2"/>
    <col min="2038" max="2038" width="7.7265625" style="2" customWidth="1"/>
    <col min="2039" max="2039" width="68.7265625" style="2" customWidth="1"/>
    <col min="2040" max="2040" width="10.26953125" style="2" customWidth="1"/>
    <col min="2041" max="2041" width="19" style="2" customWidth="1"/>
    <col min="2042" max="2042" width="21" style="2" customWidth="1"/>
    <col min="2043" max="2043" width="21.1796875" style="2" customWidth="1"/>
    <col min="2044" max="2044" width="14.54296875" style="2" bestFit="1" customWidth="1"/>
    <col min="2045" max="2293" width="9.1796875" style="2"/>
    <col min="2294" max="2294" width="7.7265625" style="2" customWidth="1"/>
    <col min="2295" max="2295" width="68.7265625" style="2" customWidth="1"/>
    <col min="2296" max="2296" width="10.26953125" style="2" customWidth="1"/>
    <col min="2297" max="2297" width="19" style="2" customWidth="1"/>
    <col min="2298" max="2298" width="21" style="2" customWidth="1"/>
    <col min="2299" max="2299" width="21.1796875" style="2" customWidth="1"/>
    <col min="2300" max="2300" width="14.54296875" style="2" bestFit="1" customWidth="1"/>
    <col min="2301" max="2549" width="9.1796875" style="2"/>
    <col min="2550" max="2550" width="7.7265625" style="2" customWidth="1"/>
    <col min="2551" max="2551" width="68.7265625" style="2" customWidth="1"/>
    <col min="2552" max="2552" width="10.26953125" style="2" customWidth="1"/>
    <col min="2553" max="2553" width="19" style="2" customWidth="1"/>
    <col min="2554" max="2554" width="21" style="2" customWidth="1"/>
    <col min="2555" max="2555" width="21.1796875" style="2" customWidth="1"/>
    <col min="2556" max="2556" width="14.54296875" style="2" bestFit="1" customWidth="1"/>
    <col min="2557" max="2805" width="9.1796875" style="2"/>
    <col min="2806" max="2806" width="7.7265625" style="2" customWidth="1"/>
    <col min="2807" max="2807" width="68.7265625" style="2" customWidth="1"/>
    <col min="2808" max="2808" width="10.26953125" style="2" customWidth="1"/>
    <col min="2809" max="2809" width="19" style="2" customWidth="1"/>
    <col min="2810" max="2810" width="21" style="2" customWidth="1"/>
    <col min="2811" max="2811" width="21.1796875" style="2" customWidth="1"/>
    <col min="2812" max="2812" width="14.54296875" style="2" bestFit="1" customWidth="1"/>
    <col min="2813" max="3061" width="9.1796875" style="2"/>
    <col min="3062" max="3062" width="7.7265625" style="2" customWidth="1"/>
    <col min="3063" max="3063" width="68.7265625" style="2" customWidth="1"/>
    <col min="3064" max="3064" width="10.26953125" style="2" customWidth="1"/>
    <col min="3065" max="3065" width="19" style="2" customWidth="1"/>
    <col min="3066" max="3066" width="21" style="2" customWidth="1"/>
    <col min="3067" max="3067" width="21.1796875" style="2" customWidth="1"/>
    <col min="3068" max="3068" width="14.54296875" style="2" bestFit="1" customWidth="1"/>
    <col min="3069" max="3317" width="9.1796875" style="2"/>
    <col min="3318" max="3318" width="7.7265625" style="2" customWidth="1"/>
    <col min="3319" max="3319" width="68.7265625" style="2" customWidth="1"/>
    <col min="3320" max="3320" width="10.26953125" style="2" customWidth="1"/>
    <col min="3321" max="3321" width="19" style="2" customWidth="1"/>
    <col min="3322" max="3322" width="21" style="2" customWidth="1"/>
    <col min="3323" max="3323" width="21.1796875" style="2" customWidth="1"/>
    <col min="3324" max="3324" width="14.54296875" style="2" bestFit="1" customWidth="1"/>
    <col min="3325" max="3573" width="9.1796875" style="2"/>
    <col min="3574" max="3574" width="7.7265625" style="2" customWidth="1"/>
    <col min="3575" max="3575" width="68.7265625" style="2" customWidth="1"/>
    <col min="3576" max="3576" width="10.26953125" style="2" customWidth="1"/>
    <col min="3577" max="3577" width="19" style="2" customWidth="1"/>
    <col min="3578" max="3578" width="21" style="2" customWidth="1"/>
    <col min="3579" max="3579" width="21.1796875" style="2" customWidth="1"/>
    <col min="3580" max="3580" width="14.54296875" style="2" bestFit="1" customWidth="1"/>
    <col min="3581" max="3829" width="9.1796875" style="2"/>
    <col min="3830" max="3830" width="7.7265625" style="2" customWidth="1"/>
    <col min="3831" max="3831" width="68.7265625" style="2" customWidth="1"/>
    <col min="3832" max="3832" width="10.26953125" style="2" customWidth="1"/>
    <col min="3833" max="3833" width="19" style="2" customWidth="1"/>
    <col min="3834" max="3834" width="21" style="2" customWidth="1"/>
    <col min="3835" max="3835" width="21.1796875" style="2" customWidth="1"/>
    <col min="3836" max="3836" width="14.54296875" style="2" bestFit="1" customWidth="1"/>
    <col min="3837" max="4085" width="9.1796875" style="2"/>
    <col min="4086" max="4086" width="7.7265625" style="2" customWidth="1"/>
    <col min="4087" max="4087" width="68.7265625" style="2" customWidth="1"/>
    <col min="4088" max="4088" width="10.26953125" style="2" customWidth="1"/>
    <col min="4089" max="4089" width="19" style="2" customWidth="1"/>
    <col min="4090" max="4090" width="21" style="2" customWidth="1"/>
    <col min="4091" max="4091" width="21.1796875" style="2" customWidth="1"/>
    <col min="4092" max="4092" width="14.54296875" style="2" bestFit="1" customWidth="1"/>
    <col min="4093" max="4341" width="9.1796875" style="2"/>
    <col min="4342" max="4342" width="7.7265625" style="2" customWidth="1"/>
    <col min="4343" max="4343" width="68.7265625" style="2" customWidth="1"/>
    <col min="4344" max="4344" width="10.26953125" style="2" customWidth="1"/>
    <col min="4345" max="4345" width="19" style="2" customWidth="1"/>
    <col min="4346" max="4346" width="21" style="2" customWidth="1"/>
    <col min="4347" max="4347" width="21.1796875" style="2" customWidth="1"/>
    <col min="4348" max="4348" width="14.54296875" style="2" bestFit="1" customWidth="1"/>
    <col min="4349" max="4597" width="9.1796875" style="2"/>
    <col min="4598" max="4598" width="7.7265625" style="2" customWidth="1"/>
    <col min="4599" max="4599" width="68.7265625" style="2" customWidth="1"/>
    <col min="4600" max="4600" width="10.26953125" style="2" customWidth="1"/>
    <col min="4601" max="4601" width="19" style="2" customWidth="1"/>
    <col min="4602" max="4602" width="21" style="2" customWidth="1"/>
    <col min="4603" max="4603" width="21.1796875" style="2" customWidth="1"/>
    <col min="4604" max="4604" width="14.54296875" style="2" bestFit="1" customWidth="1"/>
    <col min="4605" max="4853" width="9.1796875" style="2"/>
    <col min="4854" max="4854" width="7.7265625" style="2" customWidth="1"/>
    <col min="4855" max="4855" width="68.7265625" style="2" customWidth="1"/>
    <col min="4856" max="4856" width="10.26953125" style="2" customWidth="1"/>
    <col min="4857" max="4857" width="19" style="2" customWidth="1"/>
    <col min="4858" max="4858" width="21" style="2" customWidth="1"/>
    <col min="4859" max="4859" width="21.1796875" style="2" customWidth="1"/>
    <col min="4860" max="4860" width="14.54296875" style="2" bestFit="1" customWidth="1"/>
    <col min="4861" max="5109" width="9.1796875" style="2"/>
    <col min="5110" max="5110" width="7.7265625" style="2" customWidth="1"/>
    <col min="5111" max="5111" width="68.7265625" style="2" customWidth="1"/>
    <col min="5112" max="5112" width="10.26953125" style="2" customWidth="1"/>
    <col min="5113" max="5113" width="19" style="2" customWidth="1"/>
    <col min="5114" max="5114" width="21" style="2" customWidth="1"/>
    <col min="5115" max="5115" width="21.1796875" style="2" customWidth="1"/>
    <col min="5116" max="5116" width="14.54296875" style="2" bestFit="1" customWidth="1"/>
    <col min="5117" max="5365" width="9.1796875" style="2"/>
    <col min="5366" max="5366" width="7.7265625" style="2" customWidth="1"/>
    <col min="5367" max="5367" width="68.7265625" style="2" customWidth="1"/>
    <col min="5368" max="5368" width="10.26953125" style="2" customWidth="1"/>
    <col min="5369" max="5369" width="19" style="2" customWidth="1"/>
    <col min="5370" max="5370" width="21" style="2" customWidth="1"/>
    <col min="5371" max="5371" width="21.1796875" style="2" customWidth="1"/>
    <col min="5372" max="5372" width="14.54296875" style="2" bestFit="1" customWidth="1"/>
    <col min="5373" max="5621" width="9.1796875" style="2"/>
    <col min="5622" max="5622" width="7.7265625" style="2" customWidth="1"/>
    <col min="5623" max="5623" width="68.7265625" style="2" customWidth="1"/>
    <col min="5624" max="5624" width="10.26953125" style="2" customWidth="1"/>
    <col min="5625" max="5625" width="19" style="2" customWidth="1"/>
    <col min="5626" max="5626" width="21" style="2" customWidth="1"/>
    <col min="5627" max="5627" width="21.1796875" style="2" customWidth="1"/>
    <col min="5628" max="5628" width="14.54296875" style="2" bestFit="1" customWidth="1"/>
    <col min="5629" max="5877" width="9.1796875" style="2"/>
    <col min="5878" max="5878" width="7.7265625" style="2" customWidth="1"/>
    <col min="5879" max="5879" width="68.7265625" style="2" customWidth="1"/>
    <col min="5880" max="5880" width="10.26953125" style="2" customWidth="1"/>
    <col min="5881" max="5881" width="19" style="2" customWidth="1"/>
    <col min="5882" max="5882" width="21" style="2" customWidth="1"/>
    <col min="5883" max="5883" width="21.1796875" style="2" customWidth="1"/>
    <col min="5884" max="5884" width="14.54296875" style="2" bestFit="1" customWidth="1"/>
    <col min="5885" max="6133" width="9.1796875" style="2"/>
    <col min="6134" max="6134" width="7.7265625" style="2" customWidth="1"/>
    <col min="6135" max="6135" width="68.7265625" style="2" customWidth="1"/>
    <col min="6136" max="6136" width="10.26953125" style="2" customWidth="1"/>
    <col min="6137" max="6137" width="19" style="2" customWidth="1"/>
    <col min="6138" max="6138" width="21" style="2" customWidth="1"/>
    <col min="6139" max="6139" width="21.1796875" style="2" customWidth="1"/>
    <col min="6140" max="6140" width="14.54296875" style="2" bestFit="1" customWidth="1"/>
    <col min="6141" max="6389" width="9.1796875" style="2"/>
    <col min="6390" max="6390" width="7.7265625" style="2" customWidth="1"/>
    <col min="6391" max="6391" width="68.7265625" style="2" customWidth="1"/>
    <col min="6392" max="6392" width="10.26953125" style="2" customWidth="1"/>
    <col min="6393" max="6393" width="19" style="2" customWidth="1"/>
    <col min="6394" max="6394" width="21" style="2" customWidth="1"/>
    <col min="6395" max="6395" width="21.1796875" style="2" customWidth="1"/>
    <col min="6396" max="6396" width="14.54296875" style="2" bestFit="1" customWidth="1"/>
    <col min="6397" max="6645" width="9.1796875" style="2"/>
    <col min="6646" max="6646" width="7.7265625" style="2" customWidth="1"/>
    <col min="6647" max="6647" width="68.7265625" style="2" customWidth="1"/>
    <col min="6648" max="6648" width="10.26953125" style="2" customWidth="1"/>
    <col min="6649" max="6649" width="19" style="2" customWidth="1"/>
    <col min="6650" max="6650" width="21" style="2" customWidth="1"/>
    <col min="6651" max="6651" width="21.1796875" style="2" customWidth="1"/>
    <col min="6652" max="6652" width="14.54296875" style="2" bestFit="1" customWidth="1"/>
    <col min="6653" max="6901" width="9.1796875" style="2"/>
    <col min="6902" max="6902" width="7.7265625" style="2" customWidth="1"/>
    <col min="6903" max="6903" width="68.7265625" style="2" customWidth="1"/>
    <col min="6904" max="6904" width="10.26953125" style="2" customWidth="1"/>
    <col min="6905" max="6905" width="19" style="2" customWidth="1"/>
    <col min="6906" max="6906" width="21" style="2" customWidth="1"/>
    <col min="6907" max="6907" width="21.1796875" style="2" customWidth="1"/>
    <col min="6908" max="6908" width="14.54296875" style="2" bestFit="1" customWidth="1"/>
    <col min="6909" max="7157" width="9.1796875" style="2"/>
    <col min="7158" max="7158" width="7.7265625" style="2" customWidth="1"/>
    <col min="7159" max="7159" width="68.7265625" style="2" customWidth="1"/>
    <col min="7160" max="7160" width="10.26953125" style="2" customWidth="1"/>
    <col min="7161" max="7161" width="19" style="2" customWidth="1"/>
    <col min="7162" max="7162" width="21" style="2" customWidth="1"/>
    <col min="7163" max="7163" width="21.1796875" style="2" customWidth="1"/>
    <col min="7164" max="7164" width="14.54296875" style="2" bestFit="1" customWidth="1"/>
    <col min="7165" max="7413" width="9.1796875" style="2"/>
    <col min="7414" max="7414" width="7.7265625" style="2" customWidth="1"/>
    <col min="7415" max="7415" width="68.7265625" style="2" customWidth="1"/>
    <col min="7416" max="7416" width="10.26953125" style="2" customWidth="1"/>
    <col min="7417" max="7417" width="19" style="2" customWidth="1"/>
    <col min="7418" max="7418" width="21" style="2" customWidth="1"/>
    <col min="7419" max="7419" width="21.1796875" style="2" customWidth="1"/>
    <col min="7420" max="7420" width="14.54296875" style="2" bestFit="1" customWidth="1"/>
    <col min="7421" max="7669" width="9.1796875" style="2"/>
    <col min="7670" max="7670" width="7.7265625" style="2" customWidth="1"/>
    <col min="7671" max="7671" width="68.7265625" style="2" customWidth="1"/>
    <col min="7672" max="7672" width="10.26953125" style="2" customWidth="1"/>
    <col min="7673" max="7673" width="19" style="2" customWidth="1"/>
    <col min="7674" max="7674" width="21" style="2" customWidth="1"/>
    <col min="7675" max="7675" width="21.1796875" style="2" customWidth="1"/>
    <col min="7676" max="7676" width="14.54296875" style="2" bestFit="1" customWidth="1"/>
    <col min="7677" max="7925" width="9.1796875" style="2"/>
    <col min="7926" max="7926" width="7.7265625" style="2" customWidth="1"/>
    <col min="7927" max="7927" width="68.7265625" style="2" customWidth="1"/>
    <col min="7928" max="7928" width="10.26953125" style="2" customWidth="1"/>
    <col min="7929" max="7929" width="19" style="2" customWidth="1"/>
    <col min="7930" max="7930" width="21" style="2" customWidth="1"/>
    <col min="7931" max="7931" width="21.1796875" style="2" customWidth="1"/>
    <col min="7932" max="7932" width="14.54296875" style="2" bestFit="1" customWidth="1"/>
    <col min="7933" max="8181" width="9.1796875" style="2"/>
    <col min="8182" max="8182" width="7.7265625" style="2" customWidth="1"/>
    <col min="8183" max="8183" width="68.7265625" style="2" customWidth="1"/>
    <col min="8184" max="8184" width="10.26953125" style="2" customWidth="1"/>
    <col min="8185" max="8185" width="19" style="2" customWidth="1"/>
    <col min="8186" max="8186" width="21" style="2" customWidth="1"/>
    <col min="8187" max="8187" width="21.1796875" style="2" customWidth="1"/>
    <col min="8188" max="8188" width="14.54296875" style="2" bestFit="1" customWidth="1"/>
    <col min="8189" max="8437" width="9.1796875" style="2"/>
    <col min="8438" max="8438" width="7.7265625" style="2" customWidth="1"/>
    <col min="8439" max="8439" width="68.7265625" style="2" customWidth="1"/>
    <col min="8440" max="8440" width="10.26953125" style="2" customWidth="1"/>
    <col min="8441" max="8441" width="19" style="2" customWidth="1"/>
    <col min="8442" max="8442" width="21" style="2" customWidth="1"/>
    <col min="8443" max="8443" width="21.1796875" style="2" customWidth="1"/>
    <col min="8444" max="8444" width="14.54296875" style="2" bestFit="1" customWidth="1"/>
    <col min="8445" max="8693" width="9.1796875" style="2"/>
    <col min="8694" max="8694" width="7.7265625" style="2" customWidth="1"/>
    <col min="8695" max="8695" width="68.7265625" style="2" customWidth="1"/>
    <col min="8696" max="8696" width="10.26953125" style="2" customWidth="1"/>
    <col min="8697" max="8697" width="19" style="2" customWidth="1"/>
    <col min="8698" max="8698" width="21" style="2" customWidth="1"/>
    <col min="8699" max="8699" width="21.1796875" style="2" customWidth="1"/>
    <col min="8700" max="8700" width="14.54296875" style="2" bestFit="1" customWidth="1"/>
    <col min="8701" max="8949" width="9.1796875" style="2"/>
    <col min="8950" max="8950" width="7.7265625" style="2" customWidth="1"/>
    <col min="8951" max="8951" width="68.7265625" style="2" customWidth="1"/>
    <col min="8952" max="8952" width="10.26953125" style="2" customWidth="1"/>
    <col min="8953" max="8953" width="19" style="2" customWidth="1"/>
    <col min="8954" max="8954" width="21" style="2" customWidth="1"/>
    <col min="8955" max="8955" width="21.1796875" style="2" customWidth="1"/>
    <col min="8956" max="8956" width="14.54296875" style="2" bestFit="1" customWidth="1"/>
    <col min="8957" max="9205" width="9.1796875" style="2"/>
    <col min="9206" max="9206" width="7.7265625" style="2" customWidth="1"/>
    <col min="9207" max="9207" width="68.7265625" style="2" customWidth="1"/>
    <col min="9208" max="9208" width="10.26953125" style="2" customWidth="1"/>
    <col min="9209" max="9209" width="19" style="2" customWidth="1"/>
    <col min="9210" max="9210" width="21" style="2" customWidth="1"/>
    <col min="9211" max="9211" width="21.1796875" style="2" customWidth="1"/>
    <col min="9212" max="9212" width="14.54296875" style="2" bestFit="1" customWidth="1"/>
    <col min="9213" max="9461" width="9.1796875" style="2"/>
    <col min="9462" max="9462" width="7.7265625" style="2" customWidth="1"/>
    <col min="9463" max="9463" width="68.7265625" style="2" customWidth="1"/>
    <col min="9464" max="9464" width="10.26953125" style="2" customWidth="1"/>
    <col min="9465" max="9465" width="19" style="2" customWidth="1"/>
    <col min="9466" max="9466" width="21" style="2" customWidth="1"/>
    <col min="9467" max="9467" width="21.1796875" style="2" customWidth="1"/>
    <col min="9468" max="9468" width="14.54296875" style="2" bestFit="1" customWidth="1"/>
    <col min="9469" max="9717" width="9.1796875" style="2"/>
    <col min="9718" max="9718" width="7.7265625" style="2" customWidth="1"/>
    <col min="9719" max="9719" width="68.7265625" style="2" customWidth="1"/>
    <col min="9720" max="9720" width="10.26953125" style="2" customWidth="1"/>
    <col min="9721" max="9721" width="19" style="2" customWidth="1"/>
    <col min="9722" max="9722" width="21" style="2" customWidth="1"/>
    <col min="9723" max="9723" width="21.1796875" style="2" customWidth="1"/>
    <col min="9724" max="9724" width="14.54296875" style="2" bestFit="1" customWidth="1"/>
    <col min="9725" max="9973" width="9.1796875" style="2"/>
    <col min="9974" max="9974" width="7.7265625" style="2" customWidth="1"/>
    <col min="9975" max="9975" width="68.7265625" style="2" customWidth="1"/>
    <col min="9976" max="9976" width="10.26953125" style="2" customWidth="1"/>
    <col min="9977" max="9977" width="19" style="2" customWidth="1"/>
    <col min="9978" max="9978" width="21" style="2" customWidth="1"/>
    <col min="9979" max="9979" width="21.1796875" style="2" customWidth="1"/>
    <col min="9980" max="9980" width="14.54296875" style="2" bestFit="1" customWidth="1"/>
    <col min="9981" max="10229" width="9.1796875" style="2"/>
    <col min="10230" max="10230" width="7.7265625" style="2" customWidth="1"/>
    <col min="10231" max="10231" width="68.7265625" style="2" customWidth="1"/>
    <col min="10232" max="10232" width="10.26953125" style="2" customWidth="1"/>
    <col min="10233" max="10233" width="19" style="2" customWidth="1"/>
    <col min="10234" max="10234" width="21" style="2" customWidth="1"/>
    <col min="10235" max="10235" width="21.1796875" style="2" customWidth="1"/>
    <col min="10236" max="10236" width="14.54296875" style="2" bestFit="1" customWidth="1"/>
    <col min="10237" max="10485" width="9.1796875" style="2"/>
    <col min="10486" max="10486" width="7.7265625" style="2" customWidth="1"/>
    <col min="10487" max="10487" width="68.7265625" style="2" customWidth="1"/>
    <col min="10488" max="10488" width="10.26953125" style="2" customWidth="1"/>
    <col min="10489" max="10489" width="19" style="2" customWidth="1"/>
    <col min="10490" max="10490" width="21" style="2" customWidth="1"/>
    <col min="10491" max="10491" width="21.1796875" style="2" customWidth="1"/>
    <col min="10492" max="10492" width="14.54296875" style="2" bestFit="1" customWidth="1"/>
    <col min="10493" max="10741" width="9.1796875" style="2"/>
    <col min="10742" max="10742" width="7.7265625" style="2" customWidth="1"/>
    <col min="10743" max="10743" width="68.7265625" style="2" customWidth="1"/>
    <col min="10744" max="10744" width="10.26953125" style="2" customWidth="1"/>
    <col min="10745" max="10745" width="19" style="2" customWidth="1"/>
    <col min="10746" max="10746" width="21" style="2" customWidth="1"/>
    <col min="10747" max="10747" width="21.1796875" style="2" customWidth="1"/>
    <col min="10748" max="10748" width="14.54296875" style="2" bestFit="1" customWidth="1"/>
    <col min="10749" max="10997" width="9.1796875" style="2"/>
    <col min="10998" max="10998" width="7.7265625" style="2" customWidth="1"/>
    <col min="10999" max="10999" width="68.7265625" style="2" customWidth="1"/>
    <col min="11000" max="11000" width="10.26953125" style="2" customWidth="1"/>
    <col min="11001" max="11001" width="19" style="2" customWidth="1"/>
    <col min="11002" max="11002" width="21" style="2" customWidth="1"/>
    <col min="11003" max="11003" width="21.1796875" style="2" customWidth="1"/>
    <col min="11004" max="11004" width="14.54296875" style="2" bestFit="1" customWidth="1"/>
    <col min="11005" max="11253" width="9.1796875" style="2"/>
    <col min="11254" max="11254" width="7.7265625" style="2" customWidth="1"/>
    <col min="11255" max="11255" width="68.7265625" style="2" customWidth="1"/>
    <col min="11256" max="11256" width="10.26953125" style="2" customWidth="1"/>
    <col min="11257" max="11257" width="19" style="2" customWidth="1"/>
    <col min="11258" max="11258" width="21" style="2" customWidth="1"/>
    <col min="11259" max="11259" width="21.1796875" style="2" customWidth="1"/>
    <col min="11260" max="11260" width="14.54296875" style="2" bestFit="1" customWidth="1"/>
    <col min="11261" max="11509" width="9.1796875" style="2"/>
    <col min="11510" max="11510" width="7.7265625" style="2" customWidth="1"/>
    <col min="11511" max="11511" width="68.7265625" style="2" customWidth="1"/>
    <col min="11512" max="11512" width="10.26953125" style="2" customWidth="1"/>
    <col min="11513" max="11513" width="19" style="2" customWidth="1"/>
    <col min="11514" max="11514" width="21" style="2" customWidth="1"/>
    <col min="11515" max="11515" width="21.1796875" style="2" customWidth="1"/>
    <col min="11516" max="11516" width="14.54296875" style="2" bestFit="1" customWidth="1"/>
    <col min="11517" max="11765" width="9.1796875" style="2"/>
    <col min="11766" max="11766" width="7.7265625" style="2" customWidth="1"/>
    <col min="11767" max="11767" width="68.7265625" style="2" customWidth="1"/>
    <col min="11768" max="11768" width="10.26953125" style="2" customWidth="1"/>
    <col min="11769" max="11769" width="19" style="2" customWidth="1"/>
    <col min="11770" max="11770" width="21" style="2" customWidth="1"/>
    <col min="11771" max="11771" width="21.1796875" style="2" customWidth="1"/>
    <col min="11772" max="11772" width="14.54296875" style="2" bestFit="1" customWidth="1"/>
    <col min="11773" max="12021" width="9.1796875" style="2"/>
    <col min="12022" max="12022" width="7.7265625" style="2" customWidth="1"/>
    <col min="12023" max="12023" width="68.7265625" style="2" customWidth="1"/>
    <col min="12024" max="12024" width="10.26953125" style="2" customWidth="1"/>
    <col min="12025" max="12025" width="19" style="2" customWidth="1"/>
    <col min="12026" max="12026" width="21" style="2" customWidth="1"/>
    <col min="12027" max="12027" width="21.1796875" style="2" customWidth="1"/>
    <col min="12028" max="12028" width="14.54296875" style="2" bestFit="1" customWidth="1"/>
    <col min="12029" max="12277" width="9.1796875" style="2"/>
    <col min="12278" max="12278" width="7.7265625" style="2" customWidth="1"/>
    <col min="12279" max="12279" width="68.7265625" style="2" customWidth="1"/>
    <col min="12280" max="12280" width="10.26953125" style="2" customWidth="1"/>
    <col min="12281" max="12281" width="19" style="2" customWidth="1"/>
    <col min="12282" max="12282" width="21" style="2" customWidth="1"/>
    <col min="12283" max="12283" width="21.1796875" style="2" customWidth="1"/>
    <col min="12284" max="12284" width="14.54296875" style="2" bestFit="1" customWidth="1"/>
    <col min="12285" max="12533" width="9.1796875" style="2"/>
    <col min="12534" max="12534" width="7.7265625" style="2" customWidth="1"/>
    <col min="12535" max="12535" width="68.7265625" style="2" customWidth="1"/>
    <col min="12536" max="12536" width="10.26953125" style="2" customWidth="1"/>
    <col min="12537" max="12537" width="19" style="2" customWidth="1"/>
    <col min="12538" max="12538" width="21" style="2" customWidth="1"/>
    <col min="12539" max="12539" width="21.1796875" style="2" customWidth="1"/>
    <col min="12540" max="12540" width="14.54296875" style="2" bestFit="1" customWidth="1"/>
    <col min="12541" max="12789" width="9.1796875" style="2"/>
    <col min="12790" max="12790" width="7.7265625" style="2" customWidth="1"/>
    <col min="12791" max="12791" width="68.7265625" style="2" customWidth="1"/>
    <col min="12792" max="12792" width="10.26953125" style="2" customWidth="1"/>
    <col min="12793" max="12793" width="19" style="2" customWidth="1"/>
    <col min="12794" max="12794" width="21" style="2" customWidth="1"/>
    <col min="12795" max="12795" width="21.1796875" style="2" customWidth="1"/>
    <col min="12796" max="12796" width="14.54296875" style="2" bestFit="1" customWidth="1"/>
    <col min="12797" max="13045" width="9.1796875" style="2"/>
    <col min="13046" max="13046" width="7.7265625" style="2" customWidth="1"/>
    <col min="13047" max="13047" width="68.7265625" style="2" customWidth="1"/>
    <col min="13048" max="13048" width="10.26953125" style="2" customWidth="1"/>
    <col min="13049" max="13049" width="19" style="2" customWidth="1"/>
    <col min="13050" max="13050" width="21" style="2" customWidth="1"/>
    <col min="13051" max="13051" width="21.1796875" style="2" customWidth="1"/>
    <col min="13052" max="13052" width="14.54296875" style="2" bestFit="1" customWidth="1"/>
    <col min="13053" max="13301" width="9.1796875" style="2"/>
    <col min="13302" max="13302" width="7.7265625" style="2" customWidth="1"/>
    <col min="13303" max="13303" width="68.7265625" style="2" customWidth="1"/>
    <col min="13304" max="13304" width="10.26953125" style="2" customWidth="1"/>
    <col min="13305" max="13305" width="19" style="2" customWidth="1"/>
    <col min="13306" max="13306" width="21" style="2" customWidth="1"/>
    <col min="13307" max="13307" width="21.1796875" style="2" customWidth="1"/>
    <col min="13308" max="13308" width="14.54296875" style="2" bestFit="1" customWidth="1"/>
    <col min="13309" max="13557" width="9.1796875" style="2"/>
    <col min="13558" max="13558" width="7.7265625" style="2" customWidth="1"/>
    <col min="13559" max="13559" width="68.7265625" style="2" customWidth="1"/>
    <col min="13560" max="13560" width="10.26953125" style="2" customWidth="1"/>
    <col min="13561" max="13561" width="19" style="2" customWidth="1"/>
    <col min="13562" max="13562" width="21" style="2" customWidth="1"/>
    <col min="13563" max="13563" width="21.1796875" style="2" customWidth="1"/>
    <col min="13564" max="13564" width="14.54296875" style="2" bestFit="1" customWidth="1"/>
    <col min="13565" max="13813" width="9.1796875" style="2"/>
    <col min="13814" max="13814" width="7.7265625" style="2" customWidth="1"/>
    <col min="13815" max="13815" width="68.7265625" style="2" customWidth="1"/>
    <col min="13816" max="13816" width="10.26953125" style="2" customWidth="1"/>
    <col min="13817" max="13817" width="19" style="2" customWidth="1"/>
    <col min="13818" max="13818" width="21" style="2" customWidth="1"/>
    <col min="13819" max="13819" width="21.1796875" style="2" customWidth="1"/>
    <col min="13820" max="13820" width="14.54296875" style="2" bestFit="1" customWidth="1"/>
    <col min="13821" max="14069" width="9.1796875" style="2"/>
    <col min="14070" max="14070" width="7.7265625" style="2" customWidth="1"/>
    <col min="14071" max="14071" width="68.7265625" style="2" customWidth="1"/>
    <col min="14072" max="14072" width="10.26953125" style="2" customWidth="1"/>
    <col min="14073" max="14073" width="19" style="2" customWidth="1"/>
    <col min="14074" max="14074" width="21" style="2" customWidth="1"/>
    <col min="14075" max="14075" width="21.1796875" style="2" customWidth="1"/>
    <col min="14076" max="14076" width="14.54296875" style="2" bestFit="1" customWidth="1"/>
    <col min="14077" max="14325" width="9.1796875" style="2"/>
    <col min="14326" max="14326" width="7.7265625" style="2" customWidth="1"/>
    <col min="14327" max="14327" width="68.7265625" style="2" customWidth="1"/>
    <col min="14328" max="14328" width="10.26953125" style="2" customWidth="1"/>
    <col min="14329" max="14329" width="19" style="2" customWidth="1"/>
    <col min="14330" max="14330" width="21" style="2" customWidth="1"/>
    <col min="14331" max="14331" width="21.1796875" style="2" customWidth="1"/>
    <col min="14332" max="14332" width="14.54296875" style="2" bestFit="1" customWidth="1"/>
    <col min="14333" max="14581" width="9.1796875" style="2"/>
    <col min="14582" max="14582" width="7.7265625" style="2" customWidth="1"/>
    <col min="14583" max="14583" width="68.7265625" style="2" customWidth="1"/>
    <col min="14584" max="14584" width="10.26953125" style="2" customWidth="1"/>
    <col min="14585" max="14585" width="19" style="2" customWidth="1"/>
    <col min="14586" max="14586" width="21" style="2" customWidth="1"/>
    <col min="14587" max="14587" width="21.1796875" style="2" customWidth="1"/>
    <col min="14588" max="14588" width="14.54296875" style="2" bestFit="1" customWidth="1"/>
    <col min="14589" max="14837" width="9.1796875" style="2"/>
    <col min="14838" max="14838" width="7.7265625" style="2" customWidth="1"/>
    <col min="14839" max="14839" width="68.7265625" style="2" customWidth="1"/>
    <col min="14840" max="14840" width="10.26953125" style="2" customWidth="1"/>
    <col min="14841" max="14841" width="19" style="2" customWidth="1"/>
    <col min="14842" max="14842" width="21" style="2" customWidth="1"/>
    <col min="14843" max="14843" width="21.1796875" style="2" customWidth="1"/>
    <col min="14844" max="14844" width="14.54296875" style="2" bestFit="1" customWidth="1"/>
    <col min="14845" max="15093" width="9.1796875" style="2"/>
    <col min="15094" max="15094" width="7.7265625" style="2" customWidth="1"/>
    <col min="15095" max="15095" width="68.7265625" style="2" customWidth="1"/>
    <col min="15096" max="15096" width="10.26953125" style="2" customWidth="1"/>
    <col min="15097" max="15097" width="19" style="2" customWidth="1"/>
    <col min="15098" max="15098" width="21" style="2" customWidth="1"/>
    <col min="15099" max="15099" width="21.1796875" style="2" customWidth="1"/>
    <col min="15100" max="15100" width="14.54296875" style="2" bestFit="1" customWidth="1"/>
    <col min="15101" max="15349" width="9.1796875" style="2"/>
    <col min="15350" max="15350" width="7.7265625" style="2" customWidth="1"/>
    <col min="15351" max="15351" width="68.7265625" style="2" customWidth="1"/>
    <col min="15352" max="15352" width="10.26953125" style="2" customWidth="1"/>
    <col min="15353" max="15353" width="19" style="2" customWidth="1"/>
    <col min="15354" max="15354" width="21" style="2" customWidth="1"/>
    <col min="15355" max="15355" width="21.1796875" style="2" customWidth="1"/>
    <col min="15356" max="15356" width="14.54296875" style="2" bestFit="1" customWidth="1"/>
    <col min="15357" max="15605" width="9.1796875" style="2"/>
    <col min="15606" max="15606" width="7.7265625" style="2" customWidth="1"/>
    <col min="15607" max="15607" width="68.7265625" style="2" customWidth="1"/>
    <col min="15608" max="15608" width="10.26953125" style="2" customWidth="1"/>
    <col min="15609" max="15609" width="19" style="2" customWidth="1"/>
    <col min="15610" max="15610" width="21" style="2" customWidth="1"/>
    <col min="15611" max="15611" width="21.1796875" style="2" customWidth="1"/>
    <col min="15612" max="15612" width="14.54296875" style="2" bestFit="1" customWidth="1"/>
    <col min="15613" max="15861" width="9.1796875" style="2"/>
    <col min="15862" max="15862" width="7.7265625" style="2" customWidth="1"/>
    <col min="15863" max="15863" width="68.7265625" style="2" customWidth="1"/>
    <col min="15864" max="15864" width="10.26953125" style="2" customWidth="1"/>
    <col min="15865" max="15865" width="19" style="2" customWidth="1"/>
    <col min="15866" max="15866" width="21" style="2" customWidth="1"/>
    <col min="15867" max="15867" width="21.1796875" style="2" customWidth="1"/>
    <col min="15868" max="15868" width="14.54296875" style="2" bestFit="1" customWidth="1"/>
    <col min="15869" max="16117" width="9.1796875" style="2"/>
    <col min="16118" max="16118" width="7.7265625" style="2" customWidth="1"/>
    <col min="16119" max="16119" width="68.7265625" style="2" customWidth="1"/>
    <col min="16120" max="16120" width="10.26953125" style="2" customWidth="1"/>
    <col min="16121" max="16121" width="19" style="2" customWidth="1"/>
    <col min="16122" max="16122" width="21" style="2" customWidth="1"/>
    <col min="16123" max="16123" width="21.1796875" style="2" customWidth="1"/>
    <col min="16124" max="16124" width="14.54296875" style="2" bestFit="1" customWidth="1"/>
    <col min="16125" max="16381" width="9.1796875" style="2"/>
    <col min="16382" max="16384" width="9.1796875" style="2" customWidth="1"/>
  </cols>
  <sheetData>
    <row r="1" spans="1:13" ht="14.5" x14ac:dyDescent="0.35">
      <c r="A1" s="30" t="s">
        <v>13</v>
      </c>
      <c r="B1" s="18"/>
      <c r="C1" s="19"/>
      <c r="D1" s="19"/>
      <c r="E1" s="21"/>
      <c r="F1" s="19"/>
      <c r="G1" s="19"/>
      <c r="H1" s="20"/>
    </row>
    <row r="2" spans="1:13" ht="24.5" customHeight="1" thickBot="1" x14ac:dyDescent="0.35">
      <c r="A2" s="41" t="s">
        <v>18</v>
      </c>
      <c r="B2" s="42"/>
      <c r="C2" s="42"/>
      <c r="D2" s="42"/>
      <c r="E2" s="42"/>
      <c r="F2" s="42"/>
      <c r="G2" s="42"/>
      <c r="H2" s="43"/>
    </row>
    <row r="3" spans="1:13" ht="29.5" customHeight="1" thickBot="1" x14ac:dyDescent="0.35">
      <c r="A3" s="41" t="s">
        <v>21</v>
      </c>
      <c r="B3" s="42"/>
      <c r="C3" s="42"/>
      <c r="D3" s="42"/>
      <c r="E3" s="42"/>
      <c r="F3" s="42"/>
      <c r="G3" s="42"/>
      <c r="H3" s="43"/>
    </row>
    <row r="4" spans="1:13" ht="24" x14ac:dyDescent="0.3">
      <c r="A4" s="50" t="s">
        <v>0</v>
      </c>
      <c r="B4" s="50" t="s">
        <v>1</v>
      </c>
      <c r="C4" s="50" t="s">
        <v>2</v>
      </c>
      <c r="D4" s="55" t="s">
        <v>10</v>
      </c>
      <c r="E4" s="23" t="s">
        <v>8</v>
      </c>
      <c r="F4" s="25" t="s">
        <v>7</v>
      </c>
      <c r="G4" s="25" t="s">
        <v>14</v>
      </c>
      <c r="H4" s="50" t="s">
        <v>3</v>
      </c>
    </row>
    <row r="5" spans="1:13" ht="13" x14ac:dyDescent="0.3">
      <c r="A5" s="17" t="s">
        <v>16</v>
      </c>
      <c r="B5" s="3" t="s">
        <v>12</v>
      </c>
      <c r="C5" s="11">
        <v>30</v>
      </c>
      <c r="D5" s="9"/>
      <c r="E5" s="24">
        <v>230</v>
      </c>
      <c r="F5" s="5">
        <v>400</v>
      </c>
      <c r="G5" s="16">
        <f>D5*72</f>
        <v>0</v>
      </c>
      <c r="H5" s="10">
        <f>G5*D5</f>
        <v>0</v>
      </c>
      <c r="L5" s="2" t="s">
        <v>19</v>
      </c>
      <c r="M5" s="31">
        <v>4458600</v>
      </c>
    </row>
    <row r="6" spans="1:13" ht="13" x14ac:dyDescent="0.3">
      <c r="A6" s="17" t="s">
        <v>15</v>
      </c>
      <c r="B6" s="3" t="s">
        <v>17</v>
      </c>
      <c r="C6" s="11">
        <v>5</v>
      </c>
      <c r="D6" s="9"/>
      <c r="E6" s="24">
        <v>95</v>
      </c>
      <c r="F6" s="5">
        <v>175</v>
      </c>
      <c r="G6" s="16">
        <f>D6*72</f>
        <v>0</v>
      </c>
      <c r="H6" s="10">
        <f>G6*D6</f>
        <v>0</v>
      </c>
      <c r="L6" s="2" t="s">
        <v>20</v>
      </c>
      <c r="M6" s="31">
        <v>13725000</v>
      </c>
    </row>
    <row r="7" spans="1:13" ht="12.5" thickBot="1" x14ac:dyDescent="0.35">
      <c r="A7" s="1"/>
      <c r="C7" s="7"/>
      <c r="D7" s="7"/>
      <c r="E7" s="22"/>
      <c r="F7" s="6"/>
      <c r="G7" s="6"/>
      <c r="H7" s="7"/>
    </row>
    <row r="8" spans="1:13" ht="28.5" customHeight="1" x14ac:dyDescent="0.35">
      <c r="A8" s="1"/>
      <c r="B8" s="4"/>
      <c r="C8" s="7"/>
      <c r="D8" s="7"/>
      <c r="E8" s="14"/>
      <c r="F8" s="7"/>
      <c r="G8" s="26" t="s">
        <v>11</v>
      </c>
      <c r="H8" s="29">
        <f>H5+H6</f>
        <v>0</v>
      </c>
    </row>
    <row r="9" spans="1:13" ht="15" thickBot="1" x14ac:dyDescent="0.4">
      <c r="A9" s="1"/>
      <c r="B9" s="1"/>
      <c r="C9" s="7"/>
      <c r="D9" s="7"/>
      <c r="E9" s="14"/>
      <c r="F9" s="7"/>
      <c r="G9" s="27" t="s">
        <v>9</v>
      </c>
      <c r="H9" s="28">
        <f>IF(H8&gt;M6,"0",IF(H8&lt;M5,60,((0-60)/(M6-M5) * (H8-M6))))</f>
        <v>60</v>
      </c>
    </row>
    <row r="10" spans="1:13" ht="12.5" thickBot="1" x14ac:dyDescent="0.35">
      <c r="A10" s="1"/>
      <c r="B10" s="1"/>
      <c r="C10" s="7"/>
      <c r="D10" s="7"/>
      <c r="E10" s="14"/>
      <c r="F10" s="7"/>
      <c r="G10" s="7"/>
      <c r="H10" s="7"/>
    </row>
    <row r="11" spans="1:13" ht="15.5" x14ac:dyDescent="0.35">
      <c r="A11" s="1"/>
      <c r="B11" s="51" t="s">
        <v>4</v>
      </c>
      <c r="C11" s="52"/>
      <c r="D11" s="52"/>
      <c r="E11" s="52"/>
      <c r="F11" s="52"/>
      <c r="G11" s="53"/>
      <c r="H11" s="7"/>
    </row>
    <row r="12" spans="1:13" ht="12" customHeight="1" x14ac:dyDescent="0.3">
      <c r="A12" s="1"/>
      <c r="B12" s="44" t="s">
        <v>5</v>
      </c>
      <c r="C12" s="45"/>
      <c r="D12" s="45"/>
      <c r="E12" s="45"/>
      <c r="F12" s="45"/>
      <c r="G12" s="46"/>
      <c r="H12" s="7"/>
    </row>
    <row r="13" spans="1:13" ht="12" customHeight="1" x14ac:dyDescent="0.3">
      <c r="A13" s="1"/>
      <c r="B13" s="44"/>
      <c r="C13" s="45"/>
      <c r="D13" s="45"/>
      <c r="E13" s="45"/>
      <c r="F13" s="45"/>
      <c r="G13" s="46"/>
      <c r="H13" s="7"/>
    </row>
    <row r="14" spans="1:13" ht="12" customHeight="1" x14ac:dyDescent="0.3">
      <c r="A14" s="1"/>
      <c r="B14" s="44"/>
      <c r="C14" s="45"/>
      <c r="D14" s="45"/>
      <c r="E14" s="45"/>
      <c r="F14" s="45"/>
      <c r="G14" s="46"/>
      <c r="H14" s="7"/>
    </row>
    <row r="15" spans="1:13" ht="12" customHeight="1" x14ac:dyDescent="0.3">
      <c r="A15" s="1"/>
      <c r="B15" s="35" t="s">
        <v>6</v>
      </c>
      <c r="C15" s="36"/>
      <c r="D15" s="36"/>
      <c r="E15" s="36"/>
      <c r="F15" s="36"/>
      <c r="G15" s="37"/>
      <c r="H15" s="7"/>
    </row>
    <row r="16" spans="1:13" ht="12" customHeight="1" x14ac:dyDescent="0.3">
      <c r="A16" s="1"/>
      <c r="B16" s="47"/>
      <c r="C16" s="48"/>
      <c r="D16" s="48"/>
      <c r="E16" s="48"/>
      <c r="F16" s="48"/>
      <c r="G16" s="49"/>
      <c r="H16" s="7"/>
    </row>
    <row r="17" spans="1:8" ht="12" customHeight="1" x14ac:dyDescent="0.3">
      <c r="A17" s="1"/>
      <c r="B17" s="32" t="s">
        <v>22</v>
      </c>
      <c r="C17" s="33"/>
      <c r="D17" s="33"/>
      <c r="E17" s="33"/>
      <c r="F17" s="33"/>
      <c r="G17" s="34"/>
      <c r="H17" s="7"/>
    </row>
    <row r="18" spans="1:8" ht="12" customHeight="1" x14ac:dyDescent="0.3">
      <c r="A18" s="1"/>
      <c r="B18" s="35"/>
      <c r="C18" s="36"/>
      <c r="D18" s="36"/>
      <c r="E18" s="36"/>
      <c r="F18" s="36"/>
      <c r="G18" s="37"/>
      <c r="H18" s="7"/>
    </row>
    <row r="19" spans="1:8" ht="12.75" customHeight="1" thickBot="1" x14ac:dyDescent="0.35">
      <c r="A19" s="1"/>
      <c r="B19" s="38"/>
      <c r="C19" s="39"/>
      <c r="D19" s="39"/>
      <c r="E19" s="39"/>
      <c r="F19" s="39"/>
      <c r="G19" s="40"/>
      <c r="H19" s="7"/>
    </row>
    <row r="20" spans="1:8" x14ac:dyDescent="0.3">
      <c r="A20" s="1"/>
      <c r="B20" s="54"/>
      <c r="C20" s="7"/>
      <c r="D20" s="7"/>
      <c r="E20" s="14"/>
      <c r="F20" s="7"/>
      <c r="G20" s="7"/>
      <c r="H20" s="7"/>
    </row>
    <row r="21" spans="1:8" x14ac:dyDescent="0.3">
      <c r="A21" s="1"/>
      <c r="B21" s="1"/>
      <c r="C21" s="7"/>
      <c r="D21" s="7"/>
      <c r="E21" s="14"/>
      <c r="F21" s="7"/>
      <c r="G21" s="7"/>
      <c r="H21" s="7"/>
    </row>
    <row r="22" spans="1:8" x14ac:dyDescent="0.3">
      <c r="A22" s="1"/>
      <c r="B22" s="1"/>
      <c r="C22" s="7"/>
      <c r="D22" s="7"/>
      <c r="E22" s="14"/>
      <c r="F22" s="7"/>
      <c r="G22" s="7"/>
      <c r="H22" s="7"/>
    </row>
    <row r="23" spans="1:8" x14ac:dyDescent="0.3">
      <c r="A23" s="1"/>
      <c r="B23" s="1"/>
      <c r="C23" s="7"/>
      <c r="D23" s="7"/>
      <c r="E23" s="14"/>
      <c r="F23" s="7"/>
      <c r="G23" s="7"/>
      <c r="H23" s="7"/>
    </row>
    <row r="24" spans="1:8" x14ac:dyDescent="0.3">
      <c r="A24" s="1"/>
      <c r="B24" s="1"/>
      <c r="C24" s="7"/>
      <c r="D24" s="7"/>
      <c r="E24" s="14"/>
      <c r="F24" s="7"/>
      <c r="G24" s="7"/>
      <c r="H24" s="7"/>
    </row>
    <row r="25" spans="1:8" x14ac:dyDescent="0.3">
      <c r="A25" s="1"/>
      <c r="B25" s="1"/>
      <c r="C25" s="7"/>
      <c r="D25" s="7"/>
      <c r="E25" s="14"/>
      <c r="F25" s="7"/>
      <c r="G25" s="7"/>
      <c r="H25" s="7"/>
    </row>
    <row r="26" spans="1:8" x14ac:dyDescent="0.3">
      <c r="A26" s="1"/>
      <c r="B26" s="1"/>
      <c r="C26" s="7"/>
      <c r="D26" s="7"/>
      <c r="E26" s="14"/>
      <c r="F26" s="7"/>
      <c r="G26" s="7"/>
      <c r="H26" s="7"/>
    </row>
    <row r="27" spans="1:8" x14ac:dyDescent="0.3">
      <c r="A27" s="1"/>
      <c r="B27" s="1"/>
      <c r="C27" s="7"/>
      <c r="D27" s="7"/>
      <c r="E27" s="14"/>
      <c r="F27" s="7"/>
      <c r="G27" s="7"/>
      <c r="H27" s="7"/>
    </row>
    <row r="28" spans="1:8" x14ac:dyDescent="0.3">
      <c r="A28" s="1"/>
      <c r="B28" s="1"/>
      <c r="C28" s="7"/>
      <c r="D28" s="7"/>
      <c r="E28" s="14"/>
      <c r="F28" s="7"/>
      <c r="G28" s="7"/>
      <c r="H28" s="7"/>
    </row>
    <row r="29" spans="1:8" x14ac:dyDescent="0.3">
      <c r="A29" s="1"/>
      <c r="B29" s="1"/>
      <c r="C29" s="7"/>
      <c r="D29" s="7"/>
      <c r="E29" s="14"/>
      <c r="F29" s="7"/>
      <c r="G29" s="7"/>
      <c r="H29" s="7"/>
    </row>
    <row r="30" spans="1:8" x14ac:dyDescent="0.3">
      <c r="A30" s="1"/>
      <c r="B30" s="1"/>
      <c r="C30" s="7"/>
      <c r="D30" s="7"/>
      <c r="E30" s="14"/>
      <c r="F30" s="7"/>
      <c r="G30" s="7"/>
      <c r="H30" s="7"/>
    </row>
    <row r="31" spans="1:8" x14ac:dyDescent="0.3">
      <c r="A31" s="1"/>
      <c r="B31" s="1"/>
      <c r="C31" s="7"/>
      <c r="D31" s="7"/>
      <c r="E31" s="14"/>
      <c r="F31" s="7"/>
      <c r="G31" s="7"/>
      <c r="H31" s="7"/>
    </row>
    <row r="32" spans="1:8" x14ac:dyDescent="0.3">
      <c r="A32" s="1"/>
      <c r="B32" s="1"/>
      <c r="C32" s="7"/>
      <c r="D32" s="7"/>
      <c r="E32" s="14"/>
      <c r="F32" s="7"/>
      <c r="G32" s="7"/>
      <c r="H32" s="7"/>
    </row>
    <row r="33" spans="1:8" x14ac:dyDescent="0.3">
      <c r="A33" s="1"/>
      <c r="B33" s="1"/>
      <c r="C33" s="7"/>
      <c r="D33" s="7"/>
      <c r="E33" s="14"/>
      <c r="F33" s="7"/>
      <c r="G33" s="7"/>
      <c r="H33" s="7"/>
    </row>
    <row r="34" spans="1:8" x14ac:dyDescent="0.3">
      <c r="A34" s="1"/>
      <c r="B34" s="1"/>
      <c r="C34" s="7"/>
      <c r="D34" s="7"/>
      <c r="E34" s="14"/>
      <c r="F34" s="7"/>
      <c r="G34" s="7"/>
      <c r="H34" s="7"/>
    </row>
    <row r="35" spans="1:8" x14ac:dyDescent="0.3">
      <c r="A35" s="1"/>
      <c r="B35" s="1"/>
      <c r="C35" s="7"/>
      <c r="D35" s="7"/>
      <c r="E35" s="14"/>
      <c r="F35" s="7"/>
      <c r="G35" s="7"/>
      <c r="H35" s="7"/>
    </row>
    <row r="36" spans="1:8" x14ac:dyDescent="0.3">
      <c r="A36" s="1"/>
      <c r="B36" s="1"/>
      <c r="C36" s="7"/>
      <c r="D36" s="7"/>
      <c r="E36" s="14"/>
      <c r="F36" s="7"/>
      <c r="G36" s="7"/>
      <c r="H36" s="7"/>
    </row>
    <row r="37" spans="1:8" x14ac:dyDescent="0.3">
      <c r="A37" s="1"/>
      <c r="B37" s="1"/>
      <c r="C37" s="7"/>
      <c r="D37" s="7"/>
      <c r="E37" s="14"/>
      <c r="F37" s="7"/>
      <c r="G37" s="7"/>
      <c r="H37" s="7"/>
    </row>
    <row r="38" spans="1:8" x14ac:dyDescent="0.3">
      <c r="A38" s="1"/>
      <c r="B38" s="1"/>
      <c r="C38" s="7"/>
      <c r="D38" s="7"/>
      <c r="E38" s="14"/>
      <c r="F38" s="7"/>
      <c r="G38" s="7"/>
      <c r="H38" s="7"/>
    </row>
    <row r="39" spans="1:8" x14ac:dyDescent="0.3">
      <c r="A39" s="1"/>
      <c r="B39" s="1"/>
      <c r="C39" s="7"/>
      <c r="D39" s="7"/>
      <c r="E39" s="14"/>
      <c r="F39" s="7"/>
      <c r="G39" s="7"/>
      <c r="H39" s="7"/>
    </row>
    <row r="40" spans="1:8" x14ac:dyDescent="0.3">
      <c r="A40" s="1"/>
      <c r="B40" s="1"/>
      <c r="C40" s="7"/>
      <c r="D40" s="7"/>
      <c r="E40" s="14"/>
      <c r="F40" s="7"/>
      <c r="G40" s="7"/>
      <c r="H40" s="7"/>
    </row>
    <row r="41" spans="1:8" x14ac:dyDescent="0.3">
      <c r="A41" s="1"/>
      <c r="B41" s="1"/>
      <c r="C41" s="7"/>
      <c r="D41" s="7"/>
      <c r="E41" s="14"/>
      <c r="F41" s="7"/>
      <c r="G41" s="7"/>
      <c r="H41" s="7"/>
    </row>
    <row r="42" spans="1:8" x14ac:dyDescent="0.3">
      <c r="A42" s="1"/>
      <c r="B42" s="1"/>
      <c r="C42" s="7"/>
      <c r="D42" s="7"/>
      <c r="E42" s="14"/>
      <c r="F42" s="7"/>
      <c r="G42" s="7"/>
      <c r="H42" s="7"/>
    </row>
    <row r="43" spans="1:8" x14ac:dyDescent="0.3">
      <c r="A43" s="1"/>
      <c r="B43" s="1"/>
      <c r="C43" s="7"/>
      <c r="D43" s="7"/>
      <c r="E43" s="14"/>
      <c r="F43" s="7"/>
      <c r="G43" s="7"/>
      <c r="H43" s="7"/>
    </row>
    <row r="44" spans="1:8" x14ac:dyDescent="0.3">
      <c r="A44" s="1"/>
      <c r="B44" s="1"/>
      <c r="C44" s="7"/>
      <c r="D44" s="7"/>
      <c r="E44" s="14"/>
      <c r="F44" s="7"/>
      <c r="G44" s="7"/>
      <c r="H44" s="7"/>
    </row>
    <row r="45" spans="1:8" x14ac:dyDescent="0.3">
      <c r="A45" s="1"/>
      <c r="B45" s="1"/>
      <c r="C45" s="7"/>
      <c r="D45" s="7"/>
      <c r="E45" s="14"/>
      <c r="F45" s="7"/>
      <c r="G45" s="7"/>
      <c r="H45" s="7"/>
    </row>
    <row r="46" spans="1:8" x14ac:dyDescent="0.3">
      <c r="A46" s="1"/>
      <c r="B46" s="1"/>
      <c r="C46" s="7"/>
      <c r="D46" s="7"/>
      <c r="E46" s="14"/>
      <c r="F46" s="7"/>
      <c r="G46" s="7"/>
      <c r="H46" s="7"/>
    </row>
    <row r="47" spans="1:8" x14ac:dyDescent="0.3">
      <c r="A47" s="1"/>
      <c r="B47" s="1"/>
      <c r="C47" s="7"/>
      <c r="D47" s="7"/>
      <c r="E47" s="14"/>
      <c r="F47" s="7"/>
      <c r="G47" s="7"/>
      <c r="H47" s="7"/>
    </row>
    <row r="48" spans="1:8" x14ac:dyDescent="0.3">
      <c r="A48" s="1"/>
      <c r="B48" s="1"/>
      <c r="C48" s="7"/>
      <c r="D48" s="7"/>
      <c r="E48" s="14"/>
      <c r="F48" s="7"/>
      <c r="G48" s="7"/>
      <c r="H48" s="7"/>
    </row>
    <row r="49" spans="1:8" x14ac:dyDescent="0.3">
      <c r="A49" s="1"/>
      <c r="B49" s="1"/>
      <c r="C49" s="7"/>
      <c r="D49" s="7"/>
      <c r="E49" s="14"/>
      <c r="F49" s="7"/>
      <c r="G49" s="7"/>
      <c r="H49" s="7"/>
    </row>
    <row r="50" spans="1:8" x14ac:dyDescent="0.3">
      <c r="A50" s="1"/>
      <c r="B50" s="1"/>
      <c r="C50" s="7"/>
      <c r="D50" s="7"/>
      <c r="E50" s="14"/>
      <c r="F50" s="7"/>
      <c r="G50" s="7"/>
      <c r="H50" s="7"/>
    </row>
    <row r="51" spans="1:8" x14ac:dyDescent="0.3">
      <c r="A51" s="1"/>
      <c r="B51" s="1"/>
      <c r="C51" s="7"/>
      <c r="D51" s="7"/>
      <c r="E51" s="14"/>
      <c r="F51" s="7"/>
      <c r="G51" s="7"/>
      <c r="H51" s="7"/>
    </row>
    <row r="52" spans="1:8" x14ac:dyDescent="0.3">
      <c r="A52" s="1"/>
      <c r="B52" s="1"/>
      <c r="C52" s="7"/>
      <c r="D52" s="7"/>
      <c r="E52" s="14"/>
      <c r="F52" s="7"/>
      <c r="G52" s="7"/>
      <c r="H52" s="7"/>
    </row>
    <row r="53" spans="1:8" x14ac:dyDescent="0.3">
      <c r="A53" s="1"/>
      <c r="B53" s="1"/>
      <c r="C53" s="7"/>
      <c r="D53" s="7"/>
      <c r="E53" s="14"/>
      <c r="F53" s="7"/>
      <c r="G53" s="7"/>
      <c r="H53" s="7"/>
    </row>
    <row r="54" spans="1:8" x14ac:dyDescent="0.3">
      <c r="A54" s="1"/>
      <c r="B54" s="1"/>
      <c r="C54" s="7"/>
      <c r="D54" s="7"/>
      <c r="E54" s="14"/>
      <c r="F54" s="7"/>
      <c r="G54" s="7"/>
      <c r="H54" s="7"/>
    </row>
    <row r="55" spans="1:8" x14ac:dyDescent="0.3">
      <c r="A55" s="1"/>
      <c r="B55" s="1"/>
      <c r="C55" s="7"/>
      <c r="D55" s="7"/>
      <c r="E55" s="14"/>
      <c r="F55" s="7"/>
      <c r="G55" s="7"/>
      <c r="H55" s="7"/>
    </row>
    <row r="56" spans="1:8" x14ac:dyDescent="0.3">
      <c r="A56" s="1"/>
      <c r="B56" s="1"/>
      <c r="C56" s="7"/>
      <c r="D56" s="7"/>
      <c r="E56" s="14"/>
      <c r="F56" s="7"/>
      <c r="G56" s="7"/>
      <c r="H56" s="7"/>
    </row>
    <row r="57" spans="1:8" x14ac:dyDescent="0.3">
      <c r="A57" s="1"/>
      <c r="B57" s="1"/>
      <c r="C57" s="7"/>
      <c r="D57" s="7"/>
      <c r="E57" s="14"/>
      <c r="F57" s="7"/>
      <c r="G57" s="7"/>
      <c r="H57" s="7"/>
    </row>
    <row r="58" spans="1:8" x14ac:dyDescent="0.3">
      <c r="A58" s="1"/>
      <c r="B58" s="1"/>
      <c r="C58" s="7"/>
      <c r="D58" s="7"/>
      <c r="E58" s="14"/>
      <c r="F58" s="7"/>
      <c r="G58" s="7"/>
      <c r="H58" s="7"/>
    </row>
    <row r="59" spans="1:8" x14ac:dyDescent="0.3">
      <c r="A59" s="1"/>
      <c r="B59" s="1"/>
      <c r="C59" s="7"/>
      <c r="D59" s="7"/>
      <c r="E59" s="14"/>
      <c r="F59" s="7"/>
      <c r="G59" s="7"/>
      <c r="H59" s="7"/>
    </row>
    <row r="60" spans="1:8" x14ac:dyDescent="0.3">
      <c r="A60" s="1"/>
      <c r="B60" s="1"/>
      <c r="C60" s="7"/>
      <c r="D60" s="7"/>
      <c r="E60" s="14"/>
      <c r="F60" s="7"/>
      <c r="G60" s="7"/>
      <c r="H60" s="7"/>
    </row>
    <row r="61" spans="1:8" x14ac:dyDescent="0.3">
      <c r="A61" s="1"/>
      <c r="B61" s="1"/>
      <c r="C61" s="7"/>
      <c r="D61" s="7"/>
      <c r="E61" s="14"/>
      <c r="F61" s="7"/>
      <c r="G61" s="7"/>
      <c r="H61" s="7"/>
    </row>
    <row r="62" spans="1:8" x14ac:dyDescent="0.3">
      <c r="A62" s="1"/>
      <c r="B62" s="1"/>
      <c r="C62" s="7"/>
      <c r="D62" s="7"/>
      <c r="E62" s="14"/>
      <c r="F62" s="7"/>
      <c r="G62" s="7"/>
      <c r="H62" s="7"/>
    </row>
    <row r="63" spans="1:8" x14ac:dyDescent="0.3">
      <c r="A63" s="1"/>
      <c r="B63" s="1"/>
      <c r="C63" s="7"/>
      <c r="D63" s="7"/>
      <c r="E63" s="14"/>
      <c r="F63" s="7"/>
      <c r="G63" s="7"/>
      <c r="H63" s="7"/>
    </row>
    <row r="64" spans="1:8" x14ac:dyDescent="0.3">
      <c r="A64" s="1"/>
      <c r="B64" s="1"/>
      <c r="C64" s="7"/>
      <c r="D64" s="7"/>
      <c r="E64" s="14"/>
      <c r="F64" s="7"/>
      <c r="G64" s="7"/>
      <c r="H64" s="7"/>
    </row>
    <row r="65" spans="1:8" x14ac:dyDescent="0.3">
      <c r="A65" s="1"/>
      <c r="B65" s="1"/>
      <c r="C65" s="7"/>
      <c r="D65" s="7"/>
      <c r="E65" s="14"/>
      <c r="F65" s="7"/>
      <c r="G65" s="7"/>
      <c r="H65" s="7"/>
    </row>
    <row r="66" spans="1:8" x14ac:dyDescent="0.3">
      <c r="A66" s="1"/>
      <c r="B66" s="1"/>
      <c r="C66" s="7"/>
      <c r="D66" s="7"/>
      <c r="E66" s="14"/>
      <c r="F66" s="7"/>
      <c r="G66" s="7"/>
      <c r="H66" s="7"/>
    </row>
    <row r="67" spans="1:8" x14ac:dyDescent="0.3">
      <c r="A67" s="1"/>
      <c r="B67" s="1"/>
      <c r="C67" s="7"/>
      <c r="D67" s="7"/>
      <c r="E67" s="14"/>
      <c r="F67" s="7"/>
      <c r="G67" s="7"/>
      <c r="H67" s="7"/>
    </row>
    <row r="68" spans="1:8" x14ac:dyDescent="0.3">
      <c r="A68" s="1"/>
      <c r="B68" s="1"/>
      <c r="C68" s="7"/>
      <c r="D68" s="7"/>
      <c r="E68" s="14"/>
      <c r="F68" s="7"/>
      <c r="G68" s="7"/>
      <c r="H68" s="7"/>
    </row>
    <row r="69" spans="1:8" x14ac:dyDescent="0.3">
      <c r="A69" s="1"/>
      <c r="B69" s="1"/>
      <c r="C69" s="7"/>
      <c r="D69" s="7"/>
      <c r="E69" s="14"/>
      <c r="F69" s="7"/>
      <c r="G69" s="7"/>
      <c r="H69" s="7"/>
    </row>
    <row r="70" spans="1:8" x14ac:dyDescent="0.3">
      <c r="A70" s="1"/>
      <c r="B70" s="1"/>
      <c r="C70" s="7"/>
      <c r="D70" s="7"/>
      <c r="E70" s="14"/>
      <c r="F70" s="7"/>
      <c r="G70" s="7"/>
      <c r="H70" s="7"/>
    </row>
    <row r="71" spans="1:8" x14ac:dyDescent="0.3">
      <c r="A71" s="1"/>
      <c r="B71" s="1"/>
      <c r="C71" s="7"/>
      <c r="D71" s="7"/>
      <c r="E71" s="14"/>
      <c r="F71" s="7"/>
      <c r="G71" s="7"/>
      <c r="H71" s="7"/>
    </row>
    <row r="72" spans="1:8" x14ac:dyDescent="0.3">
      <c r="A72" s="1"/>
      <c r="B72" s="1"/>
      <c r="C72" s="7"/>
      <c r="D72" s="7"/>
      <c r="E72" s="14"/>
      <c r="F72" s="7"/>
      <c r="G72" s="7"/>
      <c r="H72" s="7"/>
    </row>
    <row r="73" spans="1:8" x14ac:dyDescent="0.3">
      <c r="A73" s="1"/>
      <c r="B73" s="1"/>
      <c r="C73" s="7"/>
      <c r="D73" s="7"/>
      <c r="E73" s="14"/>
      <c r="F73" s="7"/>
      <c r="G73" s="7"/>
      <c r="H73" s="7"/>
    </row>
    <row r="74" spans="1:8" x14ac:dyDescent="0.3">
      <c r="A74" s="1"/>
      <c r="B74" s="1"/>
      <c r="C74" s="7"/>
      <c r="D74" s="7"/>
      <c r="E74" s="14"/>
      <c r="F74" s="7"/>
      <c r="G74" s="7"/>
      <c r="H74" s="7"/>
    </row>
    <row r="75" spans="1:8" x14ac:dyDescent="0.3">
      <c r="A75" s="1"/>
      <c r="B75" s="1"/>
      <c r="C75" s="7"/>
      <c r="D75" s="7"/>
      <c r="E75" s="14"/>
      <c r="F75" s="7"/>
      <c r="G75" s="7"/>
      <c r="H75" s="7"/>
    </row>
    <row r="76" spans="1:8" x14ac:dyDescent="0.3">
      <c r="A76" s="1"/>
      <c r="B76" s="1"/>
      <c r="C76" s="7"/>
      <c r="D76" s="7"/>
      <c r="E76" s="14"/>
      <c r="F76" s="7"/>
      <c r="G76" s="7"/>
      <c r="H76" s="7"/>
    </row>
    <row r="77" spans="1:8" x14ac:dyDescent="0.3">
      <c r="A77" s="1"/>
      <c r="B77" s="1"/>
      <c r="C77" s="7"/>
      <c r="D77" s="7"/>
      <c r="E77" s="14"/>
      <c r="F77" s="7"/>
      <c r="G77" s="7"/>
      <c r="H77" s="7"/>
    </row>
    <row r="78" spans="1:8" x14ac:dyDescent="0.3">
      <c r="A78" s="1"/>
      <c r="B78" s="1"/>
      <c r="C78" s="7"/>
      <c r="D78" s="7"/>
      <c r="E78" s="14"/>
      <c r="F78" s="7"/>
      <c r="G78" s="7"/>
      <c r="H78" s="7"/>
    </row>
    <row r="79" spans="1:8" x14ac:dyDescent="0.3">
      <c r="A79" s="1"/>
      <c r="B79" s="1"/>
      <c r="C79" s="7"/>
      <c r="D79" s="7"/>
      <c r="E79" s="14"/>
      <c r="F79" s="7"/>
      <c r="G79" s="7"/>
      <c r="H79" s="7"/>
    </row>
    <row r="80" spans="1:8" x14ac:dyDescent="0.3">
      <c r="A80" s="1"/>
      <c r="B80" s="1"/>
      <c r="C80" s="7"/>
      <c r="D80" s="7"/>
      <c r="E80" s="14"/>
      <c r="F80" s="7"/>
      <c r="G80" s="7"/>
      <c r="H80" s="7"/>
    </row>
    <row r="81" spans="1:8" x14ac:dyDescent="0.3">
      <c r="A81" s="1"/>
      <c r="B81" s="1"/>
      <c r="C81" s="7"/>
      <c r="D81" s="7"/>
      <c r="E81" s="14"/>
      <c r="F81" s="7"/>
      <c r="G81" s="7"/>
      <c r="H81" s="7"/>
    </row>
    <row r="82" spans="1:8" x14ac:dyDescent="0.3">
      <c r="A82" s="1"/>
      <c r="B82" s="1"/>
      <c r="C82" s="7"/>
      <c r="D82" s="7"/>
      <c r="E82" s="14"/>
      <c r="F82" s="7"/>
      <c r="G82" s="7"/>
      <c r="H82" s="7"/>
    </row>
    <row r="83" spans="1:8" x14ac:dyDescent="0.3">
      <c r="A83" s="1"/>
      <c r="B83" s="1"/>
      <c r="C83" s="7"/>
      <c r="D83" s="7"/>
      <c r="E83" s="14"/>
      <c r="F83" s="7"/>
      <c r="G83" s="7"/>
      <c r="H83" s="7"/>
    </row>
    <row r="84" spans="1:8" x14ac:dyDescent="0.3">
      <c r="A84" s="1"/>
      <c r="B84" s="1"/>
      <c r="C84" s="7"/>
      <c r="D84" s="7"/>
      <c r="E84" s="14"/>
      <c r="F84" s="7"/>
      <c r="G84" s="7"/>
      <c r="H84" s="7"/>
    </row>
    <row r="85" spans="1:8" x14ac:dyDescent="0.3">
      <c r="A85" s="1"/>
      <c r="B85" s="1"/>
      <c r="C85" s="7"/>
      <c r="D85" s="7"/>
      <c r="E85" s="14"/>
      <c r="F85" s="7"/>
      <c r="G85" s="7"/>
      <c r="H85" s="7"/>
    </row>
    <row r="86" spans="1:8" x14ac:dyDescent="0.3">
      <c r="A86" s="1"/>
      <c r="B86" s="1"/>
      <c r="C86" s="7"/>
      <c r="D86" s="7"/>
      <c r="E86" s="14"/>
      <c r="F86" s="7"/>
      <c r="G86" s="7"/>
      <c r="H86" s="7"/>
    </row>
    <row r="87" spans="1:8" x14ac:dyDescent="0.3">
      <c r="A87" s="1"/>
      <c r="B87" s="1"/>
      <c r="C87" s="7"/>
      <c r="D87" s="7"/>
      <c r="E87" s="14"/>
      <c r="F87" s="7"/>
      <c r="G87" s="7"/>
      <c r="H87" s="7"/>
    </row>
    <row r="88" spans="1:8" x14ac:dyDescent="0.3">
      <c r="A88" s="1"/>
      <c r="B88" s="1"/>
      <c r="C88" s="7"/>
      <c r="D88" s="7"/>
      <c r="E88" s="14"/>
      <c r="F88" s="7"/>
      <c r="G88" s="7"/>
      <c r="H88" s="7"/>
    </row>
    <row r="89" spans="1:8" x14ac:dyDescent="0.3">
      <c r="A89" s="1"/>
      <c r="B89" s="1"/>
      <c r="C89" s="7"/>
      <c r="D89" s="7"/>
      <c r="E89" s="14"/>
      <c r="F89" s="7"/>
      <c r="G89" s="7"/>
      <c r="H89" s="7"/>
    </row>
    <row r="90" spans="1:8" x14ac:dyDescent="0.3">
      <c r="A90" s="1"/>
      <c r="B90" s="1"/>
      <c r="C90" s="7"/>
      <c r="D90" s="7"/>
      <c r="E90" s="14"/>
      <c r="F90" s="7"/>
      <c r="G90" s="7"/>
      <c r="H90" s="7"/>
    </row>
    <row r="91" spans="1:8" x14ac:dyDescent="0.3">
      <c r="A91" s="1"/>
      <c r="B91" s="1"/>
      <c r="C91" s="7"/>
      <c r="D91" s="7"/>
      <c r="E91" s="14"/>
      <c r="F91" s="7"/>
      <c r="G91" s="7"/>
      <c r="H91" s="7"/>
    </row>
    <row r="92" spans="1:8" x14ac:dyDescent="0.3">
      <c r="A92" s="1"/>
      <c r="B92" s="1"/>
      <c r="C92" s="7"/>
      <c r="D92" s="7"/>
      <c r="E92" s="14"/>
      <c r="F92" s="7"/>
      <c r="G92" s="7"/>
      <c r="H92" s="7"/>
    </row>
    <row r="93" spans="1:8" x14ac:dyDescent="0.3">
      <c r="A93" s="1"/>
      <c r="B93" s="1"/>
      <c r="C93" s="7"/>
      <c r="D93" s="7"/>
      <c r="E93" s="14"/>
      <c r="F93" s="7"/>
      <c r="G93" s="7"/>
      <c r="H93" s="7"/>
    </row>
    <row r="94" spans="1:8" x14ac:dyDescent="0.3">
      <c r="A94" s="1"/>
      <c r="B94" s="1"/>
      <c r="C94" s="7"/>
      <c r="D94" s="7"/>
      <c r="E94" s="14"/>
      <c r="F94" s="7"/>
      <c r="G94" s="7"/>
      <c r="H94" s="7"/>
    </row>
    <row r="95" spans="1:8" x14ac:dyDescent="0.3">
      <c r="A95" s="1"/>
      <c r="B95" s="1"/>
      <c r="C95" s="7"/>
      <c r="D95" s="7"/>
      <c r="E95" s="14"/>
      <c r="F95" s="7"/>
      <c r="G95" s="7"/>
      <c r="H95" s="7"/>
    </row>
    <row r="96" spans="1:8" x14ac:dyDescent="0.3">
      <c r="A96" s="1"/>
      <c r="B96" s="1"/>
      <c r="C96" s="7"/>
      <c r="D96" s="7"/>
      <c r="E96" s="14"/>
      <c r="F96" s="7"/>
      <c r="G96" s="7"/>
      <c r="H96" s="7"/>
    </row>
    <row r="97" spans="1:8" x14ac:dyDescent="0.3">
      <c r="A97" s="1"/>
      <c r="B97" s="1"/>
      <c r="C97" s="7"/>
      <c r="D97" s="7"/>
      <c r="E97" s="14"/>
      <c r="F97" s="7"/>
      <c r="G97" s="7"/>
      <c r="H97" s="7"/>
    </row>
    <row r="98" spans="1:8" x14ac:dyDescent="0.3">
      <c r="A98" s="1"/>
      <c r="B98" s="1"/>
      <c r="C98" s="7"/>
      <c r="D98" s="7"/>
      <c r="E98" s="14"/>
      <c r="F98" s="7"/>
      <c r="G98" s="7"/>
      <c r="H98" s="7"/>
    </row>
    <row r="99" spans="1:8" x14ac:dyDescent="0.3">
      <c r="A99" s="1"/>
      <c r="B99" s="1"/>
      <c r="C99" s="7"/>
      <c r="D99" s="7"/>
      <c r="E99" s="14"/>
      <c r="F99" s="7"/>
      <c r="G99" s="7"/>
      <c r="H99" s="7"/>
    </row>
    <row r="100" spans="1:8" x14ac:dyDescent="0.3">
      <c r="A100" s="1"/>
      <c r="B100" s="1"/>
      <c r="C100" s="7"/>
      <c r="D100" s="7"/>
      <c r="E100" s="14"/>
      <c r="F100" s="7"/>
      <c r="G100" s="7"/>
      <c r="H100" s="7"/>
    </row>
  </sheetData>
  <sheetProtection algorithmName="SHA-512" hashValue="WOnjm6IhiP8woohcS4xzzWYlWiB2Fq0aR/M3Oj82F8VYhmzWmKTTM68AVKbc4zKQc0CZD+254eGBJJIrvBiq7w==" saltValue="vmcN5qRsBzCcLvWd7VXh5g==" spinCount="100000" sheet="1" objects="1" scenarios="1"/>
  <mergeCells count="6">
    <mergeCell ref="B17:G19"/>
    <mergeCell ref="A2:H2"/>
    <mergeCell ref="B11:G11"/>
    <mergeCell ref="B12:G14"/>
    <mergeCell ref="B15:G16"/>
    <mergeCell ref="A3:H3"/>
  </mergeCells>
  <pageMargins left="0.7" right="0.7" top="0.75" bottom="0.75" header="0.3" footer="0.3"/>
  <pageSetup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2017-04-21T07:45:43+00:00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1.2 Marktonderzoek/consultatie</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2023-02-24T23:00:00+00:00</Publicatiedatum>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2020-01-31T08:56:04+00:00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Altena, Barry van</DisplayName>
        <AccountId>1560</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2016-03-22T12:37:12+00:00</SCN0000117>
    <SCNT000076 xmlns="c68162f5-5292-4b4e-a453-381c9ebc3801">Selectielijst COA 2013- , handeling 37; BSD COA 1994- (2010) 2012 (geactualiseerd), handeling 54;</SCNT000076>
    <SharedCaseName xmlns="http://schemas.econnect.nl/">Europese aanbesteding Golfkarren (elektrische facilitaire voertuigen)</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Hoofd</HoofdPerceel>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2025-04-21T22:00:00+00:00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Stevens, Jos</DisplayName>
        <AccountId>1</AccountId>
        <AccountType/>
      </UserInfo>
    </SCN0000031>
    <CaseManager xmlns="http://schemas.econnect.nl/">
      <UserInfo>
        <DisplayName>Lochem, Emma van</DisplayName>
        <AccountId>1049</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documentManagement>
</p:properties>
</file>

<file path=customXml/itemProps1.xml><?xml version="1.0" encoding="utf-8"?>
<ds:datastoreItem xmlns:ds="http://schemas.openxmlformats.org/officeDocument/2006/customXml" ds:itemID="{C98C5DB1-2BB1-46AF-B10E-A4224B15EE7C}">
  <ds:schemaRefs>
    <ds:schemaRef ds:uri="http://schemas.microsoft.com/sharepoint/v3/contenttype/forms"/>
  </ds:schemaRefs>
</ds:datastoreItem>
</file>

<file path=customXml/itemProps2.xml><?xml version="1.0" encoding="utf-8"?>
<ds:datastoreItem xmlns:ds="http://schemas.openxmlformats.org/officeDocument/2006/customXml" ds:itemID="{B8F1B865-42E5-44F2-A444-02B480B222AE}">
  <ds:schemaRefs>
    <ds:schemaRef ds:uri="http://schemas.microsoft.com/sharepoint/events"/>
  </ds:schemaRefs>
</ds:datastoreItem>
</file>

<file path=customXml/itemProps3.xml><?xml version="1.0" encoding="utf-8"?>
<ds:datastoreItem xmlns:ds="http://schemas.openxmlformats.org/officeDocument/2006/customXml" ds:itemID="{97B1E8B9-73D7-4F2F-B3A5-C211402C25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Lease</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Pasterkamp, Klaas</dc:creator>
  <cp:lastModifiedBy>Lochem, Emma van</cp:lastModifiedBy>
  <cp:lastPrinted>2022-11-17T10:43:28Z</cp:lastPrinted>
  <dcterms:created xsi:type="dcterms:W3CDTF">2022-10-14T13:12:21Z</dcterms:created>
  <dcterms:modified xsi:type="dcterms:W3CDTF">2026-02-02T08:12:03Z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0x0101007A6E4A62A1A34FCBB5DB597108C1AEB0002311FE19820F154B92915CDC9B435E63006DBDC0BCC1A04F4B8C64B0F219559E7F</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i4>1</vt:i4>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2022-05-01T22:00:00Z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ublicatiedatum">
    <vt:filetime>2023-02-24T23:00:00Z</vt:filetime>
  </property>
  <property fmtid="{D5CDD505-2E9C-101B-9397-08002B2CF9AE}" pid="37" name="ProcessNameTaxHTField0">
    <vt:lpwstr>Aanbesteding|{44172a01-e50d-4a3b-a9ca-fffd25644391}</vt:lpwstr>
  </property>
  <property fmtid="{D5CDD505-2E9C-101B-9397-08002B2CF9AE}" pid="38" name="SCNT000047">
    <vt:lpwstr>Aanbestedingswet 2012; Aanbestedingsbesluit;</vt:lpwstr>
  </property>
  <property fmtid="{D5CDD505-2E9C-101B-9397-08002B2CF9AE}" pid="39" name="SCN0000101">
    <vt:lpwstr/>
  </property>
  <property fmtid="{D5CDD505-2E9C-101B-9397-08002B2CF9AE}" pid="40" name="VN00000122">
    <vt:lpwstr>Unitmanager A&amp;I</vt:lpwstr>
  </property>
  <property fmtid="{D5CDD505-2E9C-101B-9397-08002B2CF9AE}" pid="41" name="SCNW000081">
    <vt:r8>10</vt:r8>
  </property>
  <property fmtid="{D5CDD505-2E9C-101B-9397-08002B2CF9AE}" pid="42" name="SCN0000058">
    <vt:lpwstr>Nee</vt:lpwstr>
  </property>
  <property fmtid="{D5CDD505-2E9C-101B-9397-08002B2CF9AE}" pid="43" name="SCN0000079">
    <vt:lpwstr/>
  </property>
  <property fmtid="{D5CDD505-2E9C-101B-9397-08002B2CF9AE}" pid="44" name="SCN0000029">
    <vt:lpwstr/>
  </property>
  <property fmtid="{D5CDD505-2E9C-101B-9397-08002B2CF9AE}" pid="45" name="SCNT000076">
    <vt:lpwstr>Selectielijst COA 2013- , handeling 37; BSD COA 1994- (2010) 2012 (geactualiseerd), handeling 54;</vt:lpwstr>
  </property>
  <property fmtid="{D5CDD505-2E9C-101B-9397-08002B2CF9AE}" pid="46" name="SCN0000066">
    <vt:lpwstr/>
  </property>
  <property fmtid="{D5CDD505-2E9C-101B-9397-08002B2CF9AE}" pid="47" name="SCN0000040">
    <vt:lpwstr>Specifiek werkproces</vt:lpwstr>
  </property>
  <property fmtid="{D5CDD505-2E9C-101B-9397-08002B2CF9AE}" pid="48" name="SCN0000082">
    <vt:lpwstr>Na afloop contract</vt:lpwstr>
  </property>
  <property fmtid="{D5CDD505-2E9C-101B-9397-08002B2CF9AE}" pid="49" name="SCN0000109">
    <vt:lpwstr/>
  </property>
  <property fmtid="{D5CDD505-2E9C-101B-9397-08002B2CF9AE}" pid="50" name="SCN0000117">
    <vt:filetime>2016-03-22T13:37:12Z</vt:filetime>
  </property>
  <property fmtid="{D5CDD505-2E9C-101B-9397-08002B2CF9AE}" pid="51" name="SCN0000061">
    <vt:lpwstr>Nee</vt:lpwstr>
  </property>
  <property fmtid="{D5CDD505-2E9C-101B-9397-08002B2CF9AE}" pid="52" name="SCN0000095">
    <vt:lpwstr/>
  </property>
  <property fmtid="{D5CDD505-2E9C-101B-9397-08002B2CF9AE}" pid="53" name="CaseManager">
    <vt:i4>1276</vt:i4>
  </property>
  <property fmtid="{D5CDD505-2E9C-101B-9397-08002B2CF9AE}" pid="54" name="SCN0000104">
    <vt:lpwstr/>
  </property>
  <property fmtid="{D5CDD505-2E9C-101B-9397-08002B2CF9AE}" pid="55" name="SCN0000112">
    <vt:lpwstr/>
  </property>
  <property fmtid="{D5CDD505-2E9C-101B-9397-08002B2CF9AE}" pid="56" name="COAIsDocumentArchived">
    <vt:bool>false</vt:bool>
  </property>
  <property fmtid="{D5CDD505-2E9C-101B-9397-08002B2CF9AE}" pid="57" name="SCNE000054">
    <vt:lpwstr>Werkdag</vt:lpwstr>
  </property>
  <property fmtid="{D5CDD505-2E9C-101B-9397-08002B2CF9AE}" pid="58" name="SCN0000035">
    <vt:lpwstr>Dit werkproces wordt intern getriggerd</vt:lpwstr>
  </property>
  <property fmtid="{D5CDD505-2E9C-101B-9397-08002B2CF9AE}" pid="59" name="SharedCaseName">
    <vt:lpwstr>Europese aanbesteding Golfkarren (elektrische facilitaire voertuigen)</vt:lpwstr>
  </property>
  <property fmtid="{D5CDD505-2E9C-101B-9397-08002B2CF9AE}" pid="60" name="SCN0000064">
    <vt:lpwstr>Ja</vt:lpwstr>
  </property>
  <property fmtid="{D5CDD505-2E9C-101B-9397-08002B2CF9AE}" pid="61" name="SCN0000107">
    <vt:lpwstr/>
  </property>
  <property fmtid="{D5CDD505-2E9C-101B-9397-08002B2CF9AE}" pid="62"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3" name="SCN0000080">
    <vt:lpwstr>Vernietigen</vt:lpwstr>
  </property>
  <property fmtid="{D5CDD505-2E9C-101B-9397-08002B2CF9AE}" pid="64" name="VN00000123">
    <vt:lpwstr>Creatie - datum; Zaak - code</vt:lpwstr>
  </property>
  <property fmtid="{D5CDD505-2E9C-101B-9397-08002B2CF9AE}" pid="65" name="SCNE000081">
    <vt:lpwstr>Jaar</vt:lpwstr>
  </property>
  <property fmtid="{D5CDD505-2E9C-101B-9397-08002B2CF9AE}" pid="66" name="SCN0000096">
    <vt:lpwstr/>
  </property>
  <property fmtid="{D5CDD505-2E9C-101B-9397-08002B2CF9AE}" pid="67" name="SCN0000059">
    <vt:lpwstr>Nee</vt:lpwstr>
  </property>
  <property fmtid="{D5CDD505-2E9C-101B-9397-08002B2CF9AE}" pid="68" name="CaseOwner">
    <vt:i4>1306</vt:i4>
  </property>
  <property fmtid="{D5CDD505-2E9C-101B-9397-08002B2CF9AE}" pid="69" name="SCNE000055">
    <vt:lpwstr>Werkdag</vt:lpwstr>
  </property>
  <property fmtid="{D5CDD505-2E9C-101B-9397-08002B2CF9AE}" pid="70" name="SCN0000070">
    <vt:lpwstr>Trigger Intern (TI)</vt:lpwstr>
  </property>
  <property fmtid="{D5CDD505-2E9C-101B-9397-08002B2CF9AE}" pid="71" name="SCN0000091">
    <vt:lpwstr/>
  </property>
  <property fmtid="{D5CDD505-2E9C-101B-9397-08002B2CF9AE}" pid="72" name="SCN0000105">
    <vt:lpwstr/>
  </property>
  <property fmtid="{D5CDD505-2E9C-101B-9397-08002B2CF9AE}" pid="73" name="SCN0000100">
    <vt:lpwstr/>
  </property>
  <property fmtid="{D5CDD505-2E9C-101B-9397-08002B2CF9AE}" pid="74" name="SCN0000028">
    <vt:lpwstr>Het uitvoeren van een aanbesteding</vt:lpwstr>
  </property>
  <property fmtid="{D5CDD505-2E9C-101B-9397-08002B2CF9AE}" pid="75" name="SCNE000527">
    <vt:lpwstr>Werkdag</vt:lpwstr>
  </property>
  <property fmtid="{D5CDD505-2E9C-101B-9397-08002B2CF9AE}" pid="76" name="VN00000017">
    <vt:lpwstr>Bericht</vt:lpwstr>
  </property>
  <property fmtid="{D5CDD505-2E9C-101B-9397-08002B2CF9AE}" pid="77" name="SCN0000516">
    <vt:lpwstr>Verslag</vt:lpwstr>
  </property>
  <property fmtid="{D5CDD505-2E9C-101B-9397-08002B2CF9AE}" pid="78" name="SCN0000537">
    <vt:lpwstr>Nee</vt:lpwstr>
  </property>
  <property fmtid="{D5CDD505-2E9C-101B-9397-08002B2CF9AE}" pid="79" name="SCN0000532">
    <vt:lpwstr>Nee</vt:lpwstr>
  </property>
  <property fmtid="{D5CDD505-2E9C-101B-9397-08002B2CF9AE}" pid="80" name="SGC0001018">
    <vt:lpwstr>Ja</vt:lpwstr>
  </property>
  <property fmtid="{D5CDD505-2E9C-101B-9397-08002B2CF9AE}" pid="81" name="VN00000121">
    <vt:lpwstr>Scanner - code; Scan - datum; Medewerker naam -  Registreren</vt:lpwstr>
  </property>
  <property fmtid="{D5CDD505-2E9C-101B-9397-08002B2CF9AE}" pid="82" name="SCN0000522">
    <vt:lpwstr>Generiek documenttype</vt:lpwstr>
  </property>
  <property fmtid="{D5CDD505-2E9C-101B-9397-08002B2CF9AE}" pid="83" name="VN00000076">
    <vt:lpwstr>Nee</vt:lpwstr>
  </property>
  <property fmtid="{D5CDD505-2E9C-101B-9397-08002B2CF9AE}" pid="84" name="SCN0000528">
    <vt:lpwstr>Na afhandeling</vt:lpwstr>
  </property>
  <property fmtid="{D5CDD505-2E9C-101B-9397-08002B2CF9AE}" pid="85" name="SCN0000539">
    <vt:filetime>2016-10-31T15:50:59Z</vt:filetime>
  </property>
  <property fmtid="{D5CDD505-2E9C-101B-9397-08002B2CF9AE}" pid="86" name="SCN0000526">
    <vt:lpwstr>Bewaren</vt:lpwstr>
  </property>
  <property fmtid="{D5CDD505-2E9C-101B-9397-08002B2CF9AE}" pid="87" name="SCN0000524">
    <vt:lpwstr>Intern</vt:lpwstr>
  </property>
  <property fmtid="{D5CDD505-2E9C-101B-9397-08002B2CF9AE}" pid="88" name="VN00000015">
    <vt:lpwstr>Nee</vt:lpwstr>
  </property>
  <property fmtid="{D5CDD505-2E9C-101B-9397-08002B2CF9AE}" pid="89" name="SCN0000546">
    <vt:lpwstr>Lokaal</vt:lpwstr>
  </property>
  <property fmtid="{D5CDD505-2E9C-101B-9397-08002B2CF9AE}" pid="90" name="SCN0000525">
    <vt:lpwstr>Nee</vt:lpwstr>
  </property>
  <property fmtid="{D5CDD505-2E9C-101B-9397-08002B2CF9AE}" pid="91" name="ProcessName">
    <vt:lpwstr>1;#Aanbesteding|{44172a01-e50d-4a3b-a9ca-fffd25644391}</vt:lpwstr>
  </property>
  <property fmtid="{D5CDD505-2E9C-101B-9397-08002B2CF9AE}" pid="92" name="SCN0000552">
    <vt:filetime>2017-04-21T08:45:43Z</vt:filetime>
  </property>
  <property fmtid="{D5CDD505-2E9C-101B-9397-08002B2CF9AE}" pid="93" name="SCN0000531">
    <vt:lpwstr>Nee</vt:lpwstr>
  </property>
  <property fmtid="{D5CDD505-2E9C-101B-9397-08002B2CF9AE}" pid="94" name="_dlc_DocIdItemGuid">
    <vt:lpwstr>702c4bcb-0738-4f63-85e6-c58ca1aa8e4e</vt:lpwstr>
  </property>
  <property fmtid="{D5CDD505-2E9C-101B-9397-08002B2CF9AE}" pid="95" name="COADocumenttype">
    <vt:lpwstr>Offerte</vt:lpwstr>
  </property>
  <property fmtid="{D5CDD505-2E9C-101B-9397-08002B2CF9AE}" pid="96" name="SCN0000118">
    <vt:lpwstr/>
  </property>
  <property fmtid="{D5CDD505-2E9C-101B-9397-08002B2CF9AE}" pid="97" name="SCN0000042">
    <vt:lpwstr/>
  </property>
  <property fmtid="{D5CDD505-2E9C-101B-9397-08002B2CF9AE}" pid="98" name="Dossierdatumafsluiting">
    <vt:lpwstr/>
  </property>
  <property fmtid="{D5CDD505-2E9C-101B-9397-08002B2CF9AE}" pid="99" name="SCN0000043">
    <vt:lpwstr/>
  </property>
  <property fmtid="{D5CDD505-2E9C-101B-9397-08002B2CF9AE}" pid="100" name="SCN0000044">
    <vt:lpwstr/>
  </property>
  <property fmtid="{D5CDD505-2E9C-101B-9397-08002B2CF9AE}" pid="101" name="ContentType">
    <vt:lpwstr>Offerte</vt:lpwstr>
  </property>
  <property fmtid="{D5CDD505-2E9C-101B-9397-08002B2CF9AE}" pid="102" name="Title">
    <vt:lpwstr/>
  </property>
  <property fmtid="{D5CDD505-2E9C-101B-9397-08002B2CF9AE}" pid="103" name="ARX_LastSignatureReason">
    <vt:lpwstr>Unknown</vt:lpwstr>
  </property>
  <property fmtid="{D5CDD505-2E9C-101B-9397-08002B2CF9AE}" pid="104" name="Signatures Status">
    <vt:lpwstr>Unknown</vt:lpwstr>
  </property>
  <property fmtid="{D5CDD505-2E9C-101B-9397-08002B2CF9AE}" pid="105" name="ARX_SignaturesCount">
    <vt:lpwstr>Unknown</vt:lpwstr>
  </property>
  <property fmtid="{D5CDD505-2E9C-101B-9397-08002B2CF9AE}" pid="106" name="ARX_LastSignatureStatus">
    <vt:lpwstr>Unknown</vt:lpwstr>
  </property>
  <property fmtid="{D5CDD505-2E9C-101B-9397-08002B2CF9AE}" pid="107" name="ARX_LastSignatureDateTime">
    <vt:lpwstr>Unknown</vt:lpwstr>
  </property>
  <property fmtid="{D5CDD505-2E9C-101B-9397-08002B2CF9AE}" pid="108" name="ARX_LastSignerName">
    <vt:lpwstr>Unknown</vt:lpwstr>
  </property>
  <property fmtid="{D5CDD505-2E9C-101B-9397-08002B2CF9AE}" pid="109" name="ARX_LastVerifiedOn">
    <vt:lpwstr>Unknown</vt:lpwstr>
  </property>
  <property fmtid="{D5CDD505-2E9C-101B-9397-08002B2CF9AE}" pid="110" name="Fasen">
    <vt:lpwstr>1. Voorbereiding</vt:lpwstr>
  </property>
  <property fmtid="{D5CDD505-2E9C-101B-9397-08002B2CF9AE}" pid="111" name="Subfase">
    <vt:lpwstr>1.2 Marktonderzoek/consultatie</vt:lpwstr>
  </property>
  <property fmtid="{D5CDD505-2E9C-101B-9397-08002B2CF9AE}" pid="112" name="HoofdPerceel">
    <vt:lpwstr>Hoofd</vt:lpwstr>
  </property>
  <property fmtid="{D5CDD505-2E9C-101B-9397-08002B2CF9AE}" pid="113" name="Typeaanbesteding">
    <vt:lpwstr>Europees openbaar</vt:lpwstr>
  </property>
  <property fmtid="{D5CDD505-2E9C-101B-9397-08002B2CF9AE}" pid="114" name="AutoGenerated">
    <vt:lpwstr>0</vt:lpwstr>
  </property>
  <property fmtid="{D5CDD505-2E9C-101B-9397-08002B2CF9AE}" pid="115" name="_dlc_DocId">
    <vt:lpwstr>CDR-774222</vt:lpwstr>
  </property>
  <property fmtid="{D5CDD505-2E9C-101B-9397-08002B2CF9AE}" pid="116" name="_dlc_DocIdUrl">
    <vt:lpwstr>https://plein-dms.coa.local/processen/LP00000012/koop-en-lease-wit-en-bruingoed/_layouts/15/DocIdRedir.aspx?ID=CDR-774222, CDR-774222</vt:lpwstr>
  </property>
  <property fmtid="{D5CDD505-2E9C-101B-9397-08002B2CF9AE}" pid="117" name="Created">
    <vt:lpwstr>2022-10-14T13:12:21+00:00</vt:lpwstr>
  </property>
  <property fmtid="{D5CDD505-2E9C-101B-9397-08002B2CF9AE}" pid="118" name="Modified">
    <vt:lpwstr>2026-01-29T13:16:38+00:00</vt:lpwstr>
  </property>
</Properties>
</file>