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U:\Pim Doc RWS\RWS - ICA - Inkoop\Projecten\0. A44 - Hoofdcontract\A44 - Contract 2 (Spoorwegviaduct)\VSP\KAd95\Bijlagen\"/>
    </mc:Choice>
  </mc:AlternateContent>
  <xr:revisionPtr revIDLastSave="0" documentId="8_{3DEAB29F-8983-4FB6-BE2A-81F5449845E7}" xr6:coauthVersionLast="47" xr6:coauthVersionMax="47" xr10:uidLastSave="{00000000-0000-0000-0000-000000000000}"/>
  <bookViews>
    <workbookView xWindow="-120" yWindow="-120" windowWidth="29040" windowHeight="15840" xr2:uid="{00000000-000D-0000-FFFF-FFFF00000000}"/>
  </bookViews>
  <sheets>
    <sheet name="Rapportage van effecten" sheetId="7" r:id="rId1"/>
    <sheet name="Input materieel" sheetId="5" r:id="rId2"/>
  </sheets>
  <externalReferences>
    <externalReference r:id="rId3"/>
    <externalReference r:id="rId4"/>
  </externalReferences>
  <definedNames>
    <definedName name="agg_machines" localSheetId="1">[1]aggregation!$B$26:$B$36</definedName>
    <definedName name="agg_machines" localSheetId="0">[1]aggregation!$B$26:$B$36</definedName>
    <definedName name="agg_machines">[2]aggregation!$B$26:$B$36</definedName>
    <definedName name="brandstof" localSheetId="1">[1]_opties_!$C$135:$C$142</definedName>
    <definedName name="brandstof" localSheetId="0">[1]_opties_!$C$135:$C$142</definedName>
    <definedName name="brandstof">[2]_opties_!$C$135:$C$142</definedName>
    <definedName name="brandstof_road" localSheetId="1">[1]_opties_!$C$350:$C$357</definedName>
    <definedName name="brandstof_road" localSheetId="0">[1]_opties_!$C$350:$C$357</definedName>
    <definedName name="brandstof_road">[2]_opties_!$C$350:$C$357</definedName>
    <definedName name="euro_voertuig" localSheetId="1">[1]_opties_!$C$369:$C$376</definedName>
    <definedName name="euro_voertuig" localSheetId="0">[1]_opties_!$C$369:$C$376</definedName>
    <definedName name="euro_voertuig">[2]_opties_!$C$369:$C$376</definedName>
    <definedName name="sector" localSheetId="1">[1]_opties_!$C$27:$C$32</definedName>
    <definedName name="sector" localSheetId="0">[1]_opties_!$C$27:$C$32</definedName>
    <definedName name="sector">[2]_opties_!$C$27:$C$32</definedName>
    <definedName name="STAGE" localSheetId="1">[1]_opties_!$C$145:$C$151</definedName>
    <definedName name="STAGE" localSheetId="0">[1]_opties_!$C$145:$C$151</definedName>
    <definedName name="STAGE">[2]_opties_!$C$145:$C$151</definedName>
    <definedName name="voertuig" localSheetId="1">[1]_opties_!$C$360:$C$366</definedName>
    <definedName name="voertuig" localSheetId="0">[1]_opties_!$C$360:$C$366</definedName>
    <definedName name="voertuig">[2]_opties_!$C$360:$C$366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 i="5" l="1"/>
  <c r="I51" i="5"/>
  <c r="H51" i="5"/>
  <c r="G51" i="5"/>
  <c r="J50" i="5"/>
  <c r="I50" i="5"/>
  <c r="H50" i="5"/>
  <c r="G50" i="5"/>
  <c r="J47" i="5"/>
  <c r="I47" i="5"/>
  <c r="H47" i="5"/>
  <c r="J46" i="5"/>
  <c r="I46" i="5"/>
  <c r="H46" i="5"/>
  <c r="J20" i="5"/>
  <c r="I20" i="5"/>
  <c r="H20" i="5"/>
  <c r="G20" i="5"/>
  <c r="J19" i="5"/>
  <c r="I19" i="5"/>
  <c r="H19" i="5"/>
  <c r="G19" i="5"/>
  <c r="J18" i="5"/>
  <c r="I18" i="5"/>
  <c r="H18" i="5"/>
  <c r="G18" i="5"/>
  <c r="J15" i="5"/>
  <c r="I15" i="5"/>
  <c r="H15" i="5"/>
  <c r="G15" i="5"/>
  <c r="J14" i="5"/>
  <c r="I14" i="5"/>
  <c r="H14" i="5"/>
  <c r="G14" i="5"/>
  <c r="J13" i="5"/>
  <c r="I13" i="5"/>
  <c r="H13" i="5"/>
  <c r="G1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 van der Kruk</author>
  </authors>
  <commentList>
    <comment ref="D5" authorId="0" shapeId="0" xr:uid="{00000000-0006-0000-0000-000001000000}">
      <text>
        <r>
          <rPr>
            <b/>
            <sz val="9"/>
            <color indexed="81"/>
            <rFont val="Tahoma"/>
            <family val="2"/>
          </rPr>
          <t>T.A. van der Kruk:</t>
        </r>
        <r>
          <rPr>
            <sz val="9"/>
            <color indexed="81"/>
            <rFont val="Tahoma"/>
            <family val="2"/>
          </rPr>
          <t xml:space="preserve">
Invullen na goedkeuring budgetaanvraag</t>
        </r>
      </text>
    </comment>
    <comment ref="D6" authorId="0" shapeId="0" xr:uid="{00000000-0006-0000-0000-000002000000}">
      <text>
        <r>
          <rPr>
            <b/>
            <sz val="9"/>
            <color indexed="81"/>
            <rFont val="Tahoma"/>
            <family val="2"/>
          </rPr>
          <t>T.A. van der Kruk:</t>
        </r>
        <r>
          <rPr>
            <sz val="9"/>
            <color indexed="81"/>
            <rFont val="Tahoma"/>
            <family val="2"/>
          </rPr>
          <t xml:space="preserve">
Invullen bij afronding project</t>
        </r>
      </text>
    </comment>
    <comment ref="D7" authorId="0" shapeId="0" xr:uid="{00000000-0006-0000-0000-000003000000}">
      <text>
        <r>
          <rPr>
            <b/>
            <sz val="9"/>
            <color indexed="81"/>
            <rFont val="Tahoma"/>
            <family val="2"/>
          </rPr>
          <t>T.A. van der Kruk:</t>
        </r>
        <r>
          <rPr>
            <sz val="9"/>
            <color indexed="81"/>
            <rFont val="Tahoma"/>
            <family val="2"/>
          </rPr>
          <t xml:space="preserve">
Invullen na goedkeuring budgetaanvraag</t>
        </r>
      </text>
    </comment>
    <comment ref="G8" authorId="0" shapeId="0" xr:uid="{00000000-0006-0000-0000-000004000000}">
      <text>
        <r>
          <rPr>
            <b/>
            <sz val="9"/>
            <color indexed="81"/>
            <rFont val="Tahoma"/>
            <family val="2"/>
          </rPr>
          <t>T.A. van der Kruk:</t>
        </r>
        <r>
          <rPr>
            <sz val="9"/>
            <color indexed="81"/>
            <rFont val="Tahoma"/>
            <family val="2"/>
          </rPr>
          <t xml:space="preserve">
Invullen per invulmoment</t>
        </r>
      </text>
    </comment>
    <comment ref="D9" authorId="0" shapeId="0" xr:uid="{00000000-0006-0000-0000-000005000000}">
      <text>
        <r>
          <rPr>
            <b/>
            <sz val="9"/>
            <color indexed="81"/>
            <rFont val="Tahoma"/>
            <family val="2"/>
          </rPr>
          <t>T.A. van der Kruk:</t>
        </r>
        <r>
          <rPr>
            <sz val="9"/>
            <color indexed="81"/>
            <rFont val="Tahoma"/>
            <family val="2"/>
          </rPr>
          <t xml:space="preserve">
Invullen bij afronding project</t>
        </r>
      </text>
    </comment>
    <comment ref="D10" authorId="0" shapeId="0" xr:uid="{00000000-0006-0000-0000-000006000000}">
      <text>
        <r>
          <rPr>
            <b/>
            <sz val="9"/>
            <color indexed="81"/>
            <rFont val="Tahoma"/>
            <family val="2"/>
          </rPr>
          <t>T.A. van der Kruk:</t>
        </r>
        <r>
          <rPr>
            <sz val="9"/>
            <color indexed="81"/>
            <rFont val="Tahoma"/>
            <family val="2"/>
          </rPr>
          <t xml:space="preserve">
Invullen bij afronding project</t>
        </r>
      </text>
    </comment>
    <comment ref="D11" authorId="0" shapeId="0" xr:uid="{00000000-0006-0000-0000-000007000000}">
      <text>
        <r>
          <rPr>
            <b/>
            <sz val="9"/>
            <color indexed="81"/>
            <rFont val="Tahoma"/>
            <family val="2"/>
          </rPr>
          <t>T.A. van der Kruk:</t>
        </r>
        <r>
          <rPr>
            <sz val="9"/>
            <color indexed="81"/>
            <rFont val="Tahoma"/>
            <family val="2"/>
          </rPr>
          <t xml:space="preserve">
Invullen bij afronding project</t>
        </r>
      </text>
    </comment>
    <comment ref="G12" authorId="0" shapeId="0" xr:uid="{00000000-0006-0000-0000-000008000000}">
      <text>
        <r>
          <rPr>
            <b/>
            <sz val="9"/>
            <color indexed="81"/>
            <rFont val="Tahoma"/>
            <family val="2"/>
          </rPr>
          <t>T.A. van der Kruk:</t>
        </r>
        <r>
          <rPr>
            <sz val="9"/>
            <color indexed="81"/>
            <rFont val="Tahoma"/>
            <family val="2"/>
          </rPr>
          <t xml:space="preserve">
Invullen bij afronding project</t>
        </r>
      </text>
    </comment>
    <comment ref="G13" authorId="0" shapeId="0" xr:uid="{00000000-0006-0000-0000-000009000000}">
      <text>
        <r>
          <rPr>
            <b/>
            <sz val="9"/>
            <color indexed="81"/>
            <rFont val="Tahoma"/>
            <family val="2"/>
          </rPr>
          <t>T.A. van der Kruk:</t>
        </r>
        <r>
          <rPr>
            <sz val="9"/>
            <color indexed="81"/>
            <rFont val="Tahoma"/>
            <family val="2"/>
          </rPr>
          <t xml:space="preserve">
Invullen bij afronding project</t>
        </r>
      </text>
    </comment>
    <comment ref="D14" authorId="0" shapeId="0" xr:uid="{00000000-0006-0000-0000-00000A000000}">
      <text>
        <r>
          <rPr>
            <b/>
            <sz val="9"/>
            <color indexed="81"/>
            <rFont val="Tahoma"/>
            <family val="2"/>
          </rPr>
          <t>T.A. van der Kruk:</t>
        </r>
        <r>
          <rPr>
            <sz val="9"/>
            <color indexed="81"/>
            <rFont val="Tahoma"/>
            <family val="2"/>
          </rPr>
          <t xml:space="preserve">
Invullen bij afronding project</t>
        </r>
      </text>
    </comment>
    <comment ref="C15" authorId="0" shapeId="0" xr:uid="{00000000-0006-0000-0000-00000B000000}">
      <text>
        <r>
          <rPr>
            <b/>
            <sz val="9"/>
            <color indexed="81"/>
            <rFont val="Tahoma"/>
            <family val="2"/>
          </rPr>
          <t>T.A. van der Kruk:</t>
        </r>
        <r>
          <rPr>
            <sz val="9"/>
            <color indexed="81"/>
            <rFont val="Tahoma"/>
            <family val="2"/>
          </rPr>
          <t xml:space="preserve">
Invullen na goedkeuring budgetaanvraag. Voor het detailniveveau van achterliggende berekeningen volstaat een inschatting.</t>
        </r>
      </text>
    </comment>
    <comment ref="D15" authorId="0" shapeId="0" xr:uid="{00000000-0006-0000-0000-00000C000000}">
      <text>
        <r>
          <rPr>
            <b/>
            <sz val="9"/>
            <color indexed="81"/>
            <rFont val="Tahoma"/>
            <family val="2"/>
          </rPr>
          <t>T.A. van der Kruk:</t>
        </r>
        <r>
          <rPr>
            <sz val="9"/>
            <color indexed="81"/>
            <rFont val="Tahoma"/>
            <family val="2"/>
          </rPr>
          <t xml:space="preserve">
Invullen per Q. Vul alleen in wanneer de verwachte resultaten niet meer realistisch zijn (door bijvoorbeeld wijzigingen in het ontwerp).
</t>
        </r>
      </text>
    </comment>
    <comment ref="E15" authorId="0" shapeId="0" xr:uid="{00000000-0006-0000-0000-00000D000000}">
      <text>
        <r>
          <rPr>
            <b/>
            <sz val="9"/>
            <color indexed="81"/>
            <rFont val="Tahoma"/>
            <family val="2"/>
          </rPr>
          <t>T.A. van der Kruk:</t>
        </r>
        <r>
          <rPr>
            <sz val="9"/>
            <color indexed="81"/>
            <rFont val="Tahoma"/>
            <family val="2"/>
          </rPr>
          <t xml:space="preserve">
Invullen bij afronding project. Welke prestaties zijn uiteindelijk geleverd? Voor het detailniveveau van achterliggende berekeningen wordt voor categorie 1 data een LCA rapportage verwacht die voldoet aan de Bepalingsmethode en getoetst is door een herkend LCA deskundige.</t>
        </r>
      </text>
    </comment>
    <comment ref="F16" authorId="0" shapeId="0" xr:uid="{00000000-0006-0000-0000-00000E000000}">
      <text>
        <r>
          <rPr>
            <b/>
            <sz val="9"/>
            <color indexed="81"/>
            <rFont val="Tahoma"/>
            <charset val="1"/>
          </rPr>
          <t>T.A. van der Kruk:</t>
        </r>
        <r>
          <rPr>
            <sz val="9"/>
            <color indexed="81"/>
            <rFont val="Tahoma"/>
            <charset val="1"/>
          </rPr>
          <t xml:space="preserve">
Invullen bij afronding project</t>
        </r>
      </text>
    </comment>
    <comment ref="G16" authorId="0" shapeId="0" xr:uid="{00000000-0006-0000-0000-00000F000000}">
      <text>
        <r>
          <rPr>
            <b/>
            <sz val="9"/>
            <color indexed="81"/>
            <rFont val="Tahoma"/>
            <charset val="1"/>
          </rPr>
          <t>T.A. van der Kruk:</t>
        </r>
        <r>
          <rPr>
            <sz val="9"/>
            <color indexed="81"/>
            <rFont val="Tahoma"/>
            <charset val="1"/>
          </rPr>
          <t xml:space="preserve">
Invullen na goedkeuring budgetaanvraag en aanvullen bij nieuwe invulmomenten voor prognose en realisatie</t>
        </r>
      </text>
    </comment>
    <comment ref="B18" authorId="0" shapeId="0" xr:uid="{00000000-0006-0000-0000-000010000000}">
      <text>
        <r>
          <rPr>
            <b/>
            <sz val="9"/>
            <color indexed="81"/>
            <rFont val="Tahoma"/>
            <family val="2"/>
          </rPr>
          <t>T.A. van der Kruk:</t>
        </r>
        <r>
          <rPr>
            <sz val="9"/>
            <color indexed="81"/>
            <rFont val="Tahoma"/>
            <family val="2"/>
          </rPr>
          <t xml:space="preserve">
De berekening van de milieukosten (MKI-waarden) geschiedt volgens de LCA werkwijze in combinatie met de Bepalingsmethode Milieuprestatie Bouwwerken (kortweg "Bepalingsmethode"), waarbij milieu-impact uitgedrukt wordt in de milieukosten indicator (MKI), met eenheid [euro].
De MKI-waarden worden bepaald met toepassing van DuboCalc als software-instrument, of berekend op ‘handmatige’ wijze met LCA’s.
Versies:
De laatste versie van DuboCalc is vigerend.
De laatste versie van de Bepalingsmethode is vigerend.
De laatste versie van de Nationale Milieu Database NMD is vigerend.
Uitgangspunt is dat de vigerende versie genomen wordt bij aanvang van de maatregel (opstellen referentie) en dat gedurende de implementatie (prognose, realisatie) deze versie van toepassing blijft.
Het is belangrijk om de gehanteerde versie van DuboCalc, en de onderliggende bibliotheek, vast te leggen!
De product-specifieke LCA’s en de daarin vastgestelde MKI waardes, dienen getoetst te zijn door een erkende LCA-Deskundige  (zie https://milieudatabase.nl/milieudata/erkende-lca-deskundigen/).</t>
        </r>
      </text>
    </comment>
    <comment ref="B23" authorId="0" shapeId="0" xr:uid="{00000000-0006-0000-0000-000011000000}">
      <text>
        <r>
          <rPr>
            <b/>
            <sz val="9"/>
            <color indexed="81"/>
            <rFont val="Tahoma"/>
            <family val="2"/>
          </rPr>
          <t>T.A. van der Kruk:</t>
        </r>
        <r>
          <rPr>
            <sz val="9"/>
            <color indexed="81"/>
            <rFont val="Tahoma"/>
            <family val="2"/>
          </rPr>
          <t xml:space="preserve">
Klimaatverandering is één van de milieu effect categorieën waar de MKI uit is opgebouwd en wordt technisch verwoord als CO₂-equivalenten (CO₂ eq).
Weegfactor voor de milieu effect categorie klimaatverandering is € 0,05 per kg CO₂ eq. De waarde van CO₂-eq is daarmee te bepalen uit de MKI voor alleen de effectcategorie klimaatverandering door deze met een factor 20 te vermenigvuldigen (voor de CO₂-eq in kg) of door 50 te delen (voor de CO₂-eq in ton).
</t>
        </r>
      </text>
    </comment>
    <comment ref="B28" authorId="0" shapeId="0" xr:uid="{00000000-0006-0000-0000-000012000000}">
      <text>
        <r>
          <rPr>
            <b/>
            <sz val="9"/>
            <color indexed="81"/>
            <rFont val="Tahoma"/>
            <family val="2"/>
          </rPr>
          <t>T.A. van der Kruk:</t>
        </r>
        <r>
          <rPr>
            <sz val="9"/>
            <color indexed="81"/>
            <rFont val="Tahoma"/>
            <family val="2"/>
          </rPr>
          <t xml:space="preserve">
Meerkosten betreft de kosten t.o.v. traditionele uitvoering (stichtingskosten).</t>
        </r>
      </text>
    </comment>
    <comment ref="B33" authorId="0" shapeId="0" xr:uid="{00000000-0006-0000-0000-000013000000}">
      <text>
        <r>
          <rPr>
            <b/>
            <sz val="9"/>
            <color indexed="81"/>
            <rFont val="Tahoma"/>
            <family val="2"/>
          </rPr>
          <t>T.A. van der Kruk:</t>
        </r>
        <r>
          <rPr>
            <sz val="9"/>
            <color indexed="81"/>
            <rFont val="Tahoma"/>
            <family val="2"/>
          </rPr>
          <t xml:space="preserve">
Kwalitatief: geef aan in hoeverre het KCI-initiatief bijdraagt aan circulariteit en leg daarnaast uit waarop u uw antwoord baseert in de kolom toelichting: 
-- / -     : ongunstig, KCI initiatief gaat in tegen de principes van circulair materiaalgebruik;
    0       : neutraal, geen effect op circulair materiaalgebruik;
+  : gunstig, KCI initiatief bevordert circulair materiaalgebruik via één of meer van onderstaande strategie(ën);
++: Initiatief heeft als primaire doelstelling het verhogen van de circulariteit volgens één of meer van de onderstaande strategiën;
nvt: indien niet relevant.
&gt; Circulaire strategie die het totale grondstoffengebruik vermindert t.o.v. de referentiesituatie, b.v. minder materiaal gebruik;
&gt; Circulaire strategie die de behoefte aan nieuwe grondstoffen uitstelt t.o.v. de referentiesituatie, b.v. hergebruik van materiaal;
&gt; Circulaire strategie gericht op het sluiten en/of regenereren van de kringloop van grondstoffen, b.v recycling.
</t>
        </r>
      </text>
    </comment>
    <comment ref="B35" authorId="0" shapeId="0" xr:uid="{00000000-0006-0000-0000-000014000000}">
      <text>
        <r>
          <rPr>
            <b/>
            <sz val="9"/>
            <color indexed="81"/>
            <rFont val="Tahoma"/>
            <family val="2"/>
          </rPr>
          <t>T.A. van der Kruk:</t>
        </r>
        <r>
          <rPr>
            <sz val="9"/>
            <color indexed="81"/>
            <rFont val="Tahoma"/>
            <family val="2"/>
          </rPr>
          <t xml:space="preserve">
Indien het KCI initiatief behalve op MKI en CO2 ook effect heeft op de uitstoot van stikstof, geef dan kwalitatief aan in welke mate:
-- / -     : ongunstig, door KCI initiatief zal uitstoot toenemen;
    0       : neutraal,  geen effect op stikstof;
+           : gunstig, maar valt niet onder de voorwaarden voor de classificatie "++";
++         : zeer gunstig, alleen kiezen in het geval dat zero emissie werktuigen / voertuigen worden ingezet;
nvt      : indien niet relevant.
</t>
        </r>
      </text>
    </comment>
    <comment ref="B37" authorId="0" shapeId="0" xr:uid="{00000000-0006-0000-0000-000015000000}">
      <text>
        <r>
          <rPr>
            <b/>
            <sz val="9"/>
            <color indexed="81"/>
            <rFont val="Tahoma"/>
            <family val="2"/>
          </rPr>
          <t>T.A. van der Kruk:</t>
        </r>
        <r>
          <rPr>
            <sz val="9"/>
            <color indexed="81"/>
            <rFont val="Tahoma"/>
            <family val="2"/>
          </rPr>
          <t xml:space="preserve">
Indien het KCI initiatief behalve op MKI en CO2 ook effect heeft op de uitstoot van fijnstof, geef dan kwalitatief aan in welke mate:
-- / -     : ongunstig, door KCI initiatief zal uitstoot toenemen;
    0       : neutraal,  geen effect op stikstof;
+           : gunstig, maar valt niet onder de voorwaarden voor de classificatie "++";
++         : zeer gunstig, alleen kiezen in het geval dat zero emissie werktuigen / voertuigen worden ingezet;
nvt      : indien niet relevant.
</t>
        </r>
      </text>
    </comment>
    <comment ref="B39" authorId="0" shapeId="0" xr:uid="{00000000-0006-0000-0000-000016000000}">
      <text>
        <r>
          <rPr>
            <b/>
            <sz val="9"/>
            <color indexed="81"/>
            <rFont val="Tahoma"/>
            <family val="2"/>
          </rPr>
          <t>T.A. van der Kruk:</t>
        </r>
        <r>
          <rPr>
            <sz val="9"/>
            <color indexed="81"/>
            <rFont val="Tahoma"/>
            <family val="2"/>
          </rPr>
          <t xml:space="preserve">
I = Innoveren: een vernieuwing die er op gericht is om op TRL 9 niveau (technisch gereed om binnen de organisatie in productie te nemen = uniformeren) te komen.
U = Uniformeren: behelst de acties die nodig zijn om de organisatie klaar te maken voor brede toepassing (TRL niveau 9).
P = Produceren: gangbare werkwijze die algemeen toegepast wordt, of kan worden.
</t>
        </r>
      </text>
    </comment>
  </commentList>
</comments>
</file>

<file path=xl/sharedStrings.xml><?xml version="1.0" encoding="utf-8"?>
<sst xmlns="http://schemas.openxmlformats.org/spreadsheetml/2006/main" count="173" uniqueCount="132">
  <si>
    <t>Prestatie:</t>
  </si>
  <si>
    <t xml:space="preserve">Verwachte bijdrage </t>
  </si>
  <si>
    <t>Realisatie</t>
  </si>
  <si>
    <t>Toelichting</t>
  </si>
  <si>
    <t>MKI (in €)</t>
  </si>
  <si>
    <t>Zonder maatregel (referentie)</t>
  </si>
  <si>
    <t>Met maatregel</t>
  </si>
  <si>
    <t>Reductie</t>
  </si>
  <si>
    <r>
      <t>CO</t>
    </r>
    <r>
      <rPr>
        <vertAlign val="subscript"/>
        <sz val="13"/>
        <color theme="1"/>
        <rFont val="Calibri"/>
        <family val="2"/>
        <scheme val="minor"/>
      </rPr>
      <t>2</t>
    </r>
    <r>
      <rPr>
        <sz val="13"/>
        <color theme="1"/>
        <rFont val="Calibri"/>
        <family val="2"/>
        <scheme val="minor"/>
      </rPr>
      <t xml:space="preserve"> (in ton)</t>
    </r>
  </si>
  <si>
    <t>Kosten (in €)</t>
  </si>
  <si>
    <t>Meerkosten</t>
  </si>
  <si>
    <r>
      <t>Bijdrage Circulariteit (</t>
    </r>
    <r>
      <rPr>
        <i/>
        <sz val="13"/>
        <color theme="1"/>
        <rFont val="Calibri"/>
        <family val="2"/>
        <scheme val="minor"/>
      </rPr>
      <t>kwalitatief</t>
    </r>
    <r>
      <rPr>
        <sz val="13"/>
        <color theme="1"/>
        <rFont val="Calibri"/>
        <family val="2"/>
        <scheme val="minor"/>
      </rPr>
      <t xml:space="preserve">)
</t>
    </r>
  </si>
  <si>
    <t>Fase van standaardisatie</t>
  </si>
  <si>
    <t>Meerkosten betreft de kosten t.o.v. traditionele uitvoering (stichtingskosten).</t>
  </si>
  <si>
    <t>I = Innoveren: een vernieuwing die er op gericht is om op TRL 9 niveau (technisch gereed om binnen de organisatie in productie te nemen = uniformeren) te komen.
U = Uniformeren: behelst de acties die nodig zijn om de organisatie klaar te maken voor brede toepassing (TRL niveau 9).
P = Produceren: gangbare werkwijze die algemeen toegepast wordt, of kan worden.</t>
  </si>
  <si>
    <t>I</t>
  </si>
  <si>
    <t>--</t>
  </si>
  <si>
    <t>-</t>
  </si>
  <si>
    <t>++</t>
  </si>
  <si>
    <t>+</t>
  </si>
  <si>
    <t>U</t>
  </si>
  <si>
    <t>P</t>
  </si>
  <si>
    <t>Aangepaste prognose (per Q)</t>
  </si>
  <si>
    <t>Korte toelichting bij afwijking van prestaties t.o.v. verwachting</t>
  </si>
  <si>
    <t>Korte toelichting waarop kwalitatieve antwoord gebaseerd is</t>
  </si>
  <si>
    <t>Verwijzing naar documentatie + beknopte uitleg gerapporteerde waarden</t>
  </si>
  <si>
    <t>drop down</t>
  </si>
  <si>
    <t>Leg hier kwalitatief uit welke milieuwinst er in de toekomst te verwachten valt indien: 
1) het project enkel kwalitatieve resultaten heeft opgeleverd (voorbereidend onderzoek ter behoeve van realisatiemaatregel):
2): er bij toekomstige grootschalige toepassing een nog groter reductiepotentieel te halen valt</t>
  </si>
  <si>
    <t>Welke levensduur is er gehanteerd?</t>
  </si>
  <si>
    <t>Welke levenscyclusfasen zijn er meegenomen in de MKI-berekeningen? Bijvoorbeeld A1-A5 of A1-D.</t>
  </si>
  <si>
    <r>
      <t>Let bij het invullen op de scope: het is belangrijk dat deze voor MKI, CO</t>
    </r>
    <r>
      <rPr>
        <vertAlign val="subscript"/>
        <sz val="11"/>
        <color theme="1"/>
        <rFont val="Calibri"/>
        <family val="2"/>
        <scheme val="minor"/>
      </rPr>
      <t>2</t>
    </r>
    <r>
      <rPr>
        <sz val="11"/>
        <color theme="1"/>
        <rFont val="Calibri"/>
        <family val="2"/>
        <scheme val="minor"/>
      </rPr>
      <t xml:space="preserve"> en kosten steeds hetzelfde is. Denk hierbij bijvoorbeeld aan systeemgrenzen, levensduur en levenscyclusfasen. 
Vul daarnaast bij voorkeur enkel de resultaten in voor het gedeelte van het (bouw)project waar de maatregel betrekking op heeft (en dus niet voor het gehele proejct waarin dit is toegepast).</t>
    </r>
  </si>
  <si>
    <t>Invoer</t>
  </si>
  <si>
    <t>Voertuig 1</t>
  </si>
  <si>
    <t>Voertuig 2</t>
  </si>
  <si>
    <t>Voertuig 3</t>
  </si>
  <si>
    <t>Voertuigcategorie</t>
  </si>
  <si>
    <t>Energiedrager</t>
  </si>
  <si>
    <t>Emissieklasse</t>
  </si>
  <si>
    <t>(motor) Vermogensklasse</t>
  </si>
  <si>
    <t>Vaarwater</t>
  </si>
  <si>
    <t>Type</t>
  </si>
  <si>
    <t>Indien het KCI initiatief behalve op MKI en CO2 ook effect heeft op de uitstoot van fijnstof, geef dan kwalitatief aan in welke mate:
-- / -     : ongunstig, door KCI initiatief zal uitstoot toenemen;
    0       : neutraal,  geen effect op stikstof;
+           : gunstig, maar valt niet onder de voorwaarden voor de classificatie "++";
++         : zeer gunstig, alleen kiezen in het geval dat zero emissie werktuigen / voertuigen worden ingezet;
nvt      : indien niet relevant.</t>
  </si>
  <si>
    <r>
      <t>Bijdrage Fijnstof (</t>
    </r>
    <r>
      <rPr>
        <i/>
        <sz val="13"/>
        <color theme="1"/>
        <rFont val="Calibri"/>
        <family val="2"/>
        <scheme val="minor"/>
      </rPr>
      <t>kwalitatief</t>
    </r>
    <r>
      <rPr>
        <sz val="13"/>
        <color theme="1"/>
        <rFont val="Calibri"/>
        <family val="2"/>
        <scheme val="minor"/>
      </rPr>
      <t>)</t>
    </r>
  </si>
  <si>
    <t>Indien het KCI initiatief behalve op MKI en CO2 ook effect heeft op de uitstoot van stikstof, geef dan kwalitatief aan in welke mate:
-- / -     : ongunstig, door KCI initiatief zal uitstoot toenemen;
    0       : neutraal,  geen effect op stikstof;
+           : gunstig, maar valt niet onder de voorwaarden voor de classificatie "++";
++         : zeer gunstig, alleen kiezen in het geval dat zero emissie werktuigen / voertuigen worden ingezet;
nvt      : indien niet relevant.</t>
  </si>
  <si>
    <r>
      <t>Bijdrage Stikstof (</t>
    </r>
    <r>
      <rPr>
        <i/>
        <sz val="13"/>
        <color theme="1"/>
        <rFont val="Calibri"/>
        <family val="2"/>
        <scheme val="minor"/>
      </rPr>
      <t>kwalitatief</t>
    </r>
    <r>
      <rPr>
        <sz val="13"/>
        <color theme="1"/>
        <rFont val="Calibri"/>
        <family val="2"/>
        <scheme val="minor"/>
      </rPr>
      <t>)</t>
    </r>
  </si>
  <si>
    <t>Kwalitatief: geef aan in hoeverre het KCI-initiatief bijdraagt aan circulariteit en leg daarnaast uit waarop u uw antwoord baseert in de kolom toelichting: 
-- / -     : ongunstig, KCI initiatief gaat in tegen de principes van circulair materiaalgebruik;
    0       : neutraal, geen effect op circulair materiaalgebruik;
+  : gunstig, KCI initiatief bevordert circulair materiaalgebruik via één of meer van onderstaande strategie(ën);
++: Initiatief heeft als primaire doelstelling het verhogen van de circulariteit volgens één of meer van de onderstaande strategiën;
nvt: indien niet relevant.
&gt; Circulaire strategie die het totale grondstoffengebruik vermindert t.o.v. de referentiesituatie, b.v. minder materiaal gebruik;
&gt; Circulaire strategie die de behoefte aan nieuwe grondstoffen uitstelt t.o.v. de referentiesituatie, b.v. hergebruik van materiaal;
&gt; Circulaire strategie gericht op het sluiten en/of regenereren van de kringloop van grondstoffen, b.v recycling.</t>
  </si>
  <si>
    <r>
      <t>Klimaatverandering is één van de milieu effect categorieën waar de MKI uit is opgebouwd en wordt technisch verwoord als CO</t>
    </r>
    <r>
      <rPr>
        <sz val="11"/>
        <color theme="1"/>
        <rFont val="Calibri"/>
        <family val="2"/>
      </rPr>
      <t>₂</t>
    </r>
    <r>
      <rPr>
        <sz val="11"/>
        <color theme="1"/>
        <rFont val="Calibri"/>
        <family val="2"/>
        <scheme val="minor"/>
      </rPr>
      <t>-equivalenten (CO₂ eq).
Weegfactor voor de milieu effect categorie klimaatverandering is € 0,05 per kg CO₂ eq. De waarde van CO₂-eq is daarmee te bepalen uit de MKI voor alleen de effectcategorie klimaatverandering door deze met een factor 20 te vermenigvuldigen (voor de CO₂-eq in kg) of door 50 te delen (voor de CO₂-eq in ton).</t>
    </r>
  </si>
  <si>
    <t>De berekening van de milieukosten (MKI-waarden) geschiedt volgens de LCA werkwijze in combinatie met de Bepalingsmethode Milieuprestatie Bouwwerken (kortweg "Bepalingsmethode"), waarbij milieu-impact uitgedrukt wordt in de milieukosten indicator (MKI), met eenheid [euro].
De MKI-waarden worden bepaald met toepassing van DuboCalc als software-instrument, of berekend op ‘handmatige’ wijze met LCA’s.
Versies:
De laatste versie van DuboCalc is vigerend.
De laatste versie van de Bepalingsmethode is vigerend.
De laatste versie van de Nationale Milieu Database NMD is vigerend.
Uitgangspunt is dat de vigerende versie genomen wordt bij aanvang van de maatregel (opstellen referentie) en dat gedurende de implementatie (prognose, realisatie) deze versie van toepassing blijft.
Het is belangrijk om de gehanteerde versie van DuboCalc, en de onderliggende bibliotheek, vast te leggen!
De product-specifieke LCA’s en de daarin vastgestelde MKI waardes, dienen getoetst te zijn door een erkende LCA-Deskundige  (zie https://milieudatabase.nl/milieudata/erkende-lca-deskundigen/).</t>
  </si>
  <si>
    <t>Invullen na goedkeuring budgetaanvraag en aanvullen bij nieuwe invulmomenten voor prognose en realisatie</t>
  </si>
  <si>
    <t>Invullen bij afronding project</t>
  </si>
  <si>
    <t>Invullen bij afronding project. Welke prestaties zijn uiteindelijk geleverd? Voor het detailniveveau van achterliggende berekeningen wordt voor categorie 1 data een LCA rapportage verwacht die voldoet aan de Bepalingsmethode en getoetst is door een herkend LCA deskundige.</t>
  </si>
  <si>
    <t>Invullen per Q. Vul alleen in wanneer de verwachte resultaten niet meer realistisch zijn (door bijvoorbeeld wijzigingen in het ontwerp).</t>
  </si>
  <si>
    <t>Invullen na goedkeuring budgetaanvraag. Voor het detailniveveau van achterliggende berekeningen volstaat een inschatting.</t>
  </si>
  <si>
    <t>Bronvermelding / toelichting ingevulde waarden</t>
  </si>
  <si>
    <t>Zijn de resultaten ingevuld voor alléén de onderdelen van het (bouw)project waar de maatregel betrekking op heeft of voor het hele project?</t>
  </si>
  <si>
    <t>Ligt de scope toe, waaronder in ieder geval onderstaande twee velden</t>
  </si>
  <si>
    <t xml:space="preserve">
Invullen bij afronding project</t>
  </si>
  <si>
    <t xml:space="preserve">Welke lessen kunnen er geleerd worden over verduurzaming? Alleen invullen indien eenvoudig voorhanden. </t>
  </si>
  <si>
    <t>Invullen per invulmoment</t>
  </si>
  <si>
    <t>Datum van invullen (of data indien meerdere invulmomenten):</t>
  </si>
  <si>
    <t>Projectnaam en -nummer:</t>
  </si>
  <si>
    <t>Korte beschrijving maatregel (wat wordt er in dit geval concreet verduurzaamd?)</t>
  </si>
  <si>
    <t xml:space="preserve">
Invullen na goedkeuring budgetaanvraag</t>
  </si>
  <si>
    <t>Maatregel KCI:</t>
  </si>
  <si>
    <r>
      <t xml:space="preserve">Dit format betreft het verificatieformat voor het effect van alle maatregelen die zijn uitgevoerd met duurzaamheidsbudget. Het format moet door de desbetreffende projecten, inclusief onderbouwing elk quartaal (via het projectteam) worden aangeleverd bij steunpuntduurzaamheid@RWS.nl. Dit ter verificatie van de budgetten naar het ministerie I&amp;W. Eventuele vragen over het format of de verantwoording van de budgetten kunnen tevens bij het steunpunt duurzaamheid worden gesteld. 
</t>
    </r>
    <r>
      <rPr>
        <b/>
        <sz val="14"/>
        <color rgb="FFFF0000"/>
        <rFont val="Calibri"/>
        <family val="2"/>
        <scheme val="minor"/>
      </rPr>
      <t>Let op: Indien het niet mogelijk is een update te geven dient het format alsnog elk kwartaal (inclusief ongewijzigde prognose) bij het steunpunt te worden aangeleverd. 
Let op: Bij de inzet van zero emissie materieel is ook tabblad 2 van toepassing!</t>
    </r>
  </si>
  <si>
    <t>Rapportage format monitoring Impulsbudgetten RWS</t>
  </si>
  <si>
    <t>Rapportage format monitoring Materieel Impulsbudgetten RWS</t>
  </si>
  <si>
    <r>
      <t xml:space="preserve">Dit format betreft het verificatieformat voor het effect van alle inzet van zero emissie materieel uitgevoerd met duurzaamheidsbudget. Het format moet door de desbetreffende projecten (via het projectteam), inclusief onderbouwing elk kwartaal worden aangeleverd bij steunpuntduurzaamheid@RWS.nl. Dit ter verificatie van de budgetten naar het ministerie I&amp;W. Eventuele vragen over het format of de verantwoording van de budgetten kunnen tevens bij het steunpunt duurzaamheid worden gesteld. 
</t>
    </r>
    <r>
      <rPr>
        <b/>
        <sz val="13"/>
        <color rgb="FFFF0000"/>
        <rFont val="Calibri"/>
        <family val="2"/>
        <scheme val="minor"/>
      </rPr>
      <t>Let op: Indien het niet mogelijk is een update te geven dient het format alsnog elk kwartaal (inclusief ongewijzigde prognose) bij het steunpunt te worden aangeleverd. 
Let op: Tabblad 1 dient tevens altijd ingevuld te worden.</t>
    </r>
  </si>
  <si>
    <r>
      <rPr>
        <sz val="13"/>
        <color theme="1"/>
        <rFont val="Calibri"/>
        <family val="2"/>
        <scheme val="minor"/>
      </rPr>
      <t xml:space="preserve">In te vullen voor
</t>
    </r>
    <r>
      <rPr>
        <b/>
        <sz val="14"/>
        <color theme="1"/>
        <rFont val="Calibri"/>
        <family val="2"/>
        <scheme val="minor"/>
      </rPr>
      <t>Wegverkeer</t>
    </r>
    <r>
      <rPr>
        <b/>
        <sz val="13"/>
        <color theme="1"/>
        <rFont val="Calibri"/>
        <family val="2"/>
        <scheme val="minor"/>
      </rPr>
      <t xml:space="preserve">
</t>
    </r>
    <r>
      <rPr>
        <sz val="13"/>
        <color theme="1"/>
        <rFont val="Calibri"/>
        <family val="2"/>
        <scheme val="minor"/>
      </rPr>
      <t xml:space="preserve">
(motorvoertuigen: auto's, bussen, Trekkers &amp; vrachtwagens)</t>
    </r>
  </si>
  <si>
    <r>
      <rPr>
        <b/>
        <sz val="11"/>
        <color theme="1"/>
        <rFont val="Calibri"/>
        <family val="2"/>
        <scheme val="minor"/>
      </rPr>
      <t>Algemene informatie</t>
    </r>
    <r>
      <rPr>
        <sz val="11"/>
        <color theme="1"/>
        <rFont val="Calibri"/>
        <family val="2"/>
        <scheme val="minor"/>
      </rPr>
      <t xml:space="preserve">
Invullen bij start inzet materieel</t>
    </r>
  </si>
  <si>
    <t>Voorbeeld</t>
  </si>
  <si>
    <t>Kies het type materieelstuk</t>
  </si>
  <si>
    <t>Trekker zwaar</t>
  </si>
  <si>
    <t>Kies het type primaire energiedrager</t>
  </si>
  <si>
    <t>HVO</t>
  </si>
  <si>
    <t>Hybride of Blend, ratio HVO, GTL of elektrisch(%)</t>
  </si>
  <si>
    <t xml:space="preserve">Indien een hybride of blend (Elektrisch/diesel, HVO/diesel of GTL/Diesel) % HVO of GTL </t>
  </si>
  <si>
    <t>Blend: 30% HVO/70% diesel</t>
  </si>
  <si>
    <t>Kies de emissieklasse of een vergelijkbare variant</t>
  </si>
  <si>
    <t>EURO 6</t>
  </si>
  <si>
    <t>Gemiddeld verbruik per uur (Kwh, L of anders)</t>
  </si>
  <si>
    <t>Totaal verbruik per uur (bij hybride of blend beide aangeven)</t>
  </si>
  <si>
    <t>7 Liter totaal</t>
  </si>
  <si>
    <r>
      <rPr>
        <b/>
        <sz val="11"/>
        <color theme="1"/>
        <rFont val="Calibri"/>
        <family val="2"/>
        <scheme val="minor"/>
      </rPr>
      <t>Prognose volledig project</t>
    </r>
    <r>
      <rPr>
        <sz val="11"/>
        <color theme="1"/>
        <rFont val="Calibri"/>
        <family val="2"/>
        <scheme val="minor"/>
      </rPr>
      <t xml:space="preserve">
Invullen bij start werk en per Q. </t>
    </r>
  </si>
  <si>
    <t>Totale meerkosten (€)</t>
  </si>
  <si>
    <t>Update alleen in wanneer de verwachte resultaten niet meer realistisch zijn (door bijvoorbeeld wijzigingen in het ontwerp).
Standaard verdeling: Stad: 10%, Buitenweg 20% &amp; snelweg 70%
Waar mogelijk, specificeer onder +</t>
  </si>
  <si>
    <t>Totaal af te leggen afstand (km )</t>
  </si>
  <si>
    <t xml:space="preserve">   Afstand in de stad (km)</t>
  </si>
  <si>
    <t xml:space="preserve">   Afstand op de buitenweg (km)</t>
  </si>
  <si>
    <t xml:space="preserve">   Afstand op de snelweg (km)</t>
  </si>
  <si>
    <r>
      <rPr>
        <b/>
        <sz val="11"/>
        <color theme="1"/>
        <rFont val="Calibri"/>
        <family val="2"/>
        <scheme val="minor"/>
      </rPr>
      <t xml:space="preserve">Actuele status
</t>
    </r>
    <r>
      <rPr>
        <sz val="11"/>
        <color theme="1"/>
        <rFont val="Calibri"/>
        <family val="2"/>
        <scheme val="minor"/>
      </rPr>
      <t>Update per Q</t>
    </r>
  </si>
  <si>
    <t>Meerkosten (€)</t>
  </si>
  <si>
    <t>Standaard verdeling: Stad 10%, Buitenweg 20% &amp; snelweg 70%
Waar mogelijk, specificeer onder +</t>
  </si>
  <si>
    <t>Afgelegde afstand (km)</t>
  </si>
  <si>
    <r>
      <rPr>
        <sz val="13"/>
        <color theme="1"/>
        <rFont val="Calibri"/>
        <family val="2"/>
        <scheme val="minor"/>
      </rPr>
      <t>In te vullen voor</t>
    </r>
    <r>
      <rPr>
        <b/>
        <sz val="13"/>
        <color theme="1"/>
        <rFont val="Calibri"/>
        <family val="2"/>
        <scheme val="minor"/>
      </rPr>
      <t xml:space="preserve">
</t>
    </r>
    <r>
      <rPr>
        <b/>
        <sz val="14"/>
        <color theme="1"/>
        <rFont val="Calibri"/>
        <family val="2"/>
        <scheme val="minor"/>
      </rPr>
      <t>Mobiele werktuigen</t>
    </r>
    <r>
      <rPr>
        <b/>
        <sz val="13"/>
        <color theme="1"/>
        <rFont val="Calibri"/>
        <family val="2"/>
        <scheme val="minor"/>
      </rPr>
      <t xml:space="preserve">
</t>
    </r>
    <r>
      <rPr>
        <sz val="13"/>
        <color theme="1"/>
        <rFont val="Calibri"/>
        <family val="2"/>
        <scheme val="minor"/>
      </rPr>
      <t>(kranen, graafmachines, aggregaten en specialistisch materieel als asfaltmachines)</t>
    </r>
  </si>
  <si>
    <t>Machine 1</t>
  </si>
  <si>
    <t>Machine 2</t>
  </si>
  <si>
    <t>Machine 3</t>
  </si>
  <si>
    <t>Kies de vermogensklasse, voor aggregaten, kies stationair</t>
  </si>
  <si>
    <t>Middelzwaar 56 - 130 kW</t>
  </si>
  <si>
    <t>Kies de emissieklasse of vergelijkbaar</t>
  </si>
  <si>
    <t>Zero emissie</t>
  </si>
  <si>
    <t>Elektrisch</t>
  </si>
  <si>
    <t>N.v.t.</t>
  </si>
  <si>
    <t>125 kwh</t>
  </si>
  <si>
    <r>
      <rPr>
        <b/>
        <sz val="11"/>
        <color theme="1"/>
        <rFont val="Calibri"/>
        <family val="2"/>
        <scheme val="minor"/>
      </rPr>
      <t>Prognose</t>
    </r>
    <r>
      <rPr>
        <sz val="11"/>
        <color theme="1"/>
        <rFont val="Calibri"/>
        <family val="2"/>
        <scheme val="minor"/>
      </rPr>
      <t xml:space="preserve">
Invullen bij start werk en per Q. </t>
    </r>
  </si>
  <si>
    <t>Update alleen bij significante wijzigingen</t>
  </si>
  <si>
    <t>Draaiuren (uur)</t>
  </si>
  <si>
    <r>
      <rPr>
        <b/>
        <sz val="11"/>
        <color theme="1"/>
        <rFont val="Calibri"/>
        <family val="2"/>
        <scheme val="minor"/>
      </rPr>
      <t>Actuele status</t>
    </r>
    <r>
      <rPr>
        <sz val="11"/>
        <color theme="1"/>
        <rFont val="Calibri"/>
        <family val="2"/>
        <scheme val="minor"/>
      </rPr>
      <t xml:space="preserve">
Update per Q</t>
    </r>
  </si>
  <si>
    <r>
      <rPr>
        <sz val="13"/>
        <color theme="1"/>
        <rFont val="Calibri"/>
        <family val="2"/>
        <scheme val="minor"/>
      </rPr>
      <t xml:space="preserve">In te vullen voor
</t>
    </r>
    <r>
      <rPr>
        <b/>
        <sz val="14"/>
        <color theme="1"/>
        <rFont val="Calibri"/>
        <family val="2"/>
        <scheme val="minor"/>
      </rPr>
      <t>Vaartuigen</t>
    </r>
    <r>
      <rPr>
        <sz val="13"/>
        <color theme="1"/>
        <rFont val="Calibri"/>
        <family val="2"/>
        <scheme val="minor"/>
      </rPr>
      <t xml:space="preserve">
(schepen, sleephopperzuigers etc.)</t>
    </r>
  </si>
  <si>
    <r>
      <t xml:space="preserve">Algemene informatie
</t>
    </r>
    <r>
      <rPr>
        <sz val="11"/>
        <color theme="1"/>
        <rFont val="Calibri"/>
        <family val="2"/>
        <scheme val="minor"/>
      </rPr>
      <t>Invullen bij start inzet materieel</t>
    </r>
  </si>
  <si>
    <t>Vaartuig 1</t>
  </si>
  <si>
    <t>Vaartuig 2</t>
  </si>
  <si>
    <t>Vaartuig 3</t>
  </si>
  <si>
    <t>Sector</t>
  </si>
  <si>
    <t>Kies een sector</t>
  </si>
  <si>
    <t>Indien zee</t>
  </si>
  <si>
    <t>Kies een type</t>
  </si>
  <si>
    <t>Tonnage</t>
  </si>
  <si>
    <t>Kies het gemiddeld vervoerde tonnage</t>
  </si>
  <si>
    <t>Indien binnenvaart</t>
  </si>
  <si>
    <t>Kies de tierklasse of vergelijkbaar</t>
  </si>
  <si>
    <t>Kies de energiedrager</t>
  </si>
  <si>
    <r>
      <t xml:space="preserve">Prognose
</t>
    </r>
    <r>
      <rPr>
        <sz val="11"/>
        <color theme="1"/>
        <rFont val="Calibri"/>
        <family val="2"/>
        <scheme val="minor"/>
      </rPr>
      <t xml:space="preserve">Invullen bij start werk en per Q. </t>
    </r>
  </si>
  <si>
    <t>Totale meerkosten</t>
  </si>
  <si>
    <t>Update alleen bij significante wijzigingen
Standaard verdeling: Stroomopwaarts 50%, stroomafwaarts 50%
(Waar mogelijk, specificeer onder +)</t>
  </si>
  <si>
    <t>Totaal afgelegde afstand (KM)</t>
  </si>
  <si>
    <t xml:space="preserve">   Afgelegde afstand stroomopwaarts (km) </t>
  </si>
  <si>
    <t xml:space="preserve">   Afgelegde afstand stroomafwaarts (km) </t>
  </si>
  <si>
    <r>
      <t xml:space="preserve">Actuele status
</t>
    </r>
    <r>
      <rPr>
        <sz val="11"/>
        <color theme="1"/>
        <rFont val="Calibri"/>
        <family val="2"/>
        <scheme val="minor"/>
      </rPr>
      <t>Update per Q</t>
    </r>
  </si>
  <si>
    <t>Standaard verdeling: Stroomopwaarts 50%, stroomafwaarts 50%
Waar mogelijk, specificeer onder +</t>
  </si>
  <si>
    <t xml:space="preserve">   Totale afstand stroomopwaarts (km)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</si>
</sst>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_(&quot;€&quot;* #,##0.00_);_(&quot;€&quot;* \(#,##0.00\);_(&quot;€&quot;* &quot;-&quot;??_);_(@_)"/>
  </numFmts>
  <fonts count="29" x14ac:knownFonts="1">
    <font>
      <sz val="11"/>
      <color theme="1"/>
      <name val="Calibri"/>
      <family val="2"/>
      <scheme val="minor"/>
    </font>
    <font>
      <b/>
      <sz val="12"/>
      <color theme="1"/>
      <name val="Calibri"/>
      <family val="2"/>
      <scheme val="minor"/>
    </font>
    <font>
      <sz val="12"/>
      <color theme="1"/>
      <name val="Calibri"/>
      <family val="2"/>
      <scheme val="minor"/>
    </font>
    <font>
      <sz val="13"/>
      <color theme="1"/>
      <name val="Calibri"/>
      <family val="2"/>
      <scheme val="minor"/>
    </font>
    <font>
      <i/>
      <sz val="13"/>
      <color theme="1"/>
      <name val="Calibri"/>
      <family val="2"/>
      <scheme val="minor"/>
    </font>
    <font>
      <b/>
      <sz val="13"/>
      <color theme="1"/>
      <name val="Calibri"/>
      <family val="2"/>
      <scheme val="minor"/>
    </font>
    <font>
      <vertAlign val="subscript"/>
      <sz val="13"/>
      <color theme="1"/>
      <name val="Calibri"/>
      <family val="2"/>
      <scheme val="minor"/>
    </font>
    <font>
      <sz val="10"/>
      <color theme="1"/>
      <name val="Calibri"/>
      <family val="2"/>
      <scheme val="minor"/>
    </font>
    <font>
      <sz val="11"/>
      <color rgb="FF3F3F76"/>
      <name val="Calibri"/>
      <family val="2"/>
      <scheme val="minor"/>
    </font>
    <font>
      <i/>
      <sz val="10"/>
      <color theme="1"/>
      <name val="Calibri"/>
      <family val="2"/>
      <scheme val="minor"/>
    </font>
    <font>
      <i/>
      <sz val="11"/>
      <color theme="1"/>
      <name val="Calibri"/>
      <family val="2"/>
      <scheme val="minor"/>
    </font>
    <font>
      <vertAlign val="subscript"/>
      <sz val="11"/>
      <color theme="1"/>
      <name val="Calibri"/>
      <family val="2"/>
      <scheme val="minor"/>
    </font>
    <font>
      <b/>
      <sz val="28"/>
      <color theme="1"/>
      <name val="Calibri"/>
      <family val="2"/>
      <scheme val="minor"/>
    </font>
    <font>
      <sz val="11"/>
      <color theme="1"/>
      <name val="Calibri"/>
      <family val="2"/>
    </font>
    <font>
      <b/>
      <sz val="11"/>
      <color theme="1"/>
      <name val="Calibri"/>
      <family val="2"/>
      <scheme val="minor"/>
    </font>
    <font>
      <sz val="10"/>
      <color indexed="8"/>
      <name val="Arial"/>
      <family val="2"/>
    </font>
    <font>
      <b/>
      <sz val="9"/>
      <color indexed="81"/>
      <name val="Tahoma"/>
      <charset val="1"/>
    </font>
    <font>
      <sz val="9"/>
      <color indexed="81"/>
      <name val="Tahoma"/>
      <charset val="1"/>
    </font>
    <font>
      <sz val="11"/>
      <color theme="1"/>
      <name val="Calibri"/>
      <family val="2"/>
      <scheme val="minor"/>
    </font>
    <font>
      <sz val="14"/>
      <color theme="1"/>
      <name val="Calibri"/>
      <family val="2"/>
      <scheme val="minor"/>
    </font>
    <font>
      <b/>
      <sz val="14"/>
      <color theme="1"/>
      <name val="Calibri"/>
      <family val="2"/>
      <scheme val="minor"/>
    </font>
    <font>
      <b/>
      <sz val="14"/>
      <color rgb="FFFF0000"/>
      <name val="Calibri"/>
      <family val="2"/>
      <scheme val="minor"/>
    </font>
    <font>
      <sz val="16"/>
      <color rgb="FFFF0000"/>
      <name val="Calibri"/>
      <family val="2"/>
      <scheme val="minor"/>
    </font>
    <font>
      <b/>
      <sz val="9"/>
      <color indexed="81"/>
      <name val="Tahoma"/>
      <family val="2"/>
    </font>
    <font>
      <sz val="9"/>
      <color indexed="81"/>
      <name val="Tahoma"/>
      <family val="2"/>
    </font>
    <font>
      <b/>
      <sz val="13"/>
      <color rgb="FFFF0000"/>
      <name val="Calibri"/>
      <family val="2"/>
      <scheme val="minor"/>
    </font>
    <font>
      <b/>
      <sz val="13"/>
      <color theme="5"/>
      <name val="Calibri"/>
      <family val="2"/>
      <scheme val="minor"/>
    </font>
    <font>
      <sz val="13"/>
      <color theme="2" tint="-0.499984740745262"/>
      <name val="Calibri"/>
      <family val="2"/>
      <scheme val="minor"/>
    </font>
    <font>
      <sz val="13"/>
      <color theme="5"/>
      <name val="Calibri"/>
      <family val="2"/>
      <scheme val="minor"/>
    </font>
  </fonts>
  <fills count="6">
    <fill>
      <patternFill patternType="none"/>
    </fill>
    <fill>
      <patternFill patternType="gray125"/>
    </fill>
    <fill>
      <patternFill patternType="solid">
        <fgColor rgb="FFFFCC99"/>
      </patternFill>
    </fill>
    <fill>
      <patternFill patternType="solid">
        <fgColor theme="9" tint="0.59999389629810485"/>
        <bgColor indexed="64"/>
      </patternFill>
    </fill>
    <fill>
      <patternFill patternType="solid">
        <fgColor theme="0"/>
        <bgColor indexed="64"/>
      </patternFill>
    </fill>
    <fill>
      <patternFill patternType="solid">
        <fgColor rgb="FFC6E0B4"/>
        <bgColor indexed="64"/>
      </patternFill>
    </fill>
  </fills>
  <borders count="57">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tted">
        <color auto="1"/>
      </top>
      <bottom style="dotted">
        <color auto="1"/>
      </bottom>
      <diagonal/>
    </border>
    <border>
      <left/>
      <right/>
      <top style="thin">
        <color auto="1"/>
      </top>
      <bottom/>
      <diagonal/>
    </border>
    <border>
      <left style="thin">
        <color auto="1"/>
      </left>
      <right style="thin">
        <color auto="1"/>
      </right>
      <top style="dotted">
        <color auto="1"/>
      </top>
      <bottom style="thin">
        <color auto="1"/>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style="thin">
        <color auto="1"/>
      </right>
      <top style="dotted">
        <color auto="1"/>
      </top>
      <bottom/>
      <diagonal/>
    </border>
    <border>
      <left/>
      <right style="thin">
        <color auto="1"/>
      </right>
      <top style="dotted">
        <color auto="1"/>
      </top>
      <bottom style="dotted">
        <color auto="1"/>
      </bottom>
      <diagonal/>
    </border>
    <border>
      <left/>
      <right style="thin">
        <color auto="1"/>
      </right>
      <top style="dotted">
        <color auto="1"/>
      </top>
      <bottom style="thin">
        <color auto="1"/>
      </bottom>
      <diagonal/>
    </border>
    <border>
      <left style="thin">
        <color auto="1"/>
      </left>
      <right style="thin">
        <color auto="1"/>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indexed="64"/>
      </top>
      <bottom style="medium">
        <color indexed="64"/>
      </bottom>
      <diagonal/>
    </border>
    <border>
      <left/>
      <right style="thin">
        <color auto="1"/>
      </right>
      <top/>
      <bottom style="thin">
        <color indexed="64"/>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thin">
        <color auto="1"/>
      </left>
      <right style="medium">
        <color indexed="64"/>
      </right>
      <top style="dotted">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right style="thin">
        <color auto="1"/>
      </right>
      <top style="dotted">
        <color auto="1"/>
      </top>
      <bottom/>
      <diagonal/>
    </border>
    <border>
      <left style="thin">
        <color indexed="64"/>
      </left>
      <right style="medium">
        <color indexed="64"/>
      </right>
      <top style="medium">
        <color indexed="64"/>
      </top>
      <bottom style="medium">
        <color auto="1"/>
      </bottom>
      <diagonal/>
    </border>
    <border>
      <left style="thin">
        <color indexed="64"/>
      </left>
      <right style="thin">
        <color indexed="64"/>
      </right>
      <top style="medium">
        <color indexed="64"/>
      </top>
      <bottom style="medium">
        <color auto="1"/>
      </bottom>
      <diagonal/>
    </border>
    <border>
      <left/>
      <right style="medium">
        <color indexed="64"/>
      </right>
      <top style="thin">
        <color auto="1"/>
      </top>
      <bottom style="thin">
        <color indexed="64"/>
      </bottom>
      <diagonal/>
    </border>
    <border>
      <left style="medium">
        <color indexed="64"/>
      </left>
      <right/>
      <top style="thin">
        <color auto="1"/>
      </top>
      <bottom style="thin">
        <color indexed="64"/>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top style="thin">
        <color auto="1"/>
      </top>
      <bottom/>
      <diagonal/>
    </border>
    <border>
      <left/>
      <right style="medium">
        <color indexed="64"/>
      </right>
      <top style="medium">
        <color indexed="64"/>
      </top>
      <bottom/>
      <diagonal/>
    </border>
    <border>
      <left style="thin">
        <color auto="1"/>
      </left>
      <right style="thin">
        <color auto="1"/>
      </right>
      <top/>
      <bottom/>
      <diagonal/>
    </border>
    <border>
      <left style="thin">
        <color auto="1"/>
      </left>
      <right style="thin">
        <color auto="1"/>
      </right>
      <top/>
      <bottom style="dotted">
        <color auto="1"/>
      </bottom>
      <diagonal/>
    </border>
    <border>
      <left/>
      <right style="thin">
        <color auto="1"/>
      </right>
      <top/>
      <bottom style="dotted">
        <color auto="1"/>
      </bottom>
      <diagonal/>
    </border>
    <border>
      <left style="thin">
        <color auto="1"/>
      </left>
      <right style="medium">
        <color indexed="64"/>
      </right>
      <top style="thin">
        <color indexed="64"/>
      </top>
      <bottom style="dotted">
        <color auto="1"/>
      </bottom>
      <diagonal/>
    </border>
    <border>
      <left style="thin">
        <color auto="1"/>
      </left>
      <right style="thin">
        <color auto="1"/>
      </right>
      <top style="thin">
        <color auto="1"/>
      </top>
      <bottom style="dotted">
        <color auto="1"/>
      </bottom>
      <diagonal/>
    </border>
    <border>
      <left/>
      <right style="medium">
        <color indexed="64"/>
      </right>
      <top style="thin">
        <color auto="1"/>
      </top>
      <bottom/>
      <diagonal/>
    </border>
    <border>
      <left style="thin">
        <color indexed="64"/>
      </left>
      <right style="thin">
        <color indexed="64"/>
      </right>
      <top style="medium">
        <color indexed="64"/>
      </top>
      <bottom/>
      <diagonal/>
    </border>
    <border>
      <left style="thin">
        <color auto="1"/>
      </left>
      <right/>
      <top/>
      <bottom style="medium">
        <color indexed="64"/>
      </bottom>
      <diagonal/>
    </border>
    <border>
      <left style="thin">
        <color auto="1"/>
      </left>
      <right/>
      <top/>
      <bottom style="thin">
        <color auto="1"/>
      </bottom>
      <diagonal/>
    </border>
  </borders>
  <cellStyleXfs count="4">
    <xf numFmtId="0" fontId="0" fillId="0" borderId="0"/>
    <xf numFmtId="0" fontId="8" fillId="2" borderId="11" applyNumberFormat="0" applyAlignment="0" applyProtection="0"/>
    <xf numFmtId="0" fontId="15" fillId="0" borderId="0"/>
    <xf numFmtId="165" fontId="18" fillId="0" borderId="0" applyFont="0" applyFill="0" applyBorder="0" applyAlignment="0" applyProtection="0"/>
  </cellStyleXfs>
  <cellXfs count="191">
    <xf numFmtId="0" fontId="0" fillId="0" borderId="0" xfId="0"/>
    <xf numFmtId="0" fontId="0" fillId="0" borderId="9" xfId="0" applyBorder="1"/>
    <xf numFmtId="0" fontId="8" fillId="2" borderId="11" xfId="1"/>
    <xf numFmtId="0" fontId="8" fillId="2" borderId="11" xfId="1" quotePrefix="1"/>
    <xf numFmtId="0" fontId="2" fillId="0" borderId="23" xfId="0" applyFont="1" applyBorder="1"/>
    <xf numFmtId="0" fontId="2" fillId="0" borderId="25" xfId="0" applyFont="1" applyBorder="1"/>
    <xf numFmtId="0" fontId="0" fillId="0" borderId="24" xfId="0" applyBorder="1" applyAlignment="1">
      <alignment horizontal="left" vertical="top"/>
    </xf>
    <xf numFmtId="0" fontId="0" fillId="0" borderId="25" xfId="0" applyBorder="1" applyAlignment="1">
      <alignment horizontal="left" vertical="top"/>
    </xf>
    <xf numFmtId="0" fontId="2" fillId="0" borderId="27" xfId="0" applyFont="1" applyBorder="1"/>
    <xf numFmtId="0" fontId="0" fillId="3" borderId="19" xfId="0" applyFill="1" applyBorder="1" applyAlignment="1">
      <alignment vertical="top"/>
    </xf>
    <xf numFmtId="0" fontId="9" fillId="0" borderId="45" xfId="0" applyFont="1" applyBorder="1" applyAlignment="1">
      <alignment vertical="top" wrapText="1"/>
    </xf>
    <xf numFmtId="0" fontId="7" fillId="0" borderId="16" xfId="0" applyFont="1" applyBorder="1" applyAlignment="1">
      <alignment vertical="top" wrapText="1"/>
    </xf>
    <xf numFmtId="0" fontId="3" fillId="0" borderId="16" xfId="0" applyFont="1" applyBorder="1" applyAlignment="1">
      <alignment vertical="top"/>
    </xf>
    <xf numFmtId="3" fontId="3" fillId="0" borderId="16" xfId="0" applyNumberFormat="1" applyFont="1" applyBorder="1" applyAlignment="1">
      <alignment horizontal="center" vertical="top"/>
    </xf>
    <xf numFmtId="0" fontId="3" fillId="0" borderId="44" xfId="0" applyFont="1" applyBorder="1" applyAlignment="1">
      <alignment vertical="top"/>
    </xf>
    <xf numFmtId="0" fontId="9" fillId="0" borderId="38" xfId="0" applyFont="1" applyBorder="1" applyAlignment="1">
      <alignment vertical="top" wrapText="1"/>
    </xf>
    <xf numFmtId="0" fontId="9" fillId="0" borderId="3" xfId="0" applyFont="1" applyBorder="1" applyAlignment="1">
      <alignment vertical="top"/>
    </xf>
    <xf numFmtId="0" fontId="3" fillId="0" borderId="3" xfId="0" applyFont="1" applyBorder="1" applyAlignment="1">
      <alignment vertical="top"/>
    </xf>
    <xf numFmtId="3" fontId="3" fillId="0" borderId="3" xfId="0" applyNumberFormat="1" applyFont="1" applyBorder="1" applyAlignment="1">
      <alignment horizontal="center" vertical="top"/>
    </xf>
    <xf numFmtId="0" fontId="3" fillId="0" borderId="37" xfId="0" applyFont="1" applyBorder="1" applyAlignment="1">
      <alignment vertical="top"/>
    </xf>
    <xf numFmtId="0" fontId="9" fillId="0" borderId="33" xfId="0" applyFont="1" applyBorder="1" applyAlignment="1">
      <alignment vertical="top" wrapText="1"/>
    </xf>
    <xf numFmtId="0" fontId="9" fillId="0" borderId="3" xfId="0" applyFont="1" applyBorder="1" applyAlignment="1">
      <alignment vertical="top" wrapText="1"/>
    </xf>
    <xf numFmtId="3" fontId="3" fillId="0" borderId="3" xfId="0" applyNumberFormat="1" applyFont="1" applyBorder="1" applyAlignment="1">
      <alignment vertical="top"/>
    </xf>
    <xf numFmtId="0" fontId="3" fillId="0" borderId="31" xfId="0" applyFont="1" applyBorder="1" applyAlignment="1">
      <alignment vertical="top"/>
    </xf>
    <xf numFmtId="0" fontId="0" fillId="0" borderId="24" xfId="0" applyBorder="1" applyAlignment="1">
      <alignment vertical="top" wrapText="1"/>
    </xf>
    <xf numFmtId="0" fontId="3" fillId="0" borderId="37" xfId="0" applyFont="1" applyBorder="1" applyAlignment="1">
      <alignment vertical="top" wrapText="1"/>
    </xf>
    <xf numFmtId="0" fontId="7" fillId="0" borderId="13" xfId="0" applyFont="1" applyBorder="1" applyAlignment="1">
      <alignment horizontal="left" vertical="top"/>
    </xf>
    <xf numFmtId="3" fontId="3" fillId="0" borderId="12" xfId="0" applyNumberFormat="1" applyFont="1" applyBorder="1" applyAlignment="1">
      <alignment horizontal="center" vertical="top"/>
    </xf>
    <xf numFmtId="164" fontId="3" fillId="0" borderId="39" xfId="0" applyNumberFormat="1" applyFont="1" applyBorder="1" applyAlignment="1">
      <alignment horizontal="center" vertical="top"/>
    </xf>
    <xf numFmtId="0" fontId="3" fillId="0" borderId="31" xfId="0" applyFont="1" applyBorder="1" applyAlignment="1">
      <alignment horizontal="right" vertical="top"/>
    </xf>
    <xf numFmtId="0" fontId="7" fillId="0" borderId="8" xfId="0" applyFont="1" applyBorder="1" applyAlignment="1">
      <alignment horizontal="left" vertical="top"/>
    </xf>
    <xf numFmtId="0" fontId="3" fillId="0" borderId="8" xfId="0" applyFont="1" applyBorder="1" applyAlignment="1">
      <alignment horizontal="left" vertical="top"/>
    </xf>
    <xf numFmtId="164" fontId="3" fillId="0" borderId="14" xfId="0" applyNumberFormat="1" applyFont="1" applyBorder="1" applyAlignment="1">
      <alignment horizontal="center" vertical="top"/>
    </xf>
    <xf numFmtId="0" fontId="10" fillId="0" borderId="22" xfId="0" applyFont="1" applyBorder="1" applyAlignment="1">
      <alignment horizontal="left" vertical="top"/>
    </xf>
    <xf numFmtId="0" fontId="7" fillId="0" borderId="49" xfId="0" applyFont="1" applyBorder="1" applyAlignment="1">
      <alignment horizontal="left" vertical="top"/>
    </xf>
    <xf numFmtId="0" fontId="3" fillId="0" borderId="49" xfId="0" applyFont="1" applyBorder="1" applyAlignment="1">
      <alignment horizontal="left" vertical="top"/>
    </xf>
    <xf numFmtId="0" fontId="3" fillId="0" borderId="50" xfId="0" applyFont="1" applyBorder="1" applyAlignment="1">
      <alignment horizontal="left" vertical="top"/>
    </xf>
    <xf numFmtId="0" fontId="3" fillId="0" borderId="31" xfId="0" applyFont="1" applyBorder="1" applyAlignment="1">
      <alignment horizontal="left" vertical="top"/>
    </xf>
    <xf numFmtId="0" fontId="7" fillId="0" borderId="2" xfId="0" applyFont="1" applyBorder="1" applyAlignment="1">
      <alignment horizontal="left" vertical="top"/>
    </xf>
    <xf numFmtId="3" fontId="3" fillId="0" borderId="29" xfId="0" applyNumberFormat="1" applyFont="1" applyBorder="1" applyAlignment="1">
      <alignment horizontal="center" vertical="top"/>
    </xf>
    <xf numFmtId="2" fontId="3" fillId="0" borderId="15" xfId="0" applyNumberFormat="1" applyFont="1" applyBorder="1" applyAlignment="1">
      <alignment horizontal="center" vertical="top"/>
    </xf>
    <xf numFmtId="0" fontId="3" fillId="0" borderId="36" xfId="0" applyFont="1" applyBorder="1" applyAlignment="1">
      <alignment horizontal="right" vertical="top"/>
    </xf>
    <xf numFmtId="0" fontId="7" fillId="0" borderId="8" xfId="0" applyFont="1" applyBorder="1" applyAlignment="1">
      <alignment horizontal="left" vertical="top" wrapText="1"/>
    </xf>
    <xf numFmtId="0" fontId="3" fillId="0" borderId="8" xfId="0" applyFont="1" applyBorder="1" applyAlignment="1">
      <alignment horizontal="center" vertical="top"/>
    </xf>
    <xf numFmtId="3" fontId="3" fillId="0" borderId="14" xfId="0" applyNumberFormat="1" applyFont="1" applyBorder="1" applyAlignment="1">
      <alignment horizontal="center" vertical="top"/>
    </xf>
    <xf numFmtId="0" fontId="10" fillId="0" borderId="51" xfId="0" applyFont="1" applyBorder="1" applyAlignment="1">
      <alignment vertical="top"/>
    </xf>
    <xf numFmtId="0" fontId="7" fillId="0" borderId="52" xfId="0" applyFont="1" applyBorder="1" applyAlignment="1">
      <alignment horizontal="left" vertical="top"/>
    </xf>
    <xf numFmtId="0" fontId="3" fillId="0" borderId="52" xfId="0" applyFont="1" applyBorder="1" applyAlignment="1">
      <alignment horizontal="center" vertical="top"/>
    </xf>
    <xf numFmtId="0" fontId="3" fillId="0" borderId="35" xfId="0" applyFont="1" applyBorder="1" applyAlignment="1">
      <alignment vertical="top"/>
    </xf>
    <xf numFmtId="0" fontId="7" fillId="0" borderId="10" xfId="0" applyFont="1" applyBorder="1" applyAlignment="1">
      <alignment horizontal="left" vertical="top"/>
    </xf>
    <xf numFmtId="0" fontId="3" fillId="0" borderId="2" xfId="0" applyFont="1" applyBorder="1" applyAlignment="1">
      <alignment horizontal="center" vertical="top"/>
    </xf>
    <xf numFmtId="164" fontId="3" fillId="0" borderId="29" xfId="0" applyNumberFormat="1" applyFont="1" applyBorder="1" applyAlignment="1">
      <alignment horizontal="center" vertical="top"/>
    </xf>
    <xf numFmtId="2" fontId="3" fillId="0" borderId="10" xfId="0" applyNumberFormat="1" applyFont="1" applyBorder="1" applyAlignment="1">
      <alignment horizontal="center" vertical="top"/>
    </xf>
    <xf numFmtId="0" fontId="0" fillId="0" borderId="47" xfId="0" applyBorder="1" applyAlignment="1">
      <alignment vertical="top"/>
    </xf>
    <xf numFmtId="0" fontId="3" fillId="0" borderId="54" xfId="0" applyFont="1" applyBorder="1" applyAlignment="1">
      <alignment horizontal="center" vertical="top"/>
    </xf>
    <xf numFmtId="3" fontId="19" fillId="0" borderId="54" xfId="0" applyNumberFormat="1" applyFont="1" applyBorder="1" applyAlignment="1">
      <alignment horizontal="center" vertical="top"/>
    </xf>
    <xf numFmtId="0" fontId="3" fillId="0" borderId="30" xfId="0" applyFont="1" applyBorder="1" applyAlignment="1">
      <alignment vertical="top"/>
    </xf>
    <xf numFmtId="0" fontId="0" fillId="3" borderId="40" xfId="0" applyFill="1" applyBorder="1" applyAlignment="1">
      <alignment vertical="top" wrapText="1"/>
    </xf>
    <xf numFmtId="0" fontId="0" fillId="3" borderId="41" xfId="0" applyFill="1" applyBorder="1" applyAlignment="1">
      <alignment horizontal="left" vertical="top" wrapText="1"/>
    </xf>
    <xf numFmtId="0" fontId="0" fillId="3" borderId="20" xfId="0" applyFill="1" applyBorder="1" applyAlignment="1">
      <alignment horizontal="left" vertical="top" wrapText="1"/>
    </xf>
    <xf numFmtId="0" fontId="3" fillId="0" borderId="55" xfId="0" applyFont="1" applyBorder="1" applyAlignment="1">
      <alignment vertical="top"/>
    </xf>
    <xf numFmtId="0" fontId="3" fillId="0" borderId="17" xfId="0" applyFont="1" applyBorder="1" applyAlignment="1">
      <alignment vertical="center" wrapText="1"/>
    </xf>
    <xf numFmtId="0" fontId="3" fillId="0" borderId="28" xfId="0" applyFont="1" applyBorder="1" applyAlignment="1">
      <alignment horizontal="center" vertical="center" wrapText="1"/>
    </xf>
    <xf numFmtId="0" fontId="3" fillId="0" borderId="48" xfId="0" applyFont="1" applyBorder="1" applyAlignment="1">
      <alignment vertical="top"/>
    </xf>
    <xf numFmtId="0" fontId="3" fillId="0" borderId="1" xfId="0" applyFont="1" applyBorder="1" applyAlignment="1">
      <alignment vertical="top"/>
    </xf>
    <xf numFmtId="0" fontId="5" fillId="0" borderId="6" xfId="0" applyFont="1" applyBorder="1" applyAlignment="1">
      <alignment horizontal="left" vertical="top"/>
    </xf>
    <xf numFmtId="0" fontId="5" fillId="0" borderId="5" xfId="0" applyFont="1" applyBorder="1" applyAlignment="1">
      <alignment horizontal="left" vertical="top"/>
    </xf>
    <xf numFmtId="0" fontId="1" fillId="0" borderId="0" xfId="0" applyFont="1"/>
    <xf numFmtId="0" fontId="0" fillId="3" borderId="25" xfId="0" applyFill="1" applyBorder="1" applyAlignment="1">
      <alignment horizontal="center" vertical="top" wrapText="1"/>
    </xf>
    <xf numFmtId="14" fontId="5" fillId="0" borderId="5" xfId="0" applyNumberFormat="1" applyFont="1" applyBorder="1" applyAlignment="1">
      <alignment horizontal="left" vertical="top"/>
    </xf>
    <xf numFmtId="0" fontId="3" fillId="0" borderId="7" xfId="0" applyFont="1" applyBorder="1" applyAlignment="1">
      <alignment horizontal="left" vertical="top"/>
    </xf>
    <xf numFmtId="0" fontId="3" fillId="0" borderId="5" xfId="0" applyFont="1" applyBorder="1" applyAlignment="1">
      <alignment horizontal="left" vertical="top"/>
    </xf>
    <xf numFmtId="0" fontId="22" fillId="0" borderId="0" xfId="0" applyFont="1"/>
    <xf numFmtId="0" fontId="12" fillId="0" borderId="0" xfId="0" applyFont="1" applyAlignment="1">
      <alignment horizontal="center" vertical="center"/>
    </xf>
    <xf numFmtId="0" fontId="3" fillId="4" borderId="0" xfId="0" applyFont="1" applyFill="1" applyAlignment="1">
      <alignment wrapText="1"/>
    </xf>
    <xf numFmtId="0" fontId="0" fillId="4" borderId="0" xfId="0" applyFill="1"/>
    <xf numFmtId="0" fontId="0" fillId="4" borderId="0" xfId="0" applyFill="1" applyAlignment="1">
      <alignment horizontal="left" wrapText="1"/>
    </xf>
    <xf numFmtId="0" fontId="3" fillId="4" borderId="0" xfId="0" applyFont="1" applyFill="1"/>
    <xf numFmtId="0" fontId="5" fillId="4" borderId="0" xfId="0" applyFont="1" applyFill="1" applyAlignment="1">
      <alignment wrapText="1"/>
    </xf>
    <xf numFmtId="0" fontId="14" fillId="4" borderId="0" xfId="0" applyFont="1" applyFill="1" applyAlignment="1">
      <alignment wrapText="1"/>
    </xf>
    <xf numFmtId="0" fontId="5" fillId="4" borderId="0" xfId="0" applyFont="1" applyFill="1" applyAlignment="1">
      <alignment vertical="top" wrapText="1"/>
    </xf>
    <xf numFmtId="0" fontId="14" fillId="4" borderId="0" xfId="0" applyFont="1" applyFill="1" applyAlignment="1">
      <alignment horizontal="left" wrapText="1"/>
    </xf>
    <xf numFmtId="0" fontId="26" fillId="4" borderId="0" xfId="0" applyFont="1" applyFill="1" applyAlignment="1">
      <alignment vertical="center" wrapText="1"/>
    </xf>
    <xf numFmtId="0" fontId="5" fillId="4" borderId="0" xfId="0" applyFont="1" applyFill="1" applyAlignment="1">
      <alignment vertical="center" wrapText="1"/>
    </xf>
    <xf numFmtId="0" fontId="14" fillId="5" borderId="3" xfId="0" applyFont="1" applyFill="1" applyBorder="1" applyAlignment="1">
      <alignment horizontal="left" vertical="center" wrapText="1"/>
    </xf>
    <xf numFmtId="0" fontId="5" fillId="4" borderId="0" xfId="0" applyFont="1" applyFill="1"/>
    <xf numFmtId="0" fontId="0" fillId="3" borderId="3" xfId="0" applyFill="1" applyBorder="1" applyAlignment="1">
      <alignment horizontal="left" vertical="top" wrapText="1"/>
    </xf>
    <xf numFmtId="0" fontId="3" fillId="0" borderId="3" xfId="0" applyFont="1" applyBorder="1"/>
    <xf numFmtId="0" fontId="3" fillId="4" borderId="5" xfId="0" applyFont="1" applyFill="1" applyBorder="1"/>
    <xf numFmtId="0" fontId="3" fillId="4" borderId="7" xfId="0" applyFont="1" applyFill="1" applyBorder="1"/>
    <xf numFmtId="0" fontId="0" fillId="3" borderId="1" xfId="0" applyFill="1" applyBorder="1" applyAlignment="1">
      <alignment horizontal="left" vertical="top" wrapText="1"/>
    </xf>
    <xf numFmtId="165" fontId="3" fillId="0" borderId="3" xfId="3" applyFont="1" applyFill="1" applyBorder="1"/>
    <xf numFmtId="165" fontId="3" fillId="4" borderId="0" xfId="3" applyFont="1" applyFill="1" applyBorder="1"/>
    <xf numFmtId="1" fontId="27" fillId="0" borderId="3" xfId="0" applyNumberFormat="1" applyFont="1" applyBorder="1"/>
    <xf numFmtId="0" fontId="5" fillId="4" borderId="0" xfId="0" applyFont="1" applyFill="1" applyAlignment="1">
      <alignment vertical="center"/>
    </xf>
    <xf numFmtId="0" fontId="14" fillId="4" borderId="0" xfId="0" applyFont="1" applyFill="1" applyAlignment="1">
      <alignment vertical="center"/>
    </xf>
    <xf numFmtId="0" fontId="14" fillId="5" borderId="3" xfId="0" applyFont="1" applyFill="1" applyBorder="1" applyAlignment="1">
      <alignment horizontal="left" wrapText="1"/>
    </xf>
    <xf numFmtId="0" fontId="5" fillId="5" borderId="3" xfId="0" applyFont="1" applyFill="1" applyBorder="1"/>
    <xf numFmtId="165" fontId="3" fillId="4" borderId="0" xfId="3" applyFont="1" applyFill="1"/>
    <xf numFmtId="0" fontId="3" fillId="0" borderId="0" xfId="0" applyFont="1"/>
    <xf numFmtId="0" fontId="28" fillId="0" borderId="3" xfId="0" applyFont="1" applyBorder="1"/>
    <xf numFmtId="0" fontId="3" fillId="4" borderId="3" xfId="0" applyFont="1" applyFill="1" applyBorder="1"/>
    <xf numFmtId="165" fontId="28" fillId="0" borderId="3" xfId="3" applyFont="1" applyFill="1" applyBorder="1"/>
    <xf numFmtId="165" fontId="5" fillId="4" borderId="0" xfId="3" applyFont="1" applyFill="1"/>
    <xf numFmtId="0" fontId="27" fillId="0" borderId="3" xfId="0" applyFont="1" applyBorder="1"/>
    <xf numFmtId="165" fontId="27" fillId="0" borderId="3" xfId="3" applyFont="1" applyFill="1" applyBorder="1"/>
    <xf numFmtId="0" fontId="12" fillId="0" borderId="0" xfId="0" applyFont="1" applyAlignment="1">
      <alignment horizontal="center" vertical="center"/>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3" fillId="0" borderId="56" xfId="0" applyFont="1" applyBorder="1" applyAlignment="1">
      <alignment horizontal="left" vertical="top"/>
    </xf>
    <xf numFmtId="0" fontId="3" fillId="0" borderId="29" xfId="0" applyFont="1" applyBorder="1" applyAlignment="1">
      <alignment horizontal="left" vertical="top"/>
    </xf>
    <xf numFmtId="0" fontId="5" fillId="0" borderId="56" xfId="0" applyFont="1" applyBorder="1" applyAlignment="1">
      <alignment horizontal="left" vertical="top"/>
    </xf>
    <xf numFmtId="0" fontId="5" fillId="0" borderId="4" xfId="0" applyFont="1" applyBorder="1" applyAlignment="1">
      <alignment horizontal="left" vertical="top"/>
    </xf>
    <xf numFmtId="0" fontId="5" fillId="0" borderId="26" xfId="0" applyFont="1" applyBorder="1" applyAlignment="1">
      <alignment horizontal="left" vertical="top"/>
    </xf>
    <xf numFmtId="0" fontId="0" fillId="3" borderId="24" xfId="0" applyFill="1" applyBorder="1" applyAlignment="1">
      <alignment horizontal="center" vertical="top" wrapText="1"/>
    </xf>
    <xf numFmtId="0" fontId="0" fillId="3" borderId="25" xfId="0" applyFill="1" applyBorder="1" applyAlignment="1">
      <alignment horizontal="center" vertical="top" wrapText="1"/>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42" xfId="0" applyFont="1" applyBorder="1" applyAlignment="1">
      <alignment horizontal="left" vertical="top" wrapText="1"/>
    </xf>
    <xf numFmtId="0" fontId="3" fillId="0" borderId="5" xfId="0" applyFont="1" applyBorder="1" applyAlignment="1">
      <alignment horizontal="left" vertical="top"/>
    </xf>
    <xf numFmtId="0" fontId="3" fillId="0" borderId="7"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42" xfId="0" applyFont="1" applyBorder="1" applyAlignment="1">
      <alignment horizontal="left" vertical="top"/>
    </xf>
    <xf numFmtId="0" fontId="0" fillId="3" borderId="23" xfId="0" applyFill="1" applyBorder="1" applyAlignment="1">
      <alignment horizontal="center" vertical="top" wrapText="1"/>
    </xf>
    <xf numFmtId="0" fontId="0" fillId="3" borderId="24" xfId="0" applyFill="1" applyBorder="1" applyAlignment="1">
      <alignment horizontal="center" vertical="top"/>
    </xf>
    <xf numFmtId="0" fontId="0" fillId="3" borderId="25" xfId="0" applyFill="1" applyBorder="1" applyAlignment="1">
      <alignment horizontal="center" vertical="top"/>
    </xf>
    <xf numFmtId="0" fontId="5" fillId="0" borderId="7" xfId="0" applyFont="1" applyBorder="1" applyAlignment="1">
      <alignment horizontal="left" vertical="top"/>
    </xf>
    <xf numFmtId="0" fontId="3" fillId="0" borderId="5" xfId="0" applyFont="1" applyBorder="1" applyAlignment="1">
      <alignment horizontal="left" vertical="top" indent="1"/>
    </xf>
    <xf numFmtId="0" fontId="3" fillId="0" borderId="7" xfId="0" applyFont="1" applyBorder="1" applyAlignment="1">
      <alignment horizontal="left" vertical="top" indent="1"/>
    </xf>
    <xf numFmtId="0" fontId="3" fillId="0" borderId="5" xfId="0" applyFont="1" applyBorder="1" applyAlignment="1">
      <alignment horizontal="left" vertical="top" wrapText="1" indent="1"/>
    </xf>
    <xf numFmtId="0" fontId="3" fillId="0" borderId="7" xfId="0" applyFont="1" applyBorder="1" applyAlignment="1">
      <alignment horizontal="left" vertical="top" wrapText="1" indent="1"/>
    </xf>
    <xf numFmtId="0" fontId="10" fillId="0" borderId="32" xfId="0" applyFont="1" applyBorder="1" applyAlignment="1">
      <alignment horizontal="center" vertical="top" wrapText="1"/>
    </xf>
    <xf numFmtId="0" fontId="10" fillId="0" borderId="33" xfId="0" applyFont="1" applyBorder="1" applyAlignment="1">
      <alignment horizontal="center" vertical="top" wrapText="1"/>
    </xf>
    <xf numFmtId="0" fontId="10" fillId="0" borderId="34" xfId="0" applyFont="1" applyBorder="1" applyAlignment="1">
      <alignment horizontal="center" vertical="top" wrapText="1"/>
    </xf>
    <xf numFmtId="0" fontId="0" fillId="3" borderId="46" xfId="0" applyFill="1" applyBorder="1" applyAlignment="1">
      <alignment horizontal="left" vertical="center" wrapText="1" indent="2"/>
    </xf>
    <xf numFmtId="0" fontId="0" fillId="3" borderId="9" xfId="0" applyFill="1" applyBorder="1" applyAlignment="1">
      <alignment horizontal="left" vertical="center" wrapText="1" indent="2"/>
    </xf>
    <xf numFmtId="0" fontId="0" fillId="3" borderId="53" xfId="0" applyFill="1" applyBorder="1" applyAlignment="1">
      <alignment horizontal="left" vertical="center" wrapText="1" indent="2"/>
    </xf>
    <xf numFmtId="0" fontId="0" fillId="3" borderId="21" xfId="0" applyFill="1" applyBorder="1" applyAlignment="1">
      <alignment horizontal="left" vertical="center" wrapText="1" indent="2"/>
    </xf>
    <xf numFmtId="0" fontId="0" fillId="3" borderId="0" xfId="0" applyFill="1" applyAlignment="1">
      <alignment horizontal="left" vertical="center" wrapText="1" indent="2"/>
    </xf>
    <xf numFmtId="0" fontId="0" fillId="3" borderId="22" xfId="0" applyFill="1" applyBorder="1" applyAlignment="1">
      <alignment horizontal="left" vertical="center" wrapText="1" indent="2"/>
    </xf>
    <xf numFmtId="0" fontId="0" fillId="3" borderId="18" xfId="0" applyFill="1" applyBorder="1" applyAlignment="1">
      <alignment horizontal="left" vertical="center" wrapText="1" indent="2"/>
    </xf>
    <xf numFmtId="0" fontId="0" fillId="3" borderId="19" xfId="0" applyFill="1" applyBorder="1" applyAlignment="1">
      <alignment horizontal="left" vertical="center" wrapText="1" indent="2"/>
    </xf>
    <xf numFmtId="0" fontId="5" fillId="0" borderId="5" xfId="0" applyFont="1" applyBorder="1" applyAlignment="1">
      <alignment horizontal="center" vertical="top"/>
    </xf>
    <xf numFmtId="0" fontId="5" fillId="0" borderId="6" xfId="0" applyFont="1" applyBorder="1" applyAlignment="1">
      <alignment horizontal="center" vertical="top"/>
    </xf>
    <xf numFmtId="0" fontId="3" fillId="0" borderId="1" xfId="0" applyFont="1" applyBorder="1" applyAlignment="1">
      <alignment horizontal="center" vertical="top"/>
    </xf>
    <xf numFmtId="0" fontId="3" fillId="0" borderId="16" xfId="0" applyFont="1" applyBorder="1" applyAlignment="1">
      <alignment horizontal="center" vertical="top"/>
    </xf>
    <xf numFmtId="0" fontId="3" fillId="0" borderId="1" xfId="0" applyFont="1" applyBorder="1" applyAlignment="1">
      <alignment horizontal="center" vertical="top" wrapText="1"/>
    </xf>
    <xf numFmtId="0" fontId="3" fillId="0" borderId="16" xfId="0" applyFont="1" applyBorder="1" applyAlignment="1">
      <alignment horizontal="center" vertical="top" wrapText="1"/>
    </xf>
    <xf numFmtId="0" fontId="3" fillId="0" borderId="5" xfId="0" applyFont="1" applyBorder="1" applyAlignment="1">
      <alignment horizontal="center" vertical="top"/>
    </xf>
    <xf numFmtId="0" fontId="3" fillId="0" borderId="42" xfId="0" applyFont="1" applyBorder="1" applyAlignment="1">
      <alignment horizontal="center" vertical="top"/>
    </xf>
    <xf numFmtId="0" fontId="0" fillId="3" borderId="43" xfId="0" applyFill="1" applyBorder="1" applyAlignment="1">
      <alignment horizontal="left" vertical="center" wrapText="1" indent="2"/>
    </xf>
    <xf numFmtId="0" fontId="0" fillId="3" borderId="6" xfId="0" applyFill="1" applyBorder="1" applyAlignment="1">
      <alignment horizontal="left" vertical="center" wrapText="1" indent="2"/>
    </xf>
    <xf numFmtId="0" fontId="0" fillId="3" borderId="42" xfId="0" applyFill="1" applyBorder="1" applyAlignment="1">
      <alignment horizontal="left" vertical="center" wrapText="1" indent="2"/>
    </xf>
    <xf numFmtId="0" fontId="3" fillId="4" borderId="0" xfId="0" applyFont="1" applyFill="1"/>
    <xf numFmtId="0" fontId="12" fillId="4" borderId="0" xfId="0" applyFont="1" applyFill="1" applyAlignment="1">
      <alignment horizontal="left" vertical="center"/>
    </xf>
    <xf numFmtId="0" fontId="5" fillId="0" borderId="3" xfId="0" applyFont="1" applyBorder="1" applyAlignment="1">
      <alignment horizontal="center" vertical="center" wrapText="1"/>
    </xf>
    <xf numFmtId="0" fontId="5" fillId="4" borderId="3" xfId="0" applyFont="1" applyFill="1" applyBorder="1" applyAlignment="1">
      <alignment horizontal="center" vertical="center" wrapText="1"/>
    </xf>
    <xf numFmtId="0" fontId="0" fillId="3" borderId="1" xfId="0" applyFill="1" applyBorder="1" applyAlignment="1">
      <alignment horizontal="center" vertical="top" wrapText="1"/>
    </xf>
    <xf numFmtId="0" fontId="0" fillId="3" borderId="48" xfId="0" applyFill="1" applyBorder="1" applyAlignment="1">
      <alignment horizontal="center" vertical="top" wrapText="1"/>
    </xf>
    <xf numFmtId="0" fontId="0" fillId="3" borderId="2" xfId="0" applyFill="1" applyBorder="1" applyAlignment="1">
      <alignment horizontal="center" vertical="top" wrapText="1"/>
    </xf>
    <xf numFmtId="0" fontId="5" fillId="5" borderId="3" xfId="0" applyFont="1" applyFill="1" applyBorder="1" applyAlignment="1">
      <alignment horizontal="left" vertical="center"/>
    </xf>
    <xf numFmtId="0" fontId="3" fillId="4" borderId="3" xfId="0" applyFont="1" applyFill="1" applyBorder="1"/>
    <xf numFmtId="0" fontId="0" fillId="3" borderId="3" xfId="0" applyFill="1" applyBorder="1" applyAlignment="1">
      <alignment horizontal="center" vertical="top" wrapText="1"/>
    </xf>
    <xf numFmtId="165" fontId="3" fillId="4" borderId="3" xfId="3" applyFont="1" applyFill="1" applyBorder="1"/>
    <xf numFmtId="0" fontId="0" fillId="3" borderId="3" xfId="0" applyFill="1" applyBorder="1" applyAlignment="1">
      <alignment horizontal="left" vertical="top" wrapText="1"/>
    </xf>
    <xf numFmtId="0" fontId="27" fillId="4" borderId="3" xfId="0" applyFont="1" applyFill="1" applyBorder="1"/>
    <xf numFmtId="0" fontId="27" fillId="4" borderId="5" xfId="0" applyFont="1" applyFill="1" applyBorder="1"/>
    <xf numFmtId="0" fontId="27" fillId="4" borderId="7" xfId="0" applyFont="1" applyFill="1" applyBorder="1"/>
    <xf numFmtId="0" fontId="5" fillId="4" borderId="1" xfId="0" applyFont="1" applyFill="1" applyBorder="1" applyAlignment="1">
      <alignment horizontal="center" vertical="center" wrapText="1"/>
    </xf>
    <xf numFmtId="0" fontId="5" fillId="4" borderId="48" xfId="0" applyFont="1" applyFill="1" applyBorder="1" applyAlignment="1">
      <alignment horizontal="center" vertical="center" wrapText="1"/>
    </xf>
    <xf numFmtId="0" fontId="0" fillId="5" borderId="1" xfId="0" applyFill="1" applyBorder="1" applyAlignment="1">
      <alignment horizontal="center" vertical="top" wrapText="1"/>
    </xf>
    <xf numFmtId="0" fontId="0" fillId="5" borderId="48" xfId="0" applyFill="1" applyBorder="1" applyAlignment="1">
      <alignment horizontal="center" vertical="top" wrapText="1"/>
    </xf>
    <xf numFmtId="0" fontId="0" fillId="5" borderId="2" xfId="0" applyFill="1" applyBorder="1" applyAlignment="1">
      <alignment horizontal="center" vertical="top" wrapText="1"/>
    </xf>
    <xf numFmtId="0" fontId="5" fillId="5" borderId="3" xfId="0" applyFont="1" applyFill="1" applyBorder="1" applyAlignment="1">
      <alignment horizontal="left"/>
    </xf>
    <xf numFmtId="0" fontId="3" fillId="4" borderId="5" xfId="0" applyFont="1" applyFill="1" applyBorder="1"/>
    <xf numFmtId="0" fontId="3" fillId="4" borderId="7" xfId="0" applyFont="1" applyFill="1" applyBorder="1"/>
    <xf numFmtId="165" fontId="3" fillId="4" borderId="5" xfId="3" applyFont="1" applyFill="1" applyBorder="1"/>
    <xf numFmtId="165" fontId="3" fillId="4" borderId="7" xfId="3" applyFont="1" applyFill="1" applyBorder="1"/>
    <xf numFmtId="0" fontId="0" fillId="3" borderId="1" xfId="0" applyFill="1" applyBorder="1" applyAlignment="1">
      <alignment horizontal="left" vertical="top" wrapText="1"/>
    </xf>
    <xf numFmtId="0" fontId="0" fillId="3" borderId="48" xfId="0" applyFill="1" applyBorder="1" applyAlignment="1">
      <alignment horizontal="left" vertical="top" wrapText="1"/>
    </xf>
    <xf numFmtId="0" fontId="14" fillId="5" borderId="1" xfId="0" applyFont="1" applyFill="1" applyBorder="1" applyAlignment="1">
      <alignment horizontal="center" vertical="center" wrapText="1"/>
    </xf>
    <xf numFmtId="0" fontId="14" fillId="5" borderId="48"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3" fillId="4" borderId="3" xfId="0" applyFont="1" applyFill="1" applyBorder="1" applyAlignment="1">
      <alignment horizontal="left" vertical="center"/>
    </xf>
    <xf numFmtId="0" fontId="14" fillId="5" borderId="3" xfId="0" applyFont="1" applyFill="1" applyBorder="1" applyAlignment="1">
      <alignment horizontal="center" vertical="center" wrapText="1"/>
    </xf>
    <xf numFmtId="165" fontId="3" fillId="4" borderId="3" xfId="3" applyFont="1" applyFill="1" applyBorder="1" applyAlignment="1">
      <alignment horizontal="left"/>
    </xf>
    <xf numFmtId="0" fontId="27" fillId="0" borderId="3" xfId="0" applyFont="1" applyBorder="1"/>
  </cellXfs>
  <cellStyles count="4">
    <cellStyle name="Invoer" xfId="1" builtinId="20"/>
    <cellStyle name="Normal_Sheet1" xfId="2" xr:uid="{00000000-0005-0000-0000-000001000000}"/>
    <cellStyle name="Standaard" xfId="0" builtinId="0"/>
    <cellStyle name="Valuta 2" xfId="3" xr:uid="{00000000-0005-0000-0000-000003000000}"/>
  </cellStyles>
  <dxfs count="0"/>
  <tableStyles count="0" defaultTableStyle="TableStyleMedium2" defaultPivotStyle="PivotStyleLight16"/>
  <colors>
    <mruColors>
      <color rgb="FFCC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8.svg"/></Relationships>
</file>

<file path=xl/drawings/drawing1.xml><?xml version="1.0" encoding="utf-8"?>
<xdr:wsDr xmlns:xdr="http://schemas.openxmlformats.org/drawingml/2006/spreadsheetDrawing" xmlns:a="http://schemas.openxmlformats.org/drawingml/2006/main">
  <xdr:twoCellAnchor>
    <xdr:from>
      <xdr:col>7</xdr:col>
      <xdr:colOff>542635</xdr:colOff>
      <xdr:row>5</xdr:row>
      <xdr:rowOff>105967</xdr:rowOff>
    </xdr:from>
    <xdr:to>
      <xdr:col>7</xdr:col>
      <xdr:colOff>1188026</xdr:colOff>
      <xdr:row>5</xdr:row>
      <xdr:rowOff>762001</xdr:rowOff>
    </xdr:to>
    <xdr:pic>
      <xdr:nvPicPr>
        <xdr:cNvPr id="2" name="Graphic 4" descr="Spelen met effen opvulli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401635" y="3420667"/>
          <a:ext cx="645391" cy="656034"/>
        </a:xfrm>
        <a:prstGeom prst="rect">
          <a:avLst/>
        </a:prstGeom>
      </xdr:spPr>
    </xdr:pic>
    <xdr:clientData/>
  </xdr:twoCellAnchor>
  <xdr:twoCellAnchor>
    <xdr:from>
      <xdr:col>7</xdr:col>
      <xdr:colOff>379557</xdr:colOff>
      <xdr:row>9</xdr:row>
      <xdr:rowOff>447386</xdr:rowOff>
    </xdr:from>
    <xdr:to>
      <xdr:col>7</xdr:col>
      <xdr:colOff>1293957</xdr:colOff>
      <xdr:row>10</xdr:row>
      <xdr:rowOff>16740</xdr:rowOff>
    </xdr:to>
    <xdr:pic>
      <xdr:nvPicPr>
        <xdr:cNvPr id="3" name="Graphic 2" descr="Zwart-wit geblokte vlag met effen opvulli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5238557" y="5724236"/>
          <a:ext cx="914400" cy="921904"/>
        </a:xfrm>
        <a:prstGeom prst="rect">
          <a:avLst/>
        </a:prstGeom>
      </xdr:spPr>
    </xdr:pic>
    <xdr:clientData/>
  </xdr:twoCellAnchor>
  <xdr:twoCellAnchor>
    <xdr:from>
      <xdr:col>4</xdr:col>
      <xdr:colOff>451291</xdr:colOff>
      <xdr:row>16</xdr:row>
      <xdr:rowOff>2376857</xdr:rowOff>
    </xdr:from>
    <xdr:to>
      <xdr:col>4</xdr:col>
      <xdr:colOff>1311087</xdr:colOff>
      <xdr:row>16</xdr:row>
      <xdr:rowOff>3235376</xdr:rowOff>
    </xdr:to>
    <xdr:pic>
      <xdr:nvPicPr>
        <xdr:cNvPr id="4" name="Graphic 24" descr="Zwart-wit geblokte vlag met effen opvulli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652316" y="8724900"/>
          <a:ext cx="859796" cy="0"/>
        </a:xfrm>
        <a:prstGeom prst="rect">
          <a:avLst/>
        </a:prstGeom>
      </xdr:spPr>
    </xdr:pic>
    <xdr:clientData/>
  </xdr:twoCellAnchor>
  <xdr:twoCellAnchor>
    <xdr:from>
      <xdr:col>3</xdr:col>
      <xdr:colOff>450272</xdr:colOff>
      <xdr:row>16</xdr:row>
      <xdr:rowOff>1396999</xdr:rowOff>
    </xdr:from>
    <xdr:to>
      <xdr:col>3</xdr:col>
      <xdr:colOff>1306945</xdr:colOff>
      <xdr:row>16</xdr:row>
      <xdr:rowOff>2253672</xdr:rowOff>
    </xdr:to>
    <xdr:pic>
      <xdr:nvPicPr>
        <xdr:cNvPr id="5" name="Graphic 6" descr="Bakstenen muur bouwen met effen opvulli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12972" y="8724900"/>
          <a:ext cx="856673" cy="0"/>
        </a:xfrm>
        <a:prstGeom prst="rect">
          <a:avLst/>
        </a:prstGeom>
      </xdr:spPr>
    </xdr:pic>
    <xdr:clientData/>
  </xdr:twoCellAnchor>
  <xdr:twoCellAnchor>
    <xdr:from>
      <xdr:col>2</xdr:col>
      <xdr:colOff>620279</xdr:colOff>
      <xdr:row>16</xdr:row>
      <xdr:rowOff>1525359</xdr:rowOff>
    </xdr:from>
    <xdr:to>
      <xdr:col>2</xdr:col>
      <xdr:colOff>1275195</xdr:colOff>
      <xdr:row>16</xdr:row>
      <xdr:rowOff>2178218</xdr:rowOff>
    </xdr:to>
    <xdr:pic>
      <xdr:nvPicPr>
        <xdr:cNvPr id="6" name="Graphic 25" descr="Spelen met effen opvulli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144654" y="8724900"/>
          <a:ext cx="654916" cy="0"/>
        </a:xfrm>
        <a:prstGeom prst="rect">
          <a:avLst/>
        </a:prstGeom>
      </xdr:spPr>
    </xdr:pic>
    <xdr:clientData/>
  </xdr:twoCellAnchor>
  <xdr:twoCellAnchor>
    <xdr:from>
      <xdr:col>5</xdr:col>
      <xdr:colOff>750795</xdr:colOff>
      <xdr:row>16</xdr:row>
      <xdr:rowOff>2398059</xdr:rowOff>
    </xdr:from>
    <xdr:to>
      <xdr:col>5</xdr:col>
      <xdr:colOff>1610591</xdr:colOff>
      <xdr:row>16</xdr:row>
      <xdr:rowOff>3256578</xdr:rowOff>
    </xdr:to>
    <xdr:pic>
      <xdr:nvPicPr>
        <xdr:cNvPr id="7" name="Graphic 26" descr="Zwart-wit geblokte vlag met effen opvullin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790145" y="8724900"/>
          <a:ext cx="859796" cy="0"/>
        </a:xfrm>
        <a:prstGeom prst="rect">
          <a:avLst/>
        </a:prstGeom>
      </xdr:spPr>
    </xdr:pic>
    <xdr:clientData/>
  </xdr:twoCellAnchor>
  <xdr:twoCellAnchor>
    <xdr:from>
      <xdr:col>6</xdr:col>
      <xdr:colOff>1543240</xdr:colOff>
      <xdr:row>16</xdr:row>
      <xdr:rowOff>2388347</xdr:rowOff>
    </xdr:from>
    <xdr:to>
      <xdr:col>6</xdr:col>
      <xdr:colOff>2418911</xdr:colOff>
      <xdr:row>16</xdr:row>
      <xdr:rowOff>3246866</xdr:rowOff>
    </xdr:to>
    <xdr:pic>
      <xdr:nvPicPr>
        <xdr:cNvPr id="8" name="Graphic 27" descr="Zwart-wit geblokte vlag met effen opvulli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4059090" y="8724900"/>
          <a:ext cx="799471" cy="0"/>
        </a:xfrm>
        <a:prstGeom prst="rect">
          <a:avLst/>
        </a:prstGeom>
      </xdr:spPr>
    </xdr:pic>
    <xdr:clientData/>
  </xdr:twoCellAnchor>
  <xdr:oneCellAnchor>
    <xdr:from>
      <xdr:col>0</xdr:col>
      <xdr:colOff>393628</xdr:colOff>
      <xdr:row>15</xdr:row>
      <xdr:rowOff>96367</xdr:rowOff>
    </xdr:from>
    <xdr:ext cx="276043" cy="268023"/>
    <xdr:pic>
      <xdr:nvPicPr>
        <xdr:cNvPr id="9" name="Graphic 3" descr="Circle with left arrow with solid fill">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93628" y="8306917"/>
          <a:ext cx="276043" cy="268023"/>
        </a:xfrm>
        <a:prstGeom prst="rect">
          <a:avLst/>
        </a:prstGeom>
      </xdr:spPr>
    </xdr:pic>
    <xdr:clientData/>
  </xdr:oneCellAnchor>
  <xdr:oneCellAnchor>
    <xdr:from>
      <xdr:col>0</xdr:col>
      <xdr:colOff>383665</xdr:colOff>
      <xdr:row>20</xdr:row>
      <xdr:rowOff>1325</xdr:rowOff>
    </xdr:from>
    <xdr:ext cx="295093" cy="262324"/>
    <xdr:pic>
      <xdr:nvPicPr>
        <xdr:cNvPr id="10" name="Graphic 28" descr="Circle with left arrow with solid fill">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83665" y="9459650"/>
          <a:ext cx="295093" cy="262324"/>
        </a:xfrm>
        <a:prstGeom prst="rect">
          <a:avLst/>
        </a:prstGeom>
      </xdr:spPr>
    </xdr:pic>
    <xdr:clientData/>
  </xdr:oneCellAnchor>
  <xdr:oneCellAnchor>
    <xdr:from>
      <xdr:col>0</xdr:col>
      <xdr:colOff>379532</xdr:colOff>
      <xdr:row>25</xdr:row>
      <xdr:rowOff>0</xdr:rowOff>
    </xdr:from>
    <xdr:ext cx="289378" cy="299706"/>
    <xdr:pic>
      <xdr:nvPicPr>
        <xdr:cNvPr id="11" name="Graphic 29" descr="Circle with left arrow with solid fill">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79532" y="10458450"/>
          <a:ext cx="289378" cy="299706"/>
        </a:xfrm>
        <a:prstGeom prst="rect">
          <a:avLst/>
        </a:prstGeom>
      </xdr:spPr>
    </xdr:pic>
    <xdr:clientData/>
  </xdr:oneCellAnchor>
  <xdr:oneCellAnchor>
    <xdr:from>
      <xdr:col>0</xdr:col>
      <xdr:colOff>379456</xdr:colOff>
      <xdr:row>32</xdr:row>
      <xdr:rowOff>57114</xdr:rowOff>
    </xdr:from>
    <xdr:ext cx="285568" cy="288343"/>
    <xdr:pic>
      <xdr:nvPicPr>
        <xdr:cNvPr id="12" name="Graphic 30" descr="Circle with left arrow with solid fill">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79456" y="11753814"/>
          <a:ext cx="285568" cy="288343"/>
        </a:xfrm>
        <a:prstGeom prst="rect">
          <a:avLst/>
        </a:prstGeom>
      </xdr:spPr>
    </xdr:pic>
    <xdr:clientData/>
  </xdr:oneCellAnchor>
  <xdr:oneCellAnchor>
    <xdr:from>
      <xdr:col>0</xdr:col>
      <xdr:colOff>380164</xdr:colOff>
      <xdr:row>34</xdr:row>
      <xdr:rowOff>80434</xdr:rowOff>
    </xdr:from>
    <xdr:ext cx="285568" cy="301043"/>
    <xdr:pic>
      <xdr:nvPicPr>
        <xdr:cNvPr id="13" name="Graphic 31" descr="Circle with left arrow with solid fill">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80164" y="12177184"/>
          <a:ext cx="285568" cy="301043"/>
        </a:xfrm>
        <a:prstGeom prst="rect">
          <a:avLst/>
        </a:prstGeom>
      </xdr:spPr>
    </xdr:pic>
    <xdr:clientData/>
  </xdr:oneCellAnchor>
  <xdr:oneCellAnchor>
    <xdr:from>
      <xdr:col>0</xdr:col>
      <xdr:colOff>380108</xdr:colOff>
      <xdr:row>36</xdr:row>
      <xdr:rowOff>79939</xdr:rowOff>
    </xdr:from>
    <xdr:ext cx="285568" cy="292153"/>
    <xdr:pic>
      <xdr:nvPicPr>
        <xdr:cNvPr id="14" name="Graphic 32" descr="Circle with left arrow with solid fill">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80108" y="12586264"/>
          <a:ext cx="285568" cy="292153"/>
        </a:xfrm>
        <a:prstGeom prst="rect">
          <a:avLst/>
        </a:prstGeom>
      </xdr:spPr>
    </xdr:pic>
    <xdr:clientData/>
  </xdr:oneCellAnchor>
  <xdr:oneCellAnchor>
    <xdr:from>
      <xdr:col>0</xdr:col>
      <xdr:colOff>379558</xdr:colOff>
      <xdr:row>29</xdr:row>
      <xdr:rowOff>221495</xdr:rowOff>
    </xdr:from>
    <xdr:ext cx="285568" cy="283130"/>
    <xdr:pic>
      <xdr:nvPicPr>
        <xdr:cNvPr id="15" name="Graphic 33" descr="Circle with left arrow with solid fill">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79558" y="11422895"/>
          <a:ext cx="285568" cy="283130"/>
        </a:xfrm>
        <a:prstGeom prst="rect">
          <a:avLst/>
        </a:prstGeom>
      </xdr:spPr>
    </xdr:pic>
    <xdr:clientData/>
  </xdr:oneCellAnchor>
  <xdr:oneCellAnchor>
    <xdr:from>
      <xdr:col>0</xdr:col>
      <xdr:colOff>379310</xdr:colOff>
      <xdr:row>38</xdr:row>
      <xdr:rowOff>63625</xdr:rowOff>
    </xdr:from>
    <xdr:ext cx="285568" cy="299138"/>
    <xdr:pic>
      <xdr:nvPicPr>
        <xdr:cNvPr id="16" name="Graphic 34" descr="Circle with left arrow with solid fill">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79310" y="12998575"/>
          <a:ext cx="285568" cy="299138"/>
        </a:xfrm>
        <a:prstGeom prst="rect">
          <a:avLst/>
        </a:prstGeom>
      </xdr:spPr>
    </xdr:pic>
    <xdr:clientData/>
  </xdr:oneCellAnchor>
  <xdr:oneCellAnchor>
    <xdr:from>
      <xdr:col>8</xdr:col>
      <xdr:colOff>484386</xdr:colOff>
      <xdr:row>1</xdr:row>
      <xdr:rowOff>116176</xdr:rowOff>
    </xdr:from>
    <xdr:ext cx="257863" cy="285568"/>
    <xdr:pic>
      <xdr:nvPicPr>
        <xdr:cNvPr id="17" name="Graphic 35" descr="Circle with left arrow with solid fill">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rot="5400000">
          <a:off x="17024984" y="320528"/>
          <a:ext cx="285568" cy="257863"/>
        </a:xfrm>
        <a:prstGeom prst="rect">
          <a:avLst/>
        </a:prstGeom>
      </xdr:spPr>
    </xdr:pic>
    <xdr:clientData/>
  </xdr:oneCellAnchor>
  <xdr:twoCellAnchor>
    <xdr:from>
      <xdr:col>0</xdr:col>
      <xdr:colOff>116914</xdr:colOff>
      <xdr:row>12</xdr:row>
      <xdr:rowOff>92820</xdr:rowOff>
    </xdr:from>
    <xdr:to>
      <xdr:col>0</xdr:col>
      <xdr:colOff>955675</xdr:colOff>
      <xdr:row>14</xdr:row>
      <xdr:rowOff>171264</xdr:rowOff>
    </xdr:to>
    <xdr:sp macro="" textlink="">
      <xdr:nvSpPr>
        <xdr:cNvPr id="18" name="Speech Bubble: Rectangle 5">
          <a:extLst>
            <a:ext uri="{FF2B5EF4-FFF2-40B4-BE49-F238E27FC236}">
              <a16:creationId xmlns:a16="http://schemas.microsoft.com/office/drawing/2014/main" id="{00000000-0008-0000-0000-000012000000}"/>
            </a:ext>
          </a:extLst>
        </xdr:cNvPr>
        <xdr:cNvSpPr/>
      </xdr:nvSpPr>
      <xdr:spPr>
        <a:xfrm>
          <a:off x="116914" y="7160370"/>
          <a:ext cx="838761" cy="792819"/>
        </a:xfrm>
        <a:prstGeom prst="wedgeRectCallout">
          <a:avLst>
            <a:gd name="adj1" fmla="val -11481"/>
            <a:gd name="adj2" fmla="val 81653"/>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900">
              <a:solidFill>
                <a:sysClr val="windowText" lastClr="000000"/>
              </a:solidFill>
            </a:rPr>
            <a:t>Klik op </a:t>
          </a:r>
          <a:r>
            <a:rPr lang="nl-NL" sz="900" baseline="0">
              <a:solidFill>
                <a:sysClr val="windowText" lastClr="000000"/>
              </a:solidFill>
            </a:rPr>
            <a:t>"+" tekens naast de pijlen om informatie uit te klappen.</a:t>
          </a:r>
        </a:p>
        <a:p>
          <a:pPr algn="l"/>
          <a:endParaRPr lang="nl-NL" sz="900">
            <a:solidFill>
              <a:sysClr val="windowText" lastClr="000000"/>
            </a:solidFill>
          </a:endParaRPr>
        </a:p>
      </xdr:txBody>
    </xdr:sp>
    <xdr:clientData/>
  </xdr:twoCellAnchor>
  <xdr:twoCellAnchor>
    <xdr:from>
      <xdr:col>6</xdr:col>
      <xdr:colOff>8030</xdr:colOff>
      <xdr:row>16</xdr:row>
      <xdr:rowOff>2515460</xdr:rowOff>
    </xdr:from>
    <xdr:to>
      <xdr:col>6</xdr:col>
      <xdr:colOff>678821</xdr:colOff>
      <xdr:row>16</xdr:row>
      <xdr:rowOff>3171494</xdr:rowOff>
    </xdr:to>
    <xdr:pic>
      <xdr:nvPicPr>
        <xdr:cNvPr id="19" name="Graphic 18" descr="Spelen met effen opvullin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523880" y="8724900"/>
          <a:ext cx="670791" cy="0"/>
        </a:xfrm>
        <a:prstGeom prst="rect">
          <a:avLst/>
        </a:prstGeom>
      </xdr:spPr>
    </xdr:pic>
    <xdr:clientData/>
  </xdr:twoCellAnchor>
  <xdr:twoCellAnchor>
    <xdr:from>
      <xdr:col>6</xdr:col>
      <xdr:colOff>686733</xdr:colOff>
      <xdr:row>16</xdr:row>
      <xdr:rowOff>2360557</xdr:rowOff>
    </xdr:from>
    <xdr:to>
      <xdr:col>6</xdr:col>
      <xdr:colOff>1543406</xdr:colOff>
      <xdr:row>16</xdr:row>
      <xdr:rowOff>3201355</xdr:rowOff>
    </xdr:to>
    <xdr:pic>
      <xdr:nvPicPr>
        <xdr:cNvPr id="20" name="Graphic 19" descr="Bakstenen muur bouwen met effen opvulling">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202583" y="8724900"/>
          <a:ext cx="856673"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647410</xdr:colOff>
      <xdr:row>7</xdr:row>
      <xdr:rowOff>28575</xdr:rowOff>
    </xdr:from>
    <xdr:to>
      <xdr:col>2</xdr:col>
      <xdr:colOff>1038225</xdr:colOff>
      <xdr:row>8</xdr:row>
      <xdr:rowOff>180975</xdr:rowOff>
    </xdr:to>
    <xdr:pic>
      <xdr:nvPicPr>
        <xdr:cNvPr id="2" name="Graphic 4" descr="Spelen met effen opvulli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19510" y="3648075"/>
          <a:ext cx="390815" cy="533400"/>
        </a:xfrm>
        <a:prstGeom prst="rect">
          <a:avLst/>
        </a:prstGeom>
      </xdr:spPr>
    </xdr:pic>
    <xdr:clientData/>
  </xdr:twoCellAnchor>
  <xdr:oneCellAnchor>
    <xdr:from>
      <xdr:col>7</xdr:col>
      <xdr:colOff>745675</xdr:colOff>
      <xdr:row>0</xdr:row>
      <xdr:rowOff>96613</xdr:rowOff>
    </xdr:from>
    <xdr:ext cx="257863" cy="285568"/>
    <xdr:pic>
      <xdr:nvPicPr>
        <xdr:cNvPr id="3" name="Graphic 35" descr="Circle with left arrow with solid fil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5400000">
          <a:off x="16714773" y="110465"/>
          <a:ext cx="285568" cy="257863"/>
        </a:xfrm>
        <a:prstGeom prst="rect">
          <a:avLst/>
        </a:prstGeom>
      </xdr:spPr>
    </xdr:pic>
    <xdr:clientData/>
  </xdr:oneCellAnchor>
  <xdr:twoCellAnchor>
    <xdr:from>
      <xdr:col>8</xdr:col>
      <xdr:colOff>4083</xdr:colOff>
      <xdr:row>1</xdr:row>
      <xdr:rowOff>10888</xdr:rowOff>
    </xdr:from>
    <xdr:to>
      <xdr:col>8</xdr:col>
      <xdr:colOff>1271469</xdr:colOff>
      <xdr:row>2</xdr:row>
      <xdr:rowOff>0</xdr:rowOff>
    </xdr:to>
    <xdr:sp macro="" textlink="">
      <xdr:nvSpPr>
        <xdr:cNvPr id="4" name="Speech Bubble: Rectangle 5">
          <a:extLst>
            <a:ext uri="{FF2B5EF4-FFF2-40B4-BE49-F238E27FC236}">
              <a16:creationId xmlns:a16="http://schemas.microsoft.com/office/drawing/2014/main" id="{00000000-0008-0000-0100-000004000000}"/>
            </a:ext>
          </a:extLst>
        </xdr:cNvPr>
        <xdr:cNvSpPr/>
      </xdr:nvSpPr>
      <xdr:spPr>
        <a:xfrm>
          <a:off x="17701533" y="229963"/>
          <a:ext cx="1267386" cy="446312"/>
        </a:xfrm>
        <a:prstGeom prst="wedgeRectCallout">
          <a:avLst>
            <a:gd name="adj1" fmla="val -101194"/>
            <a:gd name="adj2" fmla="val -45587"/>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solidFill>
                <a:sysClr val="windowText" lastClr="000000"/>
              </a:solidFill>
            </a:rPr>
            <a:t>Toelichtingen en voorbeeld</a:t>
          </a:r>
          <a:endParaRPr lang="nl-NL" sz="1100" baseline="0">
            <a:solidFill>
              <a:sysClr val="windowText" lastClr="000000"/>
            </a:solidFill>
          </a:endParaRPr>
        </a:p>
        <a:p>
          <a:pPr algn="l"/>
          <a:endParaRPr lang="nl-NL" sz="1100">
            <a:solidFill>
              <a:sysClr val="windowText" lastClr="000000"/>
            </a:solidFill>
          </a:endParaRPr>
        </a:p>
      </xdr:txBody>
    </xdr:sp>
    <xdr:clientData/>
  </xdr:twoCellAnchor>
  <xdr:twoCellAnchor>
    <xdr:from>
      <xdr:col>2</xdr:col>
      <xdr:colOff>647410</xdr:colOff>
      <xdr:row>26</xdr:row>
      <xdr:rowOff>28575</xdr:rowOff>
    </xdr:from>
    <xdr:to>
      <xdr:col>2</xdr:col>
      <xdr:colOff>1038225</xdr:colOff>
      <xdr:row>27</xdr:row>
      <xdr:rowOff>180975</xdr:rowOff>
    </xdr:to>
    <xdr:pic>
      <xdr:nvPicPr>
        <xdr:cNvPr id="5" name="Graphic 4" descr="Spelen met effen opvulli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19510" y="6819900"/>
          <a:ext cx="390815" cy="533400"/>
        </a:xfrm>
        <a:prstGeom prst="rect">
          <a:avLst/>
        </a:prstGeom>
      </xdr:spPr>
    </xdr:pic>
    <xdr:clientData/>
  </xdr:twoCellAnchor>
  <xdr:twoCellAnchor>
    <xdr:from>
      <xdr:col>2</xdr:col>
      <xdr:colOff>647410</xdr:colOff>
      <xdr:row>41</xdr:row>
      <xdr:rowOff>28575</xdr:rowOff>
    </xdr:from>
    <xdr:to>
      <xdr:col>2</xdr:col>
      <xdr:colOff>1038225</xdr:colOff>
      <xdr:row>42</xdr:row>
      <xdr:rowOff>180975</xdr:rowOff>
    </xdr:to>
    <xdr:pic>
      <xdr:nvPicPr>
        <xdr:cNvPr id="6" name="Graphic 4" descr="Spelen met effen opvulling">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19510" y="10429875"/>
          <a:ext cx="390815" cy="533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gpo\P_dubo\Programma%20DA&amp;O%202017-2020\14.%20Verificatie%20Validatie%20en%20Monitoring\SEB%20monitoring\TNO%20tool%20aangepast%20(Rekentool_bouwemissies_ams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amenwerken.sp01.intranet.rws.nl/sites/vpr0000808/Project%20documenten/TNO%20tool%20aangepast%20(Rekentool_bouwemissies_ams_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opties_"/>
      <sheetName val="TOOL"/>
      <sheetName val="Results_NRMM"/>
      <sheetName val="Results_Road"/>
      <sheetName val="Dashboard_Road"/>
      <sheetName val="CalcRoad"/>
      <sheetName val="CalcRoad_comparison"/>
      <sheetName val="wtw"/>
      <sheetName val="Dashboard_NRMM"/>
      <sheetName val="CalcNRMM"/>
      <sheetName val="CalcNRMM_comparison"/>
      <sheetName val="Data_road"/>
      <sheetName val="estimate_euro"/>
      <sheetName val="Data"/>
      <sheetName val="aggregation"/>
    </sheetNames>
    <sheetDataSet>
      <sheetData sheetId="0">
        <row r="27">
          <cell r="C27" t="str">
            <v>Grond-, wegen- en waterbouw (GWW)</v>
          </cell>
        </row>
        <row r="28">
          <cell r="C28" t="str">
            <v>Burgerlijke &amp; utiliteitsbouw (B&amp;U)</v>
          </cell>
        </row>
        <row r="29">
          <cell r="C29" t="str">
            <v>Land &amp; tuinbouw</v>
          </cell>
        </row>
        <row r="30">
          <cell r="C30" t="str">
            <v>Groenvoorziening &amp; Hovenierswerk</v>
          </cell>
        </row>
        <row r="31">
          <cell r="C31" t="str">
            <v>Handel, Diensten &amp; Industrie</v>
          </cell>
        </row>
        <row r="32">
          <cell r="C32" t="str">
            <v>Evenementen</v>
          </cell>
        </row>
        <row r="135">
          <cell r="C135" t="str">
            <v>Diesel</v>
          </cell>
        </row>
        <row r="136">
          <cell r="C136" t="str">
            <v>Benzine, 2-takt</v>
          </cell>
        </row>
        <row r="137">
          <cell r="C137" t="str">
            <v>Benzine, 4-takt</v>
          </cell>
        </row>
        <row r="138">
          <cell r="C138" t="str">
            <v>LPG</v>
          </cell>
        </row>
        <row r="139">
          <cell r="C139" t="str">
            <v>Waterstof</v>
          </cell>
        </row>
        <row r="140">
          <cell r="C140" t="str">
            <v>Elektriciteit</v>
          </cell>
        </row>
        <row r="141">
          <cell r="C141" t="str">
            <v>HVO</v>
          </cell>
        </row>
        <row r="142">
          <cell r="C142" t="str">
            <v>GTL</v>
          </cell>
        </row>
        <row r="145">
          <cell r="C145" t="str">
            <v>Onbekend / overig</v>
          </cell>
        </row>
        <row r="146">
          <cell r="C146" t="str">
            <v>STAGE I</v>
          </cell>
        </row>
        <row r="147">
          <cell r="C147" t="str">
            <v>STAGE II</v>
          </cell>
        </row>
        <row r="148">
          <cell r="C148" t="str">
            <v>STAGE IIIa</v>
          </cell>
        </row>
        <row r="149">
          <cell r="C149" t="str">
            <v>STAGE IIIb</v>
          </cell>
        </row>
        <row r="150">
          <cell r="C150" t="str">
            <v>STAGE IV</v>
          </cell>
        </row>
        <row r="151">
          <cell r="C151" t="str">
            <v>STAGE V</v>
          </cell>
        </row>
        <row r="350">
          <cell r="C350" t="str">
            <v>Benzine</v>
          </cell>
        </row>
        <row r="351">
          <cell r="C351" t="str">
            <v>CNG</v>
          </cell>
        </row>
        <row r="352">
          <cell r="C352" t="str">
            <v>Diesel</v>
          </cell>
        </row>
        <row r="353">
          <cell r="C353" t="str">
            <v>Elektriciteit</v>
          </cell>
        </row>
        <row r="354">
          <cell r="C354" t="str">
            <v>LPG</v>
          </cell>
        </row>
        <row r="355">
          <cell r="C355" t="str">
            <v>HVO</v>
          </cell>
        </row>
        <row r="356">
          <cell r="C356" t="str">
            <v>GTL</v>
          </cell>
        </row>
        <row r="357">
          <cell r="C357" t="str">
            <v>Waterstof</v>
          </cell>
        </row>
        <row r="360">
          <cell r="C360" t="str">
            <v>Personenauto</v>
          </cell>
        </row>
        <row r="361">
          <cell r="C361" t="str">
            <v>Bestelauto</v>
          </cell>
        </row>
        <row r="362">
          <cell r="C362" t="str">
            <v>Lichte trekker</v>
          </cell>
        </row>
        <row r="363">
          <cell r="C363" t="str">
            <v>Lichte vrachtauto</v>
          </cell>
        </row>
        <row r="364">
          <cell r="C364" t="str">
            <v>Middelzware vrachtauto</v>
          </cell>
        </row>
        <row r="365">
          <cell r="C365" t="str">
            <v>Zware trekker</v>
          </cell>
        </row>
        <row r="366">
          <cell r="C366" t="str">
            <v>Zware vrachtauto</v>
          </cell>
        </row>
        <row r="369">
          <cell r="C369" t="str">
            <v>EUR0</v>
          </cell>
        </row>
        <row r="370">
          <cell r="C370" t="str">
            <v>EUR1</v>
          </cell>
        </row>
        <row r="371">
          <cell r="C371" t="str">
            <v>EUR2</v>
          </cell>
        </row>
        <row r="372">
          <cell r="C372" t="str">
            <v>EUR3</v>
          </cell>
        </row>
        <row r="373">
          <cell r="C373" t="str">
            <v>EUR4</v>
          </cell>
        </row>
        <row r="374">
          <cell r="C374" t="str">
            <v>EUR5</v>
          </cell>
        </row>
        <row r="375">
          <cell r="C375" t="str">
            <v>EUR6</v>
          </cell>
        </row>
        <row r="376">
          <cell r="C376" t="str">
            <v xml:space="preserve">EUD6 </v>
          </cell>
        </row>
      </sheetData>
      <sheetData sheetId="1">
        <row r="123">
          <cell r="B123" t="str">
            <v>CO2 TTW</v>
          </cell>
        </row>
      </sheetData>
      <sheetData sheetId="2" refreshError="1"/>
      <sheetData sheetId="3" refreshError="1"/>
      <sheetData sheetId="4" refreshError="1"/>
      <sheetData sheetId="5"/>
      <sheetData sheetId="6"/>
      <sheetData sheetId="7" refreshError="1"/>
      <sheetData sheetId="8" refreshError="1"/>
      <sheetData sheetId="9"/>
      <sheetData sheetId="10"/>
      <sheetData sheetId="11" refreshError="1"/>
      <sheetData sheetId="12" refreshError="1"/>
      <sheetData sheetId="13"/>
      <sheetData sheetId="14">
        <row r="26">
          <cell r="B26" t="str">
            <v>(Mobiele) kraan</v>
          </cell>
        </row>
        <row r="27">
          <cell r="B27" t="str">
            <v>Asfaltmachine</v>
          </cell>
        </row>
        <row r="28">
          <cell r="B28" t="str">
            <v>Bestratingsmachine</v>
          </cell>
        </row>
        <row r="29">
          <cell r="B29" t="str">
            <v>Graafmachines</v>
          </cell>
        </row>
        <row r="30">
          <cell r="B30" t="str">
            <v>Handheld</v>
          </cell>
        </row>
        <row r="31">
          <cell r="B31" t="str">
            <v>Intern transport</v>
          </cell>
        </row>
        <row r="32">
          <cell r="B32" t="str">
            <v>Laadschoppen / shovels / bulldozer</v>
          </cell>
        </row>
        <row r="33">
          <cell r="B33" t="str">
            <v>Landbouwtrekker</v>
          </cell>
        </row>
        <row r="34">
          <cell r="B34" t="str">
            <v>Stationair</v>
          </cell>
        </row>
        <row r="35">
          <cell r="B35" t="str">
            <v>Wals</v>
          </cell>
        </row>
        <row r="36">
          <cell r="B36" t="str">
            <v>Overig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Results_NRMM"/>
      <sheetName val="Results_Road"/>
      <sheetName val="Dashboard_Road"/>
      <sheetName val="CalcRoad"/>
      <sheetName val="CalcRoad_comparison"/>
      <sheetName val="wtw"/>
      <sheetName val="Dashboard_NRMM"/>
      <sheetName val="CalcNRMM"/>
      <sheetName val="CalcNRMM_comparison"/>
      <sheetName val="Data_road"/>
      <sheetName val="estimate_euro"/>
      <sheetName val="Data"/>
      <sheetName val="_opties_"/>
      <sheetName val="aggregation"/>
    </sheetNames>
    <sheetDataSet>
      <sheetData sheetId="0">
        <row r="123">
          <cell r="B123" t="str">
            <v>CO2 TTW</v>
          </cell>
        </row>
      </sheetData>
      <sheetData sheetId="1" refreshError="1"/>
      <sheetData sheetId="2" refreshError="1"/>
      <sheetData sheetId="3" refreshError="1"/>
      <sheetData sheetId="4"/>
      <sheetData sheetId="5"/>
      <sheetData sheetId="6" refreshError="1"/>
      <sheetData sheetId="7" refreshError="1"/>
      <sheetData sheetId="8"/>
      <sheetData sheetId="9"/>
      <sheetData sheetId="10" refreshError="1"/>
      <sheetData sheetId="11" refreshError="1"/>
      <sheetData sheetId="12"/>
      <sheetData sheetId="13">
        <row r="27">
          <cell r="C27" t="str">
            <v>Grond-, wegen- en waterbouw (GWW)</v>
          </cell>
        </row>
        <row r="28">
          <cell r="C28" t="str">
            <v>Burgerlijke &amp; utiliteitsbouw (B&amp;U)</v>
          </cell>
        </row>
        <row r="29">
          <cell r="C29" t="str">
            <v>Land &amp; tuinbouw</v>
          </cell>
        </row>
        <row r="30">
          <cell r="C30" t="str">
            <v>Groenvoorziening &amp; Hovenierswerk</v>
          </cell>
        </row>
        <row r="31">
          <cell r="C31" t="str">
            <v>Handel, Diensten &amp; Industrie</v>
          </cell>
        </row>
        <row r="32">
          <cell r="C32" t="str">
            <v>Evenementen</v>
          </cell>
        </row>
        <row r="135">
          <cell r="C135" t="str">
            <v>Diesel</v>
          </cell>
        </row>
        <row r="136">
          <cell r="C136" t="str">
            <v>Benzine, 2-takt</v>
          </cell>
        </row>
        <row r="137">
          <cell r="C137" t="str">
            <v>Benzine, 4-takt</v>
          </cell>
        </row>
        <row r="138">
          <cell r="C138" t="str">
            <v>LPG</v>
          </cell>
        </row>
        <row r="139">
          <cell r="C139" t="str">
            <v>Waterstof</v>
          </cell>
        </row>
        <row r="140">
          <cell r="C140" t="str">
            <v>Elektriciteit</v>
          </cell>
        </row>
        <row r="141">
          <cell r="C141" t="str">
            <v>HVO</v>
          </cell>
        </row>
        <row r="142">
          <cell r="C142" t="str">
            <v>GTL</v>
          </cell>
        </row>
        <row r="145">
          <cell r="C145" t="str">
            <v>Onbekend / overig</v>
          </cell>
        </row>
        <row r="146">
          <cell r="C146" t="str">
            <v>STAGE I</v>
          </cell>
        </row>
        <row r="147">
          <cell r="C147" t="str">
            <v>STAGE II</v>
          </cell>
        </row>
        <row r="148">
          <cell r="C148" t="str">
            <v>STAGE IIIa</v>
          </cell>
        </row>
        <row r="149">
          <cell r="C149" t="str">
            <v>STAGE IIIb</v>
          </cell>
        </row>
        <row r="150">
          <cell r="C150" t="str">
            <v>STAGE IV</v>
          </cell>
        </row>
        <row r="151">
          <cell r="C151" t="str">
            <v>STAGE V</v>
          </cell>
        </row>
        <row r="350">
          <cell r="C350" t="str">
            <v>Benzine</v>
          </cell>
        </row>
        <row r="351">
          <cell r="C351" t="str">
            <v>CNG</v>
          </cell>
        </row>
        <row r="352">
          <cell r="C352" t="str">
            <v>Diesel</v>
          </cell>
        </row>
        <row r="353">
          <cell r="C353" t="str">
            <v>Elektriciteit</v>
          </cell>
        </row>
        <row r="354">
          <cell r="C354" t="str">
            <v>LPG</v>
          </cell>
        </row>
        <row r="355">
          <cell r="C355" t="str">
            <v>HVO</v>
          </cell>
        </row>
        <row r="356">
          <cell r="C356" t="str">
            <v>GTL</v>
          </cell>
        </row>
        <row r="357">
          <cell r="C357" t="str">
            <v>Waterstof</v>
          </cell>
        </row>
        <row r="360">
          <cell r="C360" t="str">
            <v>Personenauto</v>
          </cell>
        </row>
        <row r="361">
          <cell r="C361" t="str">
            <v>Bestelauto</v>
          </cell>
        </row>
        <row r="362">
          <cell r="C362" t="str">
            <v>Lichte trekker</v>
          </cell>
        </row>
        <row r="363">
          <cell r="C363" t="str">
            <v>Lichte vrachtauto</v>
          </cell>
        </row>
        <row r="364">
          <cell r="C364" t="str">
            <v>Middelzware vrachtauto</v>
          </cell>
        </row>
        <row r="365">
          <cell r="C365" t="str">
            <v>Zware trekker</v>
          </cell>
        </row>
        <row r="366">
          <cell r="C366" t="str">
            <v>Zware vrachtauto</v>
          </cell>
        </row>
        <row r="369">
          <cell r="C369" t="str">
            <v>EUR0</v>
          </cell>
        </row>
        <row r="370">
          <cell r="C370" t="str">
            <v>EUR1</v>
          </cell>
        </row>
        <row r="371">
          <cell r="C371" t="str">
            <v>EUR2</v>
          </cell>
        </row>
        <row r="372">
          <cell r="C372" t="str">
            <v>EUR3</v>
          </cell>
        </row>
        <row r="373">
          <cell r="C373" t="str">
            <v>EUR4</v>
          </cell>
        </row>
        <row r="374">
          <cell r="C374" t="str">
            <v>EUR5</v>
          </cell>
        </row>
        <row r="375">
          <cell r="C375" t="str">
            <v>EUR6</v>
          </cell>
        </row>
        <row r="376">
          <cell r="C376" t="str">
            <v xml:space="preserve">EUD6 </v>
          </cell>
        </row>
      </sheetData>
      <sheetData sheetId="14">
        <row r="26">
          <cell r="B26" t="str">
            <v>(Mobiele) kraan</v>
          </cell>
        </row>
        <row r="27">
          <cell r="B27" t="str">
            <v>Asfaltmachine</v>
          </cell>
        </row>
        <row r="28">
          <cell r="B28" t="str">
            <v>Bestratingsmachine</v>
          </cell>
        </row>
        <row r="29">
          <cell r="B29" t="str">
            <v>Graafmachines</v>
          </cell>
        </row>
        <row r="30">
          <cell r="B30" t="str">
            <v>Handheld</v>
          </cell>
        </row>
        <row r="31">
          <cell r="B31" t="str">
            <v>Intern transport</v>
          </cell>
        </row>
        <row r="32">
          <cell r="B32" t="str">
            <v>Laadschoppen / shovels / bulldozer</v>
          </cell>
        </row>
        <row r="33">
          <cell r="B33" t="str">
            <v>Landbouwtrekker</v>
          </cell>
        </row>
        <row r="34">
          <cell r="B34" t="str">
            <v>Stationair</v>
          </cell>
        </row>
        <row r="35">
          <cell r="B35" t="str">
            <v>Wals</v>
          </cell>
        </row>
        <row r="36">
          <cell r="B36" t="str">
            <v>Overig</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B2:J65"/>
  <sheetViews>
    <sheetView showGridLines="0" tabSelected="1" zoomScale="55" zoomScaleNormal="55" workbookViewId="0"/>
  </sheetViews>
  <sheetFormatPr defaultColWidth="8.85546875" defaultRowHeight="15" outlineLevelRow="2" outlineLevelCol="1" x14ac:dyDescent="0.25"/>
  <cols>
    <col min="1" max="1" width="14.85546875" customWidth="1"/>
    <col min="2" max="2" width="53" customWidth="1"/>
    <col min="3" max="5" width="27.5703125" customWidth="1"/>
    <col min="6" max="6" width="37.140625" customWidth="1"/>
    <col min="7" max="7" width="35.140625" customWidth="1"/>
    <col min="8" max="8" width="25.42578125" customWidth="1" outlineLevel="1"/>
    <col min="9" max="9" width="17.140625" customWidth="1"/>
  </cols>
  <sheetData>
    <row r="2" spans="2:10" ht="40.5" customHeight="1" x14ac:dyDescent="0.35">
      <c r="B2" s="106" t="s">
        <v>65</v>
      </c>
      <c r="C2" s="106"/>
      <c r="D2" s="106"/>
      <c r="E2" s="106"/>
      <c r="F2" s="72"/>
    </row>
    <row r="3" spans="2:10" ht="40.5" customHeight="1" x14ac:dyDescent="0.35">
      <c r="B3" s="73"/>
      <c r="C3" s="73"/>
      <c r="D3" s="73"/>
      <c r="E3" s="73"/>
      <c r="F3" s="72"/>
    </row>
    <row r="4" spans="2:10" ht="117.75" customHeight="1" x14ac:dyDescent="0.25">
      <c r="B4" s="107" t="s">
        <v>64</v>
      </c>
      <c r="C4" s="108"/>
      <c r="D4" s="108"/>
      <c r="E4" s="108"/>
      <c r="F4" s="108"/>
      <c r="G4" s="108"/>
      <c r="H4" s="109"/>
    </row>
    <row r="5" spans="2:10" ht="47.45" customHeight="1" x14ac:dyDescent="0.25">
      <c r="B5" s="110" t="s">
        <v>63</v>
      </c>
      <c r="C5" s="111"/>
      <c r="D5" s="112"/>
      <c r="E5" s="113"/>
      <c r="F5" s="113"/>
      <c r="G5" s="114"/>
      <c r="H5" s="115" t="s">
        <v>62</v>
      </c>
    </row>
    <row r="6" spans="2:10" ht="80.45" customHeight="1" x14ac:dyDescent="0.25">
      <c r="B6" s="117" t="s">
        <v>61</v>
      </c>
      <c r="C6" s="118"/>
      <c r="D6" s="119"/>
      <c r="E6" s="120"/>
      <c r="F6" s="120"/>
      <c r="G6" s="121"/>
      <c r="H6" s="115"/>
    </row>
    <row r="7" spans="2:10" ht="19.5" customHeight="1" thickBot="1" x14ac:dyDescent="0.3">
      <c r="B7" s="122" t="s">
        <v>60</v>
      </c>
      <c r="C7" s="123"/>
      <c r="D7" s="124"/>
      <c r="E7" s="125"/>
      <c r="F7" s="125"/>
      <c r="G7" s="126"/>
      <c r="H7" s="116"/>
      <c r="J7" s="67"/>
    </row>
    <row r="8" spans="2:10" ht="19.5" customHeight="1" thickBot="1" x14ac:dyDescent="0.3">
      <c r="B8" s="71" t="s">
        <v>59</v>
      </c>
      <c r="C8" s="70"/>
      <c r="D8" s="69"/>
      <c r="E8" s="65"/>
      <c r="F8" s="65"/>
      <c r="G8" s="65"/>
      <c r="H8" s="68" t="s">
        <v>58</v>
      </c>
      <c r="J8" s="67"/>
    </row>
    <row r="9" spans="2:10" ht="35.25" customHeight="1" x14ac:dyDescent="0.25">
      <c r="B9" s="117" t="s">
        <v>57</v>
      </c>
      <c r="C9" s="118"/>
      <c r="D9" s="119"/>
      <c r="E9" s="120"/>
      <c r="F9" s="120"/>
      <c r="G9" s="121"/>
      <c r="H9" s="127" t="s">
        <v>56</v>
      </c>
    </row>
    <row r="10" spans="2:10" ht="106.5" customHeight="1" x14ac:dyDescent="0.25">
      <c r="B10" s="117" t="s">
        <v>27</v>
      </c>
      <c r="C10" s="118"/>
      <c r="D10" s="124"/>
      <c r="E10" s="125"/>
      <c r="F10" s="125"/>
      <c r="G10" s="126"/>
      <c r="H10" s="128"/>
    </row>
    <row r="11" spans="2:10" ht="17.25" x14ac:dyDescent="0.25">
      <c r="B11" s="124" t="s">
        <v>55</v>
      </c>
      <c r="C11" s="130"/>
      <c r="D11" s="124"/>
      <c r="E11" s="125"/>
      <c r="F11" s="125"/>
      <c r="G11" s="126"/>
      <c r="H11" s="128"/>
    </row>
    <row r="12" spans="2:10" ht="17.25" x14ac:dyDescent="0.25">
      <c r="B12" s="131" t="s">
        <v>28</v>
      </c>
      <c r="C12" s="132"/>
      <c r="D12" s="66"/>
      <c r="E12" s="65"/>
      <c r="F12" s="65"/>
      <c r="G12" s="65"/>
      <c r="H12" s="128"/>
    </row>
    <row r="13" spans="2:10" ht="17.25" x14ac:dyDescent="0.25">
      <c r="B13" s="133" t="s">
        <v>29</v>
      </c>
      <c r="C13" s="134"/>
      <c r="D13" s="66"/>
      <c r="E13" s="65"/>
      <c r="F13" s="65"/>
      <c r="G13" s="65"/>
      <c r="H13" s="128"/>
    </row>
    <row r="14" spans="2:10" ht="39" customHeight="1" thickBot="1" x14ac:dyDescent="0.3">
      <c r="B14" s="133" t="s">
        <v>54</v>
      </c>
      <c r="C14" s="134"/>
      <c r="D14" s="146"/>
      <c r="E14" s="147"/>
      <c r="F14" s="147"/>
      <c r="G14" s="147"/>
      <c r="H14" s="129"/>
    </row>
    <row r="15" spans="2:10" ht="33.950000000000003" customHeight="1" x14ac:dyDescent="0.25">
      <c r="B15" s="64" t="s">
        <v>0</v>
      </c>
      <c r="C15" s="148" t="s">
        <v>1</v>
      </c>
      <c r="D15" s="150" t="s">
        <v>22</v>
      </c>
      <c r="E15" s="148" t="s">
        <v>2</v>
      </c>
      <c r="F15" s="152" t="s">
        <v>3</v>
      </c>
      <c r="G15" s="153"/>
      <c r="H15" s="4"/>
    </row>
    <row r="16" spans="2:10" ht="39.75" customHeight="1" thickBot="1" x14ac:dyDescent="0.3">
      <c r="B16" s="63"/>
      <c r="C16" s="149"/>
      <c r="D16" s="151"/>
      <c r="E16" s="149"/>
      <c r="F16" s="62" t="s">
        <v>23</v>
      </c>
      <c r="G16" s="61" t="s">
        <v>53</v>
      </c>
      <c r="H16" s="5"/>
    </row>
    <row r="17" spans="2:8" ht="180.75" outlineLevel="1" thickBot="1" x14ac:dyDescent="0.3">
      <c r="B17" s="60"/>
      <c r="C17" s="59" t="s">
        <v>52</v>
      </c>
      <c r="D17" s="58" t="s">
        <v>51</v>
      </c>
      <c r="E17" s="58" t="s">
        <v>50</v>
      </c>
      <c r="F17" s="9" t="s">
        <v>49</v>
      </c>
      <c r="G17" s="57" t="s">
        <v>48</v>
      </c>
      <c r="H17" s="8"/>
    </row>
    <row r="18" spans="2:8" ht="19.5" customHeight="1" x14ac:dyDescent="0.25">
      <c r="B18" s="56" t="s">
        <v>4</v>
      </c>
      <c r="C18" s="55"/>
      <c r="D18" s="55"/>
      <c r="E18" s="55"/>
      <c r="F18" s="54"/>
      <c r="G18" s="53"/>
      <c r="H18" s="127" t="s">
        <v>30</v>
      </c>
    </row>
    <row r="19" spans="2:8" ht="19.5" customHeight="1" x14ac:dyDescent="0.25">
      <c r="B19" s="29" t="s">
        <v>5</v>
      </c>
      <c r="C19" s="32"/>
      <c r="D19" s="32"/>
      <c r="E19" s="43"/>
      <c r="F19" s="30"/>
      <c r="G19" s="135" t="s">
        <v>25</v>
      </c>
      <c r="H19" s="115"/>
    </row>
    <row r="20" spans="2:8" ht="18.75" customHeight="1" x14ac:dyDescent="0.25">
      <c r="B20" s="29" t="s">
        <v>6</v>
      </c>
      <c r="C20" s="32"/>
      <c r="D20" s="32"/>
      <c r="E20" s="43"/>
      <c r="F20" s="42"/>
      <c r="G20" s="136"/>
      <c r="H20" s="115"/>
    </row>
    <row r="21" spans="2:8" ht="19.5" customHeight="1" x14ac:dyDescent="0.25">
      <c r="B21" s="41" t="s">
        <v>7</v>
      </c>
      <c r="C21" s="52"/>
      <c r="D21" s="51"/>
      <c r="E21" s="50"/>
      <c r="F21" s="49"/>
      <c r="G21" s="137"/>
      <c r="H21" s="115"/>
    </row>
    <row r="22" spans="2:8" outlineLevel="1" x14ac:dyDescent="0.25">
      <c r="B22" s="138" t="s">
        <v>47</v>
      </c>
      <c r="C22" s="139"/>
      <c r="D22" s="139"/>
      <c r="E22" s="139"/>
      <c r="F22" s="139"/>
      <c r="G22" s="140"/>
      <c r="H22" s="115"/>
    </row>
    <row r="23" spans="2:8" ht="19.5" customHeight="1" collapsed="1" x14ac:dyDescent="0.25">
      <c r="B23" s="48" t="s">
        <v>8</v>
      </c>
      <c r="C23" s="47"/>
      <c r="D23" s="47"/>
      <c r="E23" s="47"/>
      <c r="F23" s="46"/>
      <c r="G23" s="45"/>
      <c r="H23" s="115"/>
    </row>
    <row r="24" spans="2:8" ht="19.5" customHeight="1" x14ac:dyDescent="0.25">
      <c r="B24" s="29" t="s">
        <v>5</v>
      </c>
      <c r="C24" s="44"/>
      <c r="D24" s="44"/>
      <c r="E24" s="43"/>
      <c r="F24" s="30"/>
      <c r="G24" s="135" t="s">
        <v>25</v>
      </c>
      <c r="H24" s="115"/>
    </row>
    <row r="25" spans="2:8" ht="20.25" customHeight="1" x14ac:dyDescent="0.25">
      <c r="B25" s="29" t="s">
        <v>6</v>
      </c>
      <c r="C25" s="44"/>
      <c r="D25" s="44"/>
      <c r="E25" s="43"/>
      <c r="F25" s="42"/>
      <c r="G25" s="136"/>
      <c r="H25" s="115"/>
    </row>
    <row r="26" spans="2:8" ht="17.25" x14ac:dyDescent="0.25">
      <c r="B26" s="41" t="s">
        <v>7</v>
      </c>
      <c r="C26" s="40"/>
      <c r="D26" s="39"/>
      <c r="E26" s="39"/>
      <c r="F26" s="38"/>
      <c r="G26" s="137"/>
      <c r="H26" s="115"/>
    </row>
    <row r="27" spans="2:8" outlineLevel="2" x14ac:dyDescent="0.25">
      <c r="B27" s="141" t="s">
        <v>46</v>
      </c>
      <c r="C27" s="142"/>
      <c r="D27" s="142"/>
      <c r="E27" s="142"/>
      <c r="F27" s="142"/>
      <c r="G27" s="143"/>
      <c r="H27" s="115"/>
    </row>
    <row r="28" spans="2:8" ht="19.5" customHeight="1" collapsed="1" x14ac:dyDescent="0.25">
      <c r="B28" s="37" t="s">
        <v>9</v>
      </c>
      <c r="C28" s="36"/>
      <c r="D28" s="36"/>
      <c r="E28" s="35"/>
      <c r="F28" s="34"/>
      <c r="G28" s="33"/>
      <c r="H28" s="115"/>
    </row>
    <row r="29" spans="2:8" ht="19.5" customHeight="1" x14ac:dyDescent="0.25">
      <c r="B29" s="29" t="s">
        <v>5</v>
      </c>
      <c r="C29" s="32"/>
      <c r="D29" s="32"/>
      <c r="E29" s="31"/>
      <c r="F29" s="30"/>
      <c r="G29" s="135" t="s">
        <v>25</v>
      </c>
      <c r="H29" s="115"/>
    </row>
    <row r="30" spans="2:8" ht="19.5" customHeight="1" x14ac:dyDescent="0.25">
      <c r="B30" s="29" t="s">
        <v>6</v>
      </c>
      <c r="C30" s="32"/>
      <c r="D30" s="32"/>
      <c r="E30" s="31"/>
      <c r="F30" s="30"/>
      <c r="G30" s="136"/>
      <c r="H30" s="115"/>
    </row>
    <row r="31" spans="2:8" ht="19.5" customHeight="1" collapsed="1" thickBot="1" x14ac:dyDescent="0.3">
      <c r="B31" s="29" t="s">
        <v>10</v>
      </c>
      <c r="C31" s="28"/>
      <c r="D31" s="27"/>
      <c r="E31" s="27"/>
      <c r="F31" s="26"/>
      <c r="G31" s="136"/>
      <c r="H31" s="116"/>
    </row>
    <row r="32" spans="2:8" ht="28.5" hidden="1" customHeight="1" outlineLevel="1" x14ac:dyDescent="0.25">
      <c r="B32" s="154" t="s">
        <v>13</v>
      </c>
      <c r="C32" s="155"/>
      <c r="D32" s="155"/>
      <c r="E32" s="155"/>
      <c r="F32" s="155"/>
      <c r="G32" s="156"/>
      <c r="H32" s="24"/>
    </row>
    <row r="33" spans="2:8" ht="31.5" customHeight="1" x14ac:dyDescent="0.25">
      <c r="B33" s="25" t="s">
        <v>11</v>
      </c>
      <c r="C33" s="18"/>
      <c r="D33" s="17"/>
      <c r="E33" s="17"/>
      <c r="F33" s="21"/>
      <c r="G33" s="15" t="s">
        <v>24</v>
      </c>
      <c r="H33" s="24"/>
    </row>
    <row r="34" spans="2:8" outlineLevel="1" x14ac:dyDescent="0.25">
      <c r="B34" s="154" t="s">
        <v>45</v>
      </c>
      <c r="C34" s="155"/>
      <c r="D34" s="155"/>
      <c r="E34" s="155"/>
      <c r="F34" s="155"/>
      <c r="G34" s="156"/>
      <c r="H34" s="6"/>
    </row>
    <row r="35" spans="2:8" ht="32.25" customHeight="1" x14ac:dyDescent="0.25">
      <c r="B35" s="23" t="s">
        <v>44</v>
      </c>
      <c r="C35" s="22"/>
      <c r="D35" s="17"/>
      <c r="E35" s="17"/>
      <c r="F35" s="21"/>
      <c r="G35" s="20" t="s">
        <v>24</v>
      </c>
      <c r="H35" s="6"/>
    </row>
    <row r="36" spans="2:8" outlineLevel="1" x14ac:dyDescent="0.25">
      <c r="B36" s="154" t="s">
        <v>43</v>
      </c>
      <c r="C36" s="155"/>
      <c r="D36" s="155"/>
      <c r="E36" s="155"/>
      <c r="F36" s="155"/>
      <c r="G36" s="156"/>
      <c r="H36" s="6"/>
    </row>
    <row r="37" spans="2:8" ht="33.75" customHeight="1" x14ac:dyDescent="0.25">
      <c r="B37" s="19" t="s">
        <v>42</v>
      </c>
      <c r="C37" s="18"/>
      <c r="D37" s="17"/>
      <c r="E37" s="17"/>
      <c r="F37" s="16"/>
      <c r="G37" s="15" t="s">
        <v>24</v>
      </c>
      <c r="H37" s="6"/>
    </row>
    <row r="38" spans="2:8" outlineLevel="1" x14ac:dyDescent="0.25">
      <c r="B38" s="154" t="s">
        <v>41</v>
      </c>
      <c r="C38" s="155"/>
      <c r="D38" s="155"/>
      <c r="E38" s="155"/>
      <c r="F38" s="155"/>
      <c r="G38" s="156"/>
      <c r="H38" s="6"/>
    </row>
    <row r="39" spans="2:8" ht="26.25" thickBot="1" x14ac:dyDescent="0.3">
      <c r="B39" s="14" t="s">
        <v>12</v>
      </c>
      <c r="C39" s="13"/>
      <c r="D39" s="12"/>
      <c r="E39" s="12"/>
      <c r="F39" s="11"/>
      <c r="G39" s="10" t="s">
        <v>24</v>
      </c>
      <c r="H39" s="7"/>
    </row>
    <row r="40" spans="2:8" ht="15.75" outlineLevel="1" thickBot="1" x14ac:dyDescent="0.3">
      <c r="B40" s="144" t="s">
        <v>14</v>
      </c>
      <c r="C40" s="145"/>
      <c r="D40" s="145"/>
      <c r="E40" s="145"/>
      <c r="F40" s="145"/>
      <c r="G40" s="145"/>
      <c r="H40" s="7"/>
    </row>
    <row r="41" spans="2:8" ht="21" customHeight="1" collapsed="1" x14ac:dyDescent="0.25">
      <c r="C41" s="1"/>
      <c r="D41" s="1"/>
      <c r="E41" s="1"/>
      <c r="F41" s="1"/>
      <c r="G41" s="1"/>
    </row>
    <row r="42" spans="2:8" ht="60.6" customHeight="1" x14ac:dyDescent="0.25"/>
    <row r="57" spans="2:2" hidden="1" x14ac:dyDescent="0.25">
      <c r="B57" s="2" t="s">
        <v>26</v>
      </c>
    </row>
    <row r="58" spans="2:2" hidden="1" x14ac:dyDescent="0.25">
      <c r="B58" s="3" t="s">
        <v>16</v>
      </c>
    </row>
    <row r="59" spans="2:2" hidden="1" x14ac:dyDescent="0.25">
      <c r="B59" s="2" t="s">
        <v>17</v>
      </c>
    </row>
    <row r="60" spans="2:2" hidden="1" x14ac:dyDescent="0.25">
      <c r="B60" s="2">
        <v>0</v>
      </c>
    </row>
    <row r="61" spans="2:2" hidden="1" x14ac:dyDescent="0.25">
      <c r="B61" s="3" t="s">
        <v>19</v>
      </c>
    </row>
    <row r="62" spans="2:2" hidden="1" x14ac:dyDescent="0.25">
      <c r="B62" s="3" t="s">
        <v>18</v>
      </c>
    </row>
    <row r="63" spans="2:2" hidden="1" x14ac:dyDescent="0.25">
      <c r="B63" s="2" t="s">
        <v>15</v>
      </c>
    </row>
    <row r="64" spans="2:2" hidden="1" x14ac:dyDescent="0.25">
      <c r="B64" s="2" t="s">
        <v>20</v>
      </c>
    </row>
    <row r="65" spans="2:2" hidden="1" x14ac:dyDescent="0.25">
      <c r="B65" s="2" t="s">
        <v>21</v>
      </c>
    </row>
  </sheetData>
  <mergeCells count="35">
    <mergeCell ref="B40:G40"/>
    <mergeCell ref="D14:G14"/>
    <mergeCell ref="C15:C16"/>
    <mergeCell ref="D15:D16"/>
    <mergeCell ref="E15:E16"/>
    <mergeCell ref="F15:G15"/>
    <mergeCell ref="G29:G31"/>
    <mergeCell ref="B32:G32"/>
    <mergeCell ref="B34:G34"/>
    <mergeCell ref="B36:G36"/>
    <mergeCell ref="B38:G38"/>
    <mergeCell ref="H18:H31"/>
    <mergeCell ref="G19:G21"/>
    <mergeCell ref="B22:G22"/>
    <mergeCell ref="G24:G26"/>
    <mergeCell ref="B27:G27"/>
    <mergeCell ref="B9:C9"/>
    <mergeCell ref="D9:G9"/>
    <mergeCell ref="H9:H14"/>
    <mergeCell ref="B10:C10"/>
    <mergeCell ref="D10:G10"/>
    <mergeCell ref="B11:C11"/>
    <mergeCell ref="D11:G11"/>
    <mergeCell ref="B12:C12"/>
    <mergeCell ref="B13:C13"/>
    <mergeCell ref="B14:C14"/>
    <mergeCell ref="B2:E2"/>
    <mergeCell ref="B4:H4"/>
    <mergeCell ref="B5:C5"/>
    <mergeCell ref="D5:G5"/>
    <mergeCell ref="H5:H7"/>
    <mergeCell ref="B6:C6"/>
    <mergeCell ref="D6:G6"/>
    <mergeCell ref="B7:C7"/>
    <mergeCell ref="D7:G7"/>
  </mergeCells>
  <dataValidations count="2">
    <dataValidation type="list" allowBlank="1" showInputMessage="1" showErrorMessage="1" sqref="C37:E37 C33:E33 C35:E35" xr:uid="{00000000-0002-0000-0000-000000000000}">
      <formula1>$B$58:$B$62</formula1>
    </dataValidation>
    <dataValidation type="list" allowBlank="1" showInputMessage="1" showErrorMessage="1" sqref="C39:E39" xr:uid="{00000000-0002-0000-0000-000001000000}">
      <formula1>$B$63:$B$65</formula1>
    </dataValidation>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52"/>
  <sheetViews>
    <sheetView zoomScale="70" zoomScaleNormal="70" workbookViewId="0">
      <pane xSplit="6" ySplit="4" topLeftCell="G5" activePane="bottomRight" state="frozen"/>
      <selection pane="topRight" activeCell="G1" sqref="G1"/>
      <selection pane="bottomLeft" activeCell="A10" sqref="A10"/>
      <selection pane="bottomRight" activeCell="J16" sqref="J16"/>
    </sheetView>
  </sheetViews>
  <sheetFormatPr defaultColWidth="9.140625" defaultRowHeight="17.25" outlineLevelRow="1" outlineLevelCol="1" x14ac:dyDescent="0.3"/>
  <cols>
    <col min="1" max="1" width="9.140625" style="77"/>
    <col min="2" max="2" width="71.42578125" style="77" bestFit="1" customWidth="1"/>
    <col min="3" max="3" width="25.140625" style="75" customWidth="1"/>
    <col min="4" max="4" width="37" style="77" bestFit="1" customWidth="1"/>
    <col min="5" max="5" width="12.85546875" style="77" bestFit="1" customWidth="1"/>
    <col min="6" max="6" width="54.5703125" style="76" customWidth="1" outlineLevel="1"/>
    <col min="7" max="7" width="29.5703125" style="77" customWidth="1" outlineLevel="1"/>
    <col min="8" max="10" width="25.7109375" style="77" customWidth="1"/>
    <col min="11" max="16384" width="9.140625" style="77"/>
  </cols>
  <sheetData>
    <row r="1" spans="2:10" x14ac:dyDescent="0.3">
      <c r="B1" s="74"/>
      <c r="D1" s="157"/>
      <c r="E1" s="157"/>
      <c r="G1" s="74"/>
    </row>
    <row r="2" spans="2:10" ht="36" x14ac:dyDescent="0.3">
      <c r="B2" s="158" t="s">
        <v>66</v>
      </c>
      <c r="C2" s="158"/>
      <c r="D2" s="158"/>
      <c r="E2" s="158"/>
      <c r="F2" s="158"/>
      <c r="G2" s="74"/>
    </row>
    <row r="3" spans="2:10" ht="22.9" customHeight="1" x14ac:dyDescent="0.3">
      <c r="B3" s="78"/>
      <c r="C3" s="79"/>
      <c r="D3" s="80"/>
      <c r="E3" s="80"/>
      <c r="F3" s="81"/>
      <c r="G3" s="78"/>
      <c r="H3" s="78"/>
      <c r="I3" s="78"/>
      <c r="J3" s="78"/>
    </row>
    <row r="4" spans="2:10" ht="157.5" customHeight="1" x14ac:dyDescent="0.3">
      <c r="B4" s="159" t="s">
        <v>67</v>
      </c>
      <c r="C4" s="159"/>
      <c r="D4" s="159"/>
      <c r="E4" s="159"/>
      <c r="F4" s="159"/>
      <c r="G4" s="82"/>
      <c r="H4" s="83"/>
      <c r="I4" s="83"/>
      <c r="J4" s="83"/>
    </row>
    <row r="5" spans="2:10" s="85" customFormat="1" ht="17.45" customHeight="1" x14ac:dyDescent="0.3">
      <c r="B5" s="160" t="s">
        <v>68</v>
      </c>
      <c r="C5" s="161" t="s">
        <v>69</v>
      </c>
      <c r="D5" s="164" t="s">
        <v>31</v>
      </c>
      <c r="E5" s="164"/>
      <c r="F5" s="84" t="s">
        <v>3</v>
      </c>
      <c r="G5" s="84" t="s">
        <v>70</v>
      </c>
      <c r="H5" s="84" t="s">
        <v>32</v>
      </c>
      <c r="I5" s="84" t="s">
        <v>33</v>
      </c>
      <c r="J5" s="84" t="s">
        <v>34</v>
      </c>
    </row>
    <row r="6" spans="2:10" x14ac:dyDescent="0.3">
      <c r="B6" s="160"/>
      <c r="C6" s="162"/>
      <c r="D6" s="165" t="s">
        <v>35</v>
      </c>
      <c r="E6" s="165"/>
      <c r="F6" s="86" t="s">
        <v>71</v>
      </c>
      <c r="G6" s="87" t="s">
        <v>72</v>
      </c>
      <c r="H6" s="87"/>
      <c r="I6" s="87"/>
      <c r="J6" s="87"/>
    </row>
    <row r="7" spans="2:10" x14ac:dyDescent="0.3">
      <c r="B7" s="160"/>
      <c r="C7" s="162"/>
      <c r="D7" s="165" t="s">
        <v>36</v>
      </c>
      <c r="E7" s="165"/>
      <c r="F7" s="86" t="s">
        <v>73</v>
      </c>
      <c r="G7" s="87" t="s">
        <v>74</v>
      </c>
      <c r="H7" s="87"/>
      <c r="I7" s="87"/>
      <c r="J7" s="87"/>
    </row>
    <row r="8" spans="2:10" ht="30" x14ac:dyDescent="0.3">
      <c r="B8" s="160"/>
      <c r="C8" s="162"/>
      <c r="D8" s="165" t="s">
        <v>75</v>
      </c>
      <c r="E8" s="165"/>
      <c r="F8" s="86" t="s">
        <v>76</v>
      </c>
      <c r="G8" s="87" t="s">
        <v>77</v>
      </c>
      <c r="H8" s="87"/>
      <c r="I8" s="87"/>
      <c r="J8" s="87"/>
    </row>
    <row r="9" spans="2:10" x14ac:dyDescent="0.3">
      <c r="B9" s="160"/>
      <c r="C9" s="162"/>
      <c r="D9" s="165" t="s">
        <v>37</v>
      </c>
      <c r="E9" s="165"/>
      <c r="F9" s="86" t="s">
        <v>78</v>
      </c>
      <c r="G9" s="87" t="s">
        <v>79</v>
      </c>
      <c r="H9" s="87"/>
      <c r="I9" s="87"/>
      <c r="J9" s="87"/>
    </row>
    <row r="10" spans="2:10" ht="30" x14ac:dyDescent="0.3">
      <c r="B10" s="160"/>
      <c r="C10" s="163"/>
      <c r="D10" s="88" t="s">
        <v>80</v>
      </c>
      <c r="E10" s="89"/>
      <c r="F10" s="90" t="s">
        <v>81</v>
      </c>
      <c r="G10" s="87" t="s">
        <v>82</v>
      </c>
      <c r="H10" s="87"/>
      <c r="I10" s="87"/>
      <c r="J10" s="87"/>
    </row>
    <row r="11" spans="2:10" s="92" customFormat="1" x14ac:dyDescent="0.3">
      <c r="B11" s="160"/>
      <c r="C11" s="166" t="s">
        <v>83</v>
      </c>
      <c r="D11" s="167" t="s">
        <v>84</v>
      </c>
      <c r="E11" s="167"/>
      <c r="F11" s="168" t="s">
        <v>85</v>
      </c>
      <c r="G11" s="91">
        <v>10000</v>
      </c>
      <c r="H11" s="91"/>
      <c r="I11" s="91"/>
      <c r="J11" s="91"/>
    </row>
    <row r="12" spans="2:10" x14ac:dyDescent="0.3">
      <c r="B12" s="160"/>
      <c r="C12" s="166"/>
      <c r="D12" s="165" t="s">
        <v>86</v>
      </c>
      <c r="E12" s="165"/>
      <c r="F12" s="168"/>
      <c r="G12" s="87">
        <v>150000</v>
      </c>
      <c r="H12" s="87"/>
      <c r="I12" s="87"/>
      <c r="J12" s="87"/>
    </row>
    <row r="13" spans="2:10" hidden="1" outlineLevel="1" x14ac:dyDescent="0.3">
      <c r="B13" s="160"/>
      <c r="C13" s="166"/>
      <c r="D13" s="169" t="s">
        <v>87</v>
      </c>
      <c r="E13" s="169"/>
      <c r="F13" s="168"/>
      <c r="G13" s="93">
        <f>10%*G$12</f>
        <v>15000</v>
      </c>
      <c r="H13" s="93">
        <f t="shared" ref="H13:J13" si="0">10%*H$12</f>
        <v>0</v>
      </c>
      <c r="I13" s="93">
        <f t="shared" si="0"/>
        <v>0</v>
      </c>
      <c r="J13" s="93">
        <f t="shared" si="0"/>
        <v>0</v>
      </c>
    </row>
    <row r="14" spans="2:10" hidden="1" outlineLevel="1" x14ac:dyDescent="0.3">
      <c r="B14" s="160"/>
      <c r="C14" s="166"/>
      <c r="D14" s="169" t="s">
        <v>88</v>
      </c>
      <c r="E14" s="169"/>
      <c r="F14" s="168"/>
      <c r="G14" s="93">
        <f>20%*G$12</f>
        <v>30000</v>
      </c>
      <c r="H14" s="93">
        <f t="shared" ref="H14:J14" si="1">20%*H$12</f>
        <v>0</v>
      </c>
      <c r="I14" s="93">
        <f t="shared" si="1"/>
        <v>0</v>
      </c>
      <c r="J14" s="93">
        <f t="shared" si="1"/>
        <v>0</v>
      </c>
    </row>
    <row r="15" spans="2:10" hidden="1" outlineLevel="1" x14ac:dyDescent="0.3">
      <c r="B15" s="160"/>
      <c r="C15" s="166"/>
      <c r="D15" s="169" t="s">
        <v>89</v>
      </c>
      <c r="E15" s="169"/>
      <c r="F15" s="168"/>
      <c r="G15" s="93">
        <f>70%*G$12</f>
        <v>105000</v>
      </c>
      <c r="H15" s="93">
        <f t="shared" ref="H15:J15" si="2">70%*H$12</f>
        <v>0</v>
      </c>
      <c r="I15" s="93">
        <f t="shared" si="2"/>
        <v>0</v>
      </c>
      <c r="J15" s="93">
        <f t="shared" si="2"/>
        <v>0</v>
      </c>
    </row>
    <row r="16" spans="2:10" s="92" customFormat="1" collapsed="1" x14ac:dyDescent="0.3">
      <c r="B16" s="160"/>
      <c r="C16" s="166" t="s">
        <v>90</v>
      </c>
      <c r="D16" s="167" t="s">
        <v>91</v>
      </c>
      <c r="E16" s="167"/>
      <c r="F16" s="168" t="s">
        <v>92</v>
      </c>
      <c r="G16" s="91">
        <v>2598</v>
      </c>
      <c r="H16" s="91"/>
      <c r="I16" s="91"/>
      <c r="J16" s="91"/>
    </row>
    <row r="17" spans="2:10" x14ac:dyDescent="0.3">
      <c r="B17" s="160"/>
      <c r="C17" s="166"/>
      <c r="D17" s="165" t="s">
        <v>93</v>
      </c>
      <c r="E17" s="165"/>
      <c r="F17" s="168"/>
      <c r="G17" s="87">
        <v>3750</v>
      </c>
      <c r="H17" s="87"/>
      <c r="I17" s="87"/>
      <c r="J17" s="87"/>
    </row>
    <row r="18" spans="2:10" hidden="1" outlineLevel="1" x14ac:dyDescent="0.3">
      <c r="B18" s="160"/>
      <c r="C18" s="166"/>
      <c r="D18" s="170" t="s">
        <v>87</v>
      </c>
      <c r="E18" s="171"/>
      <c r="F18" s="168"/>
      <c r="G18" s="93">
        <f>10%*G$12</f>
        <v>15000</v>
      </c>
      <c r="H18" s="93">
        <f t="shared" ref="H18:J18" si="3">10%*H$12</f>
        <v>0</v>
      </c>
      <c r="I18" s="93">
        <f t="shared" si="3"/>
        <v>0</v>
      </c>
      <c r="J18" s="93">
        <f t="shared" si="3"/>
        <v>0</v>
      </c>
    </row>
    <row r="19" spans="2:10" hidden="1" outlineLevel="1" x14ac:dyDescent="0.3">
      <c r="B19" s="160"/>
      <c r="C19" s="166"/>
      <c r="D19" s="170" t="s">
        <v>88</v>
      </c>
      <c r="E19" s="171"/>
      <c r="F19" s="168"/>
      <c r="G19" s="93">
        <f>20%*G$12</f>
        <v>30000</v>
      </c>
      <c r="H19" s="93">
        <f t="shared" ref="H19:J19" si="4">20%*H$12</f>
        <v>0</v>
      </c>
      <c r="I19" s="93">
        <f t="shared" si="4"/>
        <v>0</v>
      </c>
      <c r="J19" s="93">
        <f t="shared" si="4"/>
        <v>0</v>
      </c>
    </row>
    <row r="20" spans="2:10" hidden="1" outlineLevel="1" x14ac:dyDescent="0.3">
      <c r="B20" s="160"/>
      <c r="C20" s="166"/>
      <c r="D20" s="170" t="s">
        <v>89</v>
      </c>
      <c r="E20" s="171"/>
      <c r="F20" s="168"/>
      <c r="G20" s="93">
        <f>70%*G$12</f>
        <v>105000</v>
      </c>
      <c r="H20" s="93">
        <f t="shared" ref="H20:J20" si="5">70%*H$12</f>
        <v>0</v>
      </c>
      <c r="I20" s="93">
        <f t="shared" si="5"/>
        <v>0</v>
      </c>
      <c r="J20" s="93">
        <f t="shared" si="5"/>
        <v>0</v>
      </c>
    </row>
    <row r="21" spans="2:10" collapsed="1" x14ac:dyDescent="0.3">
      <c r="B21" s="94"/>
    </row>
    <row r="22" spans="2:10" x14ac:dyDescent="0.3">
      <c r="B22" s="94"/>
      <c r="C22" s="95"/>
    </row>
    <row r="23" spans="2:10" s="85" customFormat="1" ht="17.45" customHeight="1" x14ac:dyDescent="0.3">
      <c r="B23" s="172" t="s">
        <v>94</v>
      </c>
      <c r="C23" s="174" t="s">
        <v>69</v>
      </c>
      <c r="D23" s="177" t="s">
        <v>31</v>
      </c>
      <c r="E23" s="177"/>
      <c r="F23" s="96"/>
      <c r="G23" s="97" t="s">
        <v>70</v>
      </c>
      <c r="H23" s="97" t="s">
        <v>95</v>
      </c>
      <c r="I23" s="97" t="s">
        <v>96</v>
      </c>
      <c r="J23" s="97" t="s">
        <v>97</v>
      </c>
    </row>
    <row r="24" spans="2:10" s="85" customFormat="1" x14ac:dyDescent="0.3">
      <c r="B24" s="173"/>
      <c r="C24" s="175"/>
      <c r="D24" s="178" t="s">
        <v>38</v>
      </c>
      <c r="E24" s="179"/>
      <c r="F24" s="86" t="s">
        <v>98</v>
      </c>
      <c r="G24" s="87" t="s">
        <v>99</v>
      </c>
      <c r="H24" s="87"/>
      <c r="I24" s="87"/>
      <c r="J24" s="87"/>
    </row>
    <row r="25" spans="2:10" s="85" customFormat="1" x14ac:dyDescent="0.3">
      <c r="B25" s="173"/>
      <c r="C25" s="175"/>
      <c r="D25" s="178" t="s">
        <v>37</v>
      </c>
      <c r="E25" s="179"/>
      <c r="F25" s="86" t="s">
        <v>100</v>
      </c>
      <c r="G25" s="87" t="s">
        <v>101</v>
      </c>
      <c r="H25" s="87"/>
      <c r="I25" s="87"/>
      <c r="J25" s="87"/>
    </row>
    <row r="26" spans="2:10" x14ac:dyDescent="0.3">
      <c r="B26" s="173"/>
      <c r="C26" s="175"/>
      <c r="D26" s="178" t="s">
        <v>36</v>
      </c>
      <c r="E26" s="179"/>
      <c r="F26" s="86" t="s">
        <v>73</v>
      </c>
      <c r="G26" s="87" t="s">
        <v>102</v>
      </c>
      <c r="H26" s="87"/>
      <c r="I26" s="87"/>
      <c r="J26" s="87"/>
    </row>
    <row r="27" spans="2:10" ht="30" x14ac:dyDescent="0.3">
      <c r="B27" s="173"/>
      <c r="C27" s="175"/>
      <c r="D27" s="165" t="s">
        <v>75</v>
      </c>
      <c r="E27" s="165"/>
      <c r="F27" s="86" t="s">
        <v>76</v>
      </c>
      <c r="G27" s="87" t="s">
        <v>103</v>
      </c>
      <c r="H27" s="87"/>
      <c r="I27" s="87"/>
      <c r="J27" s="87"/>
    </row>
    <row r="28" spans="2:10" ht="30" x14ac:dyDescent="0.3">
      <c r="B28" s="173"/>
      <c r="C28" s="176"/>
      <c r="D28" s="88" t="s">
        <v>80</v>
      </c>
      <c r="E28" s="89"/>
      <c r="F28" s="90" t="s">
        <v>81</v>
      </c>
      <c r="G28" s="87" t="s">
        <v>104</v>
      </c>
      <c r="H28" s="87"/>
      <c r="I28" s="87"/>
      <c r="J28" s="87"/>
    </row>
    <row r="29" spans="2:10" s="98" customFormat="1" ht="17.45" customHeight="1" x14ac:dyDescent="0.3">
      <c r="B29" s="173"/>
      <c r="C29" s="161" t="s">
        <v>105</v>
      </c>
      <c r="D29" s="180" t="s">
        <v>91</v>
      </c>
      <c r="E29" s="181"/>
      <c r="F29" s="182" t="s">
        <v>106</v>
      </c>
      <c r="G29" s="91">
        <v>50000</v>
      </c>
      <c r="H29" s="91"/>
      <c r="I29" s="91"/>
      <c r="J29" s="91"/>
    </row>
    <row r="30" spans="2:10" x14ac:dyDescent="0.3">
      <c r="B30" s="173"/>
      <c r="C30" s="162"/>
      <c r="D30" s="178" t="s">
        <v>107</v>
      </c>
      <c r="E30" s="179"/>
      <c r="F30" s="183"/>
      <c r="G30" s="87">
        <v>1000</v>
      </c>
      <c r="H30" s="87"/>
      <c r="I30" s="87"/>
      <c r="J30" s="87"/>
    </row>
    <row r="31" spans="2:10" s="98" customFormat="1" ht="17.45" customHeight="1" x14ac:dyDescent="0.3">
      <c r="B31" s="173"/>
      <c r="C31" s="161" t="s">
        <v>108</v>
      </c>
      <c r="D31" s="180" t="s">
        <v>91</v>
      </c>
      <c r="E31" s="181"/>
      <c r="F31" s="182"/>
      <c r="G31" s="91">
        <v>10000</v>
      </c>
      <c r="H31" s="91"/>
      <c r="I31" s="91"/>
      <c r="J31" s="91"/>
    </row>
    <row r="32" spans="2:10" x14ac:dyDescent="0.3">
      <c r="B32" s="173"/>
      <c r="C32" s="162"/>
      <c r="D32" s="178" t="s">
        <v>107</v>
      </c>
      <c r="E32" s="179"/>
      <c r="F32" s="183"/>
      <c r="G32" s="87">
        <v>200</v>
      </c>
      <c r="H32" s="87"/>
      <c r="I32" s="87"/>
      <c r="J32" s="87"/>
    </row>
    <row r="33" spans="2:10" x14ac:dyDescent="0.3">
      <c r="B33" s="94"/>
      <c r="C33" s="95"/>
      <c r="G33" s="99"/>
      <c r="H33" s="99"/>
      <c r="I33" s="99"/>
      <c r="J33" s="99"/>
    </row>
    <row r="34" spans="2:10" s="85" customFormat="1" ht="17.45" customHeight="1" x14ac:dyDescent="0.3">
      <c r="B34" s="160" t="s">
        <v>109</v>
      </c>
      <c r="C34" s="184" t="s">
        <v>110</v>
      </c>
      <c r="D34" s="177" t="s">
        <v>31</v>
      </c>
      <c r="E34" s="177"/>
      <c r="F34" s="96"/>
      <c r="G34" s="97" t="s">
        <v>70</v>
      </c>
      <c r="H34" s="97" t="s">
        <v>111</v>
      </c>
      <c r="I34" s="97" t="s">
        <v>112</v>
      </c>
      <c r="J34" s="97" t="s">
        <v>113</v>
      </c>
    </row>
    <row r="35" spans="2:10" s="85" customFormat="1" x14ac:dyDescent="0.3">
      <c r="B35" s="160"/>
      <c r="C35" s="185"/>
      <c r="D35" s="165" t="s">
        <v>114</v>
      </c>
      <c r="E35" s="165"/>
      <c r="F35" s="86" t="s">
        <v>115</v>
      </c>
      <c r="G35" s="100"/>
      <c r="H35" s="87"/>
      <c r="I35" s="87"/>
      <c r="J35" s="87"/>
    </row>
    <row r="36" spans="2:10" s="85" customFormat="1" x14ac:dyDescent="0.3">
      <c r="B36" s="160"/>
      <c r="C36" s="185"/>
      <c r="D36" s="187" t="s">
        <v>116</v>
      </c>
      <c r="E36" s="101" t="s">
        <v>40</v>
      </c>
      <c r="F36" s="86" t="s">
        <v>117</v>
      </c>
      <c r="G36" s="100"/>
      <c r="H36" s="87"/>
      <c r="I36" s="87"/>
      <c r="J36" s="87"/>
    </row>
    <row r="37" spans="2:10" s="85" customFormat="1" x14ac:dyDescent="0.3">
      <c r="B37" s="160"/>
      <c r="C37" s="185"/>
      <c r="D37" s="187"/>
      <c r="E37" s="101" t="s">
        <v>118</v>
      </c>
      <c r="F37" s="86" t="s">
        <v>119</v>
      </c>
      <c r="G37" s="100"/>
      <c r="H37" s="87"/>
      <c r="I37" s="87"/>
      <c r="J37" s="87"/>
    </row>
    <row r="38" spans="2:10" s="85" customFormat="1" x14ac:dyDescent="0.3">
      <c r="B38" s="160"/>
      <c r="C38" s="185"/>
      <c r="D38" s="187" t="s">
        <v>120</v>
      </c>
      <c r="E38" s="101" t="s">
        <v>40</v>
      </c>
      <c r="F38" s="86" t="s">
        <v>117</v>
      </c>
      <c r="G38" s="100"/>
      <c r="H38" s="87"/>
      <c r="I38" s="87"/>
      <c r="J38" s="87"/>
    </row>
    <row r="39" spans="2:10" s="85" customFormat="1" x14ac:dyDescent="0.3">
      <c r="B39" s="160"/>
      <c r="C39" s="185"/>
      <c r="D39" s="187"/>
      <c r="E39" s="101" t="s">
        <v>39</v>
      </c>
      <c r="F39" s="86" t="s">
        <v>119</v>
      </c>
      <c r="G39" s="100"/>
      <c r="H39" s="87"/>
      <c r="I39" s="87"/>
      <c r="J39" s="87"/>
    </row>
    <row r="40" spans="2:10" s="85" customFormat="1" x14ac:dyDescent="0.3">
      <c r="B40" s="160"/>
      <c r="C40" s="185"/>
      <c r="D40" s="165" t="s">
        <v>37</v>
      </c>
      <c r="E40" s="165"/>
      <c r="F40" s="86" t="s">
        <v>121</v>
      </c>
      <c r="G40" s="100"/>
      <c r="H40" s="87"/>
      <c r="I40" s="87"/>
      <c r="J40" s="87"/>
    </row>
    <row r="41" spans="2:10" s="85" customFormat="1" x14ac:dyDescent="0.3">
      <c r="B41" s="160"/>
      <c r="C41" s="185"/>
      <c r="D41" s="165" t="s">
        <v>36</v>
      </c>
      <c r="E41" s="165"/>
      <c r="F41" s="86" t="s">
        <v>122</v>
      </c>
      <c r="G41" s="100"/>
      <c r="H41" s="87"/>
      <c r="I41" s="87"/>
      <c r="J41" s="87"/>
    </row>
    <row r="42" spans="2:10" ht="30" x14ac:dyDescent="0.3">
      <c r="B42" s="160"/>
      <c r="C42" s="185"/>
      <c r="D42" s="165" t="s">
        <v>75</v>
      </c>
      <c r="E42" s="165"/>
      <c r="F42" s="86" t="s">
        <v>76</v>
      </c>
      <c r="G42" s="87"/>
      <c r="H42" s="87"/>
      <c r="I42" s="87"/>
      <c r="J42" s="87"/>
    </row>
    <row r="43" spans="2:10" ht="30" x14ac:dyDescent="0.3">
      <c r="B43" s="160"/>
      <c r="C43" s="186"/>
      <c r="D43" s="88" t="s">
        <v>80</v>
      </c>
      <c r="E43" s="89"/>
      <c r="F43" s="90" t="s">
        <v>81</v>
      </c>
      <c r="G43" s="87"/>
      <c r="H43" s="87"/>
      <c r="I43" s="87"/>
      <c r="J43" s="87"/>
    </row>
    <row r="44" spans="2:10" s="103" customFormat="1" x14ac:dyDescent="0.3">
      <c r="B44" s="160"/>
      <c r="C44" s="188" t="s">
        <v>123</v>
      </c>
      <c r="D44" s="189" t="s">
        <v>124</v>
      </c>
      <c r="E44" s="189"/>
      <c r="F44" s="168" t="s">
        <v>125</v>
      </c>
      <c r="G44" s="102"/>
      <c r="H44" s="91"/>
      <c r="I44" s="91"/>
      <c r="J44" s="91"/>
    </row>
    <row r="45" spans="2:10" x14ac:dyDescent="0.3">
      <c r="B45" s="160"/>
      <c r="C45" s="188"/>
      <c r="D45" s="165" t="s">
        <v>126</v>
      </c>
      <c r="E45" s="165"/>
      <c r="F45" s="168"/>
      <c r="G45" s="100"/>
      <c r="H45" s="87"/>
      <c r="I45" s="87"/>
      <c r="J45" s="87"/>
    </row>
    <row r="46" spans="2:10" hidden="1" outlineLevel="1" x14ac:dyDescent="0.3">
      <c r="B46" s="160"/>
      <c r="C46" s="188"/>
      <c r="D46" s="190" t="s">
        <v>127</v>
      </c>
      <c r="E46" s="190"/>
      <c r="F46" s="168"/>
      <c r="G46" s="100"/>
      <c r="H46" s="104">
        <f t="shared" ref="H46:J47" si="6">H$45*50%</f>
        <v>0</v>
      </c>
      <c r="I46" s="104">
        <f t="shared" si="6"/>
        <v>0</v>
      </c>
      <c r="J46" s="104">
        <f t="shared" si="6"/>
        <v>0</v>
      </c>
    </row>
    <row r="47" spans="2:10" hidden="1" outlineLevel="1" x14ac:dyDescent="0.3">
      <c r="B47" s="160"/>
      <c r="C47" s="188"/>
      <c r="D47" s="190" t="s">
        <v>128</v>
      </c>
      <c r="E47" s="190"/>
      <c r="F47" s="168"/>
      <c r="G47" s="100"/>
      <c r="H47" s="104">
        <f t="shared" si="6"/>
        <v>0</v>
      </c>
      <c r="I47" s="104">
        <f t="shared" si="6"/>
        <v>0</v>
      </c>
      <c r="J47" s="104">
        <f t="shared" si="6"/>
        <v>0</v>
      </c>
    </row>
    <row r="48" spans="2:10" s="98" customFormat="1" collapsed="1" x14ac:dyDescent="0.3">
      <c r="B48" s="160"/>
      <c r="C48" s="188" t="s">
        <v>129</v>
      </c>
      <c r="D48" s="189" t="s">
        <v>124</v>
      </c>
      <c r="E48" s="189"/>
      <c r="F48" s="168" t="s">
        <v>130</v>
      </c>
      <c r="G48" s="102"/>
      <c r="H48" s="105"/>
      <c r="I48" s="105"/>
      <c r="J48" s="105"/>
    </row>
    <row r="49" spans="2:10" x14ac:dyDescent="0.3">
      <c r="B49" s="160"/>
      <c r="C49" s="188"/>
      <c r="D49" s="165" t="s">
        <v>126</v>
      </c>
      <c r="E49" s="165"/>
      <c r="F49" s="168"/>
      <c r="G49" s="87"/>
      <c r="H49" s="87"/>
      <c r="I49" s="87"/>
      <c r="J49" s="87"/>
    </row>
    <row r="50" spans="2:10" hidden="1" outlineLevel="1" x14ac:dyDescent="0.3">
      <c r="B50" s="160"/>
      <c r="C50" s="188"/>
      <c r="D50" s="190" t="s">
        <v>131</v>
      </c>
      <c r="E50" s="190"/>
      <c r="F50" s="168"/>
      <c r="G50" s="104">
        <f>G$45*50%</f>
        <v>0</v>
      </c>
      <c r="H50" s="104">
        <f t="shared" ref="H50:J51" si="7">H$45*50%</f>
        <v>0</v>
      </c>
      <c r="I50" s="104">
        <f t="shared" si="7"/>
        <v>0</v>
      </c>
      <c r="J50" s="104">
        <f t="shared" si="7"/>
        <v>0</v>
      </c>
    </row>
    <row r="51" spans="2:10" hidden="1" outlineLevel="1" x14ac:dyDescent="0.3">
      <c r="B51" s="160"/>
      <c r="C51" s="188"/>
      <c r="D51" s="190" t="s">
        <v>131</v>
      </c>
      <c r="E51" s="190"/>
      <c r="F51" s="168"/>
      <c r="G51" s="104">
        <f>G$45*50%</f>
        <v>0</v>
      </c>
      <c r="H51" s="104">
        <f t="shared" si="7"/>
        <v>0</v>
      </c>
      <c r="I51" s="104">
        <f t="shared" si="7"/>
        <v>0</v>
      </c>
      <c r="J51" s="104">
        <f t="shared" si="7"/>
        <v>0</v>
      </c>
    </row>
    <row r="52" spans="2:10" collapsed="1" x14ac:dyDescent="0.3"/>
  </sheetData>
  <mergeCells count="60">
    <mergeCell ref="F48:F51"/>
    <mergeCell ref="D49:E49"/>
    <mergeCell ref="D50:E50"/>
    <mergeCell ref="D51:E51"/>
    <mergeCell ref="D44:E44"/>
    <mergeCell ref="F44:F47"/>
    <mergeCell ref="D45:E45"/>
    <mergeCell ref="D46:E46"/>
    <mergeCell ref="D47:E47"/>
    <mergeCell ref="B34:B51"/>
    <mergeCell ref="C34:C43"/>
    <mergeCell ref="D34:E34"/>
    <mergeCell ref="D35:E35"/>
    <mergeCell ref="D36:D37"/>
    <mergeCell ref="D38:D39"/>
    <mergeCell ref="D40:E40"/>
    <mergeCell ref="D41:E41"/>
    <mergeCell ref="D42:E42"/>
    <mergeCell ref="C44:C47"/>
    <mergeCell ref="C48:C51"/>
    <mergeCell ref="D48:E48"/>
    <mergeCell ref="F29:F30"/>
    <mergeCell ref="D30:E30"/>
    <mergeCell ref="C31:C32"/>
    <mergeCell ref="D31:E31"/>
    <mergeCell ref="F31:F32"/>
    <mergeCell ref="D32:E32"/>
    <mergeCell ref="B23:B32"/>
    <mergeCell ref="C23:C28"/>
    <mergeCell ref="D23:E23"/>
    <mergeCell ref="D24:E24"/>
    <mergeCell ref="D25:E25"/>
    <mergeCell ref="D26:E26"/>
    <mergeCell ref="D27:E27"/>
    <mergeCell ref="C29:C30"/>
    <mergeCell ref="D29:E29"/>
    <mergeCell ref="D15:E15"/>
    <mergeCell ref="C16:C20"/>
    <mergeCell ref="D16:E16"/>
    <mergeCell ref="F16:F20"/>
    <mergeCell ref="D17:E17"/>
    <mergeCell ref="D18:E18"/>
    <mergeCell ref="D19:E19"/>
    <mergeCell ref="D20:E20"/>
    <mergeCell ref="D1:E1"/>
    <mergeCell ref="B2:F2"/>
    <mergeCell ref="B4:F4"/>
    <mergeCell ref="B5:B20"/>
    <mergeCell ref="C5:C10"/>
    <mergeCell ref="D5:E5"/>
    <mergeCell ref="D6:E6"/>
    <mergeCell ref="D7:E7"/>
    <mergeCell ref="D8:E8"/>
    <mergeCell ref="D9:E9"/>
    <mergeCell ref="C11:C15"/>
    <mergeCell ref="D11:E11"/>
    <mergeCell ref="F11:F15"/>
    <mergeCell ref="D12:E12"/>
    <mergeCell ref="D13:E13"/>
    <mergeCell ref="D14:E14"/>
  </mergeCells>
  <dataValidations count="1">
    <dataValidation type="list" allowBlank="1" showInputMessage="1" showErrorMessage="1" sqref="G6:J7 G9:J9 G24:J26 G35:J41" xr:uid="{00000000-0002-0000-0100-000000000000}">
      <formula1>#REF!</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78626cc-f73e-48ff-9ada-f31a44a2462d">SW00-511540815-17</_dlc_DocId>
    <_dlc_DocIdUrl xmlns="178626cc-f73e-48ff-9ada-f31a44a2462d">
      <Url>https://samenwerken.sp01.intranet.rws.nl/sites/vpr0000808/_layouts/15/DocIdRedir.aspx?ID=SW00-511540815-17</Url>
      <Description>SW00-511540815-17</Description>
    </_dlc_DocIdUrl>
    <_Publisher xmlns="http://schemas.microsoft.com/sharepoint/v3/fields" xsi:nil="true"/>
    <_dlc_DocIdPersistId xmlns="178626cc-f73e-48ff-9ada-f31a44a2462d" xsi:nil="true"/>
    <Samenvatting xmlns="178626cc-f73e-48ff-9ada-f31a44a2462d" xsi:nil="true"/>
    <Document_x0020_status12 xmlns="178626cc-f73e-48ff-9ada-f31a44a2462d">Definitief</Document_x0020_status12>
    <Publicatie_x0020_datum xmlns="178626cc-f73e-48ff-9ada-f31a44a2462d">2022-08-01T22:00:00+00:00</Publicatie_x0020_datum>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Achtergrond" ma:contentTypeID="0x010100C76CF2A6BBB2AA4FB59B22390D641C010600916A8F75C08FAB4DA10307D1B47B68AA" ma:contentTypeVersion="6" ma:contentTypeDescription="RWS achtergrond document zonder workflow" ma:contentTypeScope="" ma:versionID="cf0626b8e0c4269e80d9afc5998d07a9">
  <xsd:schema xmlns:xsd="http://www.w3.org/2001/XMLSchema" xmlns:xs="http://www.w3.org/2001/XMLSchema" xmlns:p="http://schemas.microsoft.com/office/2006/metadata/properties" xmlns:ns2="http://schemas.microsoft.com/sharepoint/v3/fields" xmlns:ns3="178626cc-f73e-48ff-9ada-f31a44a2462d" targetNamespace="http://schemas.microsoft.com/office/2006/metadata/properties" ma:root="true" ma:fieldsID="f6d61361b7b478a9d41fae6932b74a15" ns2:_="" ns3:_="">
    <xsd:import namespace="http://schemas.microsoft.com/sharepoint/v3/fields"/>
    <xsd:import namespace="178626cc-f73e-48ff-9ada-f31a44a2462d"/>
    <xsd:element name="properties">
      <xsd:complexType>
        <xsd:sequence>
          <xsd:element name="documentManagement">
            <xsd:complexType>
              <xsd:all>
                <xsd:element ref="ns2:_Publisher" minOccurs="0"/>
                <xsd:element ref="ns3:Publicatie_x0020_datum" minOccurs="0"/>
                <xsd:element ref="ns3:Samenvatting" minOccurs="0"/>
                <xsd:element ref="ns3:Document_x0020_status12"/>
                <xsd:element ref="ns3:_dlc_DocIdUrl" minOccurs="0"/>
                <xsd:element ref="ns3:_dlc_DocIdPersistId" minOccurs="0"/>
                <xsd:element ref="ns3:_dlc_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Publisher" ma:index="3" nillable="true" ma:displayName="Uitgever" ma:description="De persoon, organisatie of service die deze bron heeft gepubliceerd" ma:internalName="_Publisher"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8626cc-f73e-48ff-9ada-f31a44a2462d" elementFormDefault="qualified">
    <xsd:import namespace="http://schemas.microsoft.com/office/2006/documentManagement/types"/>
    <xsd:import namespace="http://schemas.microsoft.com/office/infopath/2007/PartnerControls"/>
    <xsd:element name="Publicatie_x0020_datum" ma:index="4" nillable="true" ma:displayName="Publicatie datum" ma:default="[today]" ma:description="Datum van vandaag, indien anders aanpassen" ma:format="DateOnly" ma:internalName="Publicatie_x0020_datum" ma:readOnly="false">
      <xsd:simpleType>
        <xsd:restriction base="dms:DateTime"/>
      </xsd:simpleType>
    </xsd:element>
    <xsd:element name="Samenvatting" ma:index="5" nillable="true" ma:displayName="Samenvatting" ma:description="Geef hier een korte omschrijving van de inhoud op" ma:internalName="Samenvatting" ma:readOnly="false">
      <xsd:simpleType>
        <xsd:restriction base="dms:Note">
          <xsd:maxLength value="255"/>
        </xsd:restriction>
      </xsd:simpleType>
    </xsd:element>
    <xsd:element name="Document_x0020_status12" ma:index="7" ma:displayName="Document status" ma:format="Dropdown" ma:internalName="Document_x0020_status12" ma:readOnly="false">
      <xsd:simpleType>
        <xsd:restriction base="dms:Choice">
          <xsd:enumeration value="Concept"/>
          <xsd:enumeration value="Definitief"/>
        </xsd:restriction>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_dlc_DocId" ma:index="16" nillable="true" ma:displayName="Waarde van de document-id" ma:description="De waarde van de document-id die aan dit item is toegewezen." ma:internalName="_dlc_DocId"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axOccurs="1" ma:index="2" ma:displayName="Auteur"/>
        <xsd:element ref="dcterms:created" minOccurs="0" maxOccurs="1"/>
        <xsd:element ref="dc:identifier" minOccurs="0" maxOccurs="1"/>
        <xsd:element name="contentType" minOccurs="0" maxOccurs="1" type="xsd:string" ma:index="8" ma:displayName="Inhoudstype" ma:readOnly="true"/>
        <xsd:element ref="dc:title" maxOccurs="1" ma:index="1" ma:displayName="Titel"/>
        <xsd:element ref="dc:subject" minOccurs="0" maxOccurs="1"/>
        <xsd:element ref="dc:description" minOccurs="0" maxOccurs="1"/>
        <xsd:element name="keywords" minOccurs="0" maxOccurs="1" type="xsd:string" ma:index="6" ma:displayName="Trefwoorden"/>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78C01EA-129E-48B9-A1D7-95D6EA0351E7}">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microsoft.com/sharepoint/v3/fields"/>
    <ds:schemaRef ds:uri="http://purl.org/dc/elements/1.1/"/>
    <ds:schemaRef ds:uri="http://schemas.openxmlformats.org/package/2006/metadata/core-properties"/>
    <ds:schemaRef ds:uri="178626cc-f73e-48ff-9ada-f31a44a2462d"/>
    <ds:schemaRef ds:uri="http://www.w3.org/XML/1998/namespace"/>
    <ds:schemaRef ds:uri="http://purl.org/dc/dcmitype/"/>
  </ds:schemaRefs>
</ds:datastoreItem>
</file>

<file path=customXml/itemProps2.xml><?xml version="1.0" encoding="utf-8"?>
<ds:datastoreItem xmlns:ds="http://schemas.openxmlformats.org/officeDocument/2006/customXml" ds:itemID="{2EFD20A6-3633-453E-905A-B11CCAE1CF5D}">
  <ds:schemaRefs>
    <ds:schemaRef ds:uri="http://schemas.microsoft.com/sharepoint/v3/contenttype/forms"/>
  </ds:schemaRefs>
</ds:datastoreItem>
</file>

<file path=customXml/itemProps3.xml><?xml version="1.0" encoding="utf-8"?>
<ds:datastoreItem xmlns:ds="http://schemas.openxmlformats.org/officeDocument/2006/customXml" ds:itemID="{3507A0D6-1BD0-4924-A12C-CAED507E70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178626cc-f73e-48ff-9ada-f31a44a246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FBBF75D-539E-4479-B4C9-A9B38D488E5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Rapportage van effecten</vt:lpstr>
      <vt:lpstr>Input materieel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SEB monitoringstool</dc:title>
  <dc:subject/>
  <dc:creator>Wijngaarden, PA van (Paul)</dc:creator>
  <cp:keywords/>
  <dc:description/>
  <cp:lastModifiedBy>Dekker, Pim (RWS GPO)</cp:lastModifiedBy>
  <cp:revision/>
  <dcterms:created xsi:type="dcterms:W3CDTF">2021-01-19T09:08:11Z</dcterms:created>
  <dcterms:modified xsi:type="dcterms:W3CDTF">2025-03-31T13:29:41Z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2021-01-19T09:08:11Z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b0ba28b5-cbf5-4c81-abae-0000270b0b60</vt:lpwstr>
  </property>
  <property fmtid="{D5CDD505-2E9C-101B-9397-08002B2CF9AE}" pid="8" name="MSIP_Label_24e57bac-d225-40fb-8a9e-62b5be587a96_ContentBits">
    <vt:lpwstr>0</vt:lpwstr>
  </property>
  <property fmtid="{D5CDD505-2E9C-101B-9397-08002B2CF9AE}" pid="9" name="ContentTypeId">
    <vt:lpwstr>0x010100C76CF2A6BBB2AA4FB59B22390D641C010600916A8F75C08FAB4DA10307D1B47B68AA</vt:lpwstr>
  </property>
  <property fmtid="{D5CDD505-2E9C-101B-9397-08002B2CF9AE}" pid="10" name="_dlc_policyId">
    <vt:lpwstr/>
  </property>
  <property fmtid="{D5CDD505-2E9C-101B-9397-08002B2CF9AE}" pid="11" name="ItemRetentionFormula">
    <vt:lpwstr/>
  </property>
  <property fmtid="{D5CDD505-2E9C-101B-9397-08002B2CF9AE}" pid="12" name="Documentstatus">
    <vt:lpwstr>1;#Concept|b56e2604-821a-409c-9774-7587ed426a31</vt:lpwstr>
  </property>
  <property fmtid="{D5CDD505-2E9C-101B-9397-08002B2CF9AE}" pid="13" name="Handeling">
    <vt:lpwstr>34;#SL02.1|d9c2a2fc-dbcd-4e8e-92e9-d566a3692ba7</vt:lpwstr>
  </property>
  <property fmtid="{D5CDD505-2E9C-101B-9397-08002B2CF9AE}" pid="14" name="Vertrouwelijkheid">
    <vt:lpwstr>2;#Intern|8a639747-e233-49a8-819f-e74cd9528f9e</vt:lpwstr>
  </property>
  <property fmtid="{D5CDD505-2E9C-101B-9397-08002B2CF9AE}" pid="15" name="_dlc_DocIdItemGuid">
    <vt:lpwstr>834082ff-c96f-4173-b085-003dfcccb236</vt:lpwstr>
  </property>
  <property fmtid="{D5CDD505-2E9C-101B-9397-08002B2CF9AE}" pid="16" name="TaxKeyword">
    <vt:lpwstr/>
  </property>
  <property fmtid="{D5CDD505-2E9C-101B-9397-08002B2CF9AE}" pid="17" name="Type document">
    <vt:lpwstr/>
  </property>
  <property fmtid="{D5CDD505-2E9C-101B-9397-08002B2CF9AE}" pid="18" name="l1704cab833b4fff9b661e4ea26466cc">
    <vt:lpwstr/>
  </property>
  <property fmtid="{D5CDD505-2E9C-101B-9397-08002B2CF9AE}" pid="19" name="Categorie">
    <vt:lpwstr/>
  </property>
  <property fmtid="{D5CDD505-2E9C-101B-9397-08002B2CF9AE}" pid="20" name="Verantwoordelijke afdeling">
    <vt:lpwstr/>
  </property>
  <property fmtid="{D5CDD505-2E9C-101B-9397-08002B2CF9AE}" pid="21" name="TNOC_DocumentClassification">
    <vt:lpwstr>5;#TNO Internal|1a23c89f-ef54-4907-86fd-8242403ff722</vt:lpwstr>
  </property>
  <property fmtid="{D5CDD505-2E9C-101B-9397-08002B2CF9AE}" pid="22" name="TNOC_DocumentType">
    <vt:lpwstr/>
  </property>
  <property fmtid="{D5CDD505-2E9C-101B-9397-08002B2CF9AE}" pid="23" name="TNOC_ClusterType">
    <vt:lpwstr>3;#Team|c614ed86-6527-4042-aa9d-da80e2b69463</vt:lpwstr>
  </property>
  <property fmtid="{D5CDD505-2E9C-101B-9397-08002B2CF9AE}" pid="24" name="TNOC_DocumentCategory">
    <vt:lpwstr/>
  </property>
  <property fmtid="{D5CDD505-2E9C-101B-9397-08002B2CF9AE}" pid="25" name="TNOC_DocumentSetType">
    <vt:lpwstr/>
  </property>
  <property fmtid="{D5CDD505-2E9C-101B-9397-08002B2CF9AE}" pid="26" name="MediaServiceImageTags">
    <vt:lpwstr/>
  </property>
  <property fmtid="{D5CDD505-2E9C-101B-9397-08002B2CF9AE}" pid="27" name="BExAnalyzer_OldName">
    <vt:lpwstr>5. monitoringstool duurzaamheidsbudgetten.xlsx</vt:lpwstr>
  </property>
</Properties>
</file>