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Gorinchem\Wagenpark\03) Concept aanbestedingsstukken\"/>
    </mc:Choice>
  </mc:AlternateContent>
  <bookViews>
    <workbookView xWindow="0" yWindow="0" windowWidth="28800" windowHeight="13500"/>
  </bookViews>
  <sheets>
    <sheet name="Blad1" sheetId="1" r:id="rId1"/>
  </sheets>
  <definedNames>
    <definedName name="_xlnm._FilterDatabase" localSheetId="0" hidden="1">Blad1!$B$7:$K$7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O45" i="1"/>
  <c r="N45" i="1"/>
  <c r="M45" i="1"/>
</calcChain>
</file>

<file path=xl/sharedStrings.xml><?xml version="1.0" encoding="utf-8"?>
<sst xmlns="http://schemas.openxmlformats.org/spreadsheetml/2006/main" count="209" uniqueCount="111">
  <si>
    <t>Gemeente Gorinchem</t>
  </si>
  <si>
    <t>Wagenparkverzekering</t>
  </si>
  <si>
    <t>VFT-90-L</t>
  </si>
  <si>
    <t>35-NT-FP</t>
  </si>
  <si>
    <t>BA</t>
  </si>
  <si>
    <t>PA</t>
  </si>
  <si>
    <t>VH-145-F</t>
  </si>
  <si>
    <t>V-939-ZB</t>
  </si>
  <si>
    <t>9-VRG-99</t>
  </si>
  <si>
    <t>VHV-77-F</t>
  </si>
  <si>
    <t>44-VLV-8</t>
  </si>
  <si>
    <t>BR</t>
  </si>
  <si>
    <t>7-VDB-31</t>
  </si>
  <si>
    <t>DXB-67-B</t>
  </si>
  <si>
    <t>V-215-DB</t>
  </si>
  <si>
    <t>VD-893-K</t>
  </si>
  <si>
    <t>DXB-63-B</t>
  </si>
  <si>
    <t>VN-893-G</t>
  </si>
  <si>
    <t>VD-336-D</t>
  </si>
  <si>
    <t>TG-825-G</t>
  </si>
  <si>
    <t>43-VLV-8</t>
  </si>
  <si>
    <t>34-LS-BL</t>
  </si>
  <si>
    <t>VHF-07-B</t>
  </si>
  <si>
    <t>V-942-ZB</t>
  </si>
  <si>
    <t>VA</t>
  </si>
  <si>
    <t>BL-RT-01</t>
  </si>
  <si>
    <t>VV-276-J</t>
  </si>
  <si>
    <t>V-783-BV</t>
  </si>
  <si>
    <t>XX-618-T</t>
  </si>
  <si>
    <t>VVN-52-J</t>
  </si>
  <si>
    <t>VF-085-R</t>
  </si>
  <si>
    <t>VX-697-B</t>
  </si>
  <si>
    <t>VFD-60-T</t>
  </si>
  <si>
    <t>VGL-24-L</t>
  </si>
  <si>
    <t>34-BS-JF</t>
  </si>
  <si>
    <t>V-42-HFG</t>
  </si>
  <si>
    <t>V-75-HFG</t>
  </si>
  <si>
    <t>J-490-HB</t>
  </si>
  <si>
    <t>V-20-LPH</t>
  </si>
  <si>
    <t>V-31-NBR</t>
  </si>
  <si>
    <t>Type</t>
  </si>
  <si>
    <t>Kenteken</t>
  </si>
  <si>
    <t>Meldcode</t>
  </si>
  <si>
    <t>SVJ</t>
  </si>
  <si>
    <t>Korting</t>
  </si>
  <si>
    <t>DFSK</t>
  </si>
  <si>
    <t>K-serie K01H</t>
  </si>
  <si>
    <t>Merk</t>
  </si>
  <si>
    <t>Soort</t>
  </si>
  <si>
    <t>Bouwjaar</t>
  </si>
  <si>
    <t>Terreingew.</t>
  </si>
  <si>
    <t>WA</t>
  </si>
  <si>
    <t>Volkswagen</t>
  </si>
  <si>
    <t>Transporter</t>
  </si>
  <si>
    <t>SVI</t>
  </si>
  <si>
    <t>OI</t>
  </si>
  <si>
    <t xml:space="preserve"> </t>
  </si>
  <si>
    <t>Renault</t>
  </si>
  <si>
    <t>Kangoo</t>
  </si>
  <si>
    <t xml:space="preserve">Opel </t>
  </si>
  <si>
    <t>Movano 2.3</t>
  </si>
  <si>
    <t>0915</t>
  </si>
  <si>
    <t xml:space="preserve">Piaggo </t>
  </si>
  <si>
    <t>Porter 1.3</t>
  </si>
  <si>
    <t>0284</t>
  </si>
  <si>
    <t xml:space="preserve">NIU </t>
  </si>
  <si>
    <t>Snorscooter N1S</t>
  </si>
  <si>
    <t>-</t>
  </si>
  <si>
    <t>Opel</t>
  </si>
  <si>
    <t>Combo 1.6</t>
  </si>
  <si>
    <t>Hyundai</t>
  </si>
  <si>
    <t>Ioniq Premium EV</t>
  </si>
  <si>
    <t>0285</t>
  </si>
  <si>
    <t>0171</t>
  </si>
  <si>
    <t>Combo 1.5D</t>
  </si>
  <si>
    <t>Mercedes</t>
  </si>
  <si>
    <t xml:space="preserve">Benz </t>
  </si>
  <si>
    <t>Combo</t>
  </si>
  <si>
    <t>Nissan</t>
  </si>
  <si>
    <t>Leaf Tekna</t>
  </si>
  <si>
    <t>Porter NP6</t>
  </si>
  <si>
    <t>0558</t>
  </si>
  <si>
    <t>Vivaro</t>
  </si>
  <si>
    <t>Citroën</t>
  </si>
  <si>
    <t>Jumper 29c 2.0</t>
  </si>
  <si>
    <t>0512</t>
  </si>
  <si>
    <t>Goupil</t>
  </si>
  <si>
    <t>0514</t>
  </si>
  <si>
    <t>Corsa-E Elegance</t>
  </si>
  <si>
    <t>Ford</t>
  </si>
  <si>
    <t>E-Transit Cust.</t>
  </si>
  <si>
    <t>Combo 136 L1</t>
  </si>
  <si>
    <t xml:space="preserve">  </t>
  </si>
  <si>
    <t>Bijlage C.2</t>
  </si>
  <si>
    <t>Specificatie tevens prijzenblad</t>
  </si>
  <si>
    <t xml:space="preserve">€ </t>
  </si>
  <si>
    <t>€</t>
  </si>
  <si>
    <t>Vaste premies</t>
  </si>
  <si>
    <t>WAM</t>
  </si>
  <si>
    <t>Volledig casco</t>
  </si>
  <si>
    <t>Personenauto</t>
  </si>
  <si>
    <t>Bestelauto</t>
  </si>
  <si>
    <t>Vrachtauto</t>
  </si>
  <si>
    <t>Bromfiets</t>
  </si>
  <si>
    <t>Het vriendelijke verzoek om enkel de gearceerde velden in te vullen.</t>
  </si>
  <si>
    <t>VD-335-D</t>
  </si>
  <si>
    <t>Beperkt casco wordt thans niet uitgevraagd (ook niet per 01-05-2026)</t>
  </si>
  <si>
    <t>Echter de AD wenst graag hiervoor een premie te ontvangen voor eventuele toekomstige</t>
  </si>
  <si>
    <t>aanpassingen in de dekking.</t>
  </si>
  <si>
    <t>Cat. Waarde</t>
  </si>
  <si>
    <t>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</si>
</sst>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/>
    <xf numFmtId="164" fontId="0" fillId="0" borderId="0" xfId="2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2" fillId="0" borderId="0" xfId="0" applyFont="1"/>
    <xf numFmtId="44" fontId="0" fillId="3" borderId="2" xfId="1" applyFont="1" applyFill="1" applyBorder="1"/>
    <xf numFmtId="44" fontId="0" fillId="0" borderId="2" xfId="1" applyFont="1" applyFill="1" applyBorder="1"/>
    <xf numFmtId="44" fontId="0" fillId="0" borderId="2" xfId="1" applyFont="1" applyBorder="1"/>
    <xf numFmtId="44" fontId="0" fillId="3" borderId="9" xfId="1" applyFont="1" applyFill="1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2" fillId="2" borderId="8" xfId="0" applyFont="1" applyFill="1" applyBorder="1"/>
    <xf numFmtId="164" fontId="4" fillId="0" borderId="0" xfId="2" applyNumberFormat="1" applyFont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44" fontId="6" fillId="3" borderId="17" xfId="1" applyFont="1" applyFill="1" applyBorder="1"/>
    <xf numFmtId="10" fontId="6" fillId="3" borderId="9" xfId="2" applyNumberFormat="1" applyFont="1" applyFill="1" applyBorder="1" applyAlignment="1">
      <alignment horizontal="center"/>
    </xf>
    <xf numFmtId="44" fontId="6" fillId="3" borderId="2" xfId="1" applyFont="1" applyFill="1" applyBorder="1"/>
    <xf numFmtId="44" fontId="6" fillId="3" borderId="18" xfId="1" applyFont="1" applyFill="1" applyBorder="1"/>
    <xf numFmtId="10" fontId="6" fillId="3" borderId="2" xfId="2" applyNumberFormat="1" applyFont="1" applyFill="1" applyBorder="1" applyAlignment="1">
      <alignment horizontal="center"/>
    </xf>
    <xf numFmtId="44" fontId="6" fillId="3" borderId="19" xfId="1" applyFont="1" applyFill="1" applyBorder="1"/>
    <xf numFmtId="44" fontId="6" fillId="3" borderId="20" xfId="1" applyFont="1" applyFill="1" applyBorder="1"/>
    <xf numFmtId="10" fontId="6" fillId="3" borderId="7" xfId="2" applyNumberFormat="1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44" fontId="6" fillId="3" borderId="21" xfId="1" applyFont="1" applyFill="1" applyBorder="1"/>
    <xf numFmtId="10" fontId="6" fillId="3" borderId="22" xfId="2" applyNumberFormat="1" applyFont="1" applyFill="1" applyBorder="1" applyAlignment="1">
      <alignment horizontal="center"/>
    </xf>
    <xf numFmtId="44" fontId="6" fillId="3" borderId="22" xfId="1" applyFont="1" applyFill="1" applyBorder="1"/>
    <xf numFmtId="44" fontId="6" fillId="3" borderId="23" xfId="1" applyFont="1" applyFill="1" applyBorder="1"/>
    <xf numFmtId="10" fontId="6" fillId="3" borderId="6" xfId="2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0" borderId="0" xfId="0" applyFont="1" applyFill="1"/>
    <xf numFmtId="44" fontId="2" fillId="0" borderId="1" xfId="0" applyNumberFormat="1" applyFont="1" applyBorder="1"/>
    <xf numFmtId="0" fontId="8" fillId="0" borderId="0" xfId="0" applyFont="1"/>
    <xf numFmtId="44" fontId="6" fillId="0" borderId="2" xfId="1" applyFont="1" applyFill="1" applyBorder="1"/>
    <xf numFmtId="44" fontId="6" fillId="3" borderId="7" xfId="1" applyFont="1" applyFill="1" applyBorder="1"/>
    <xf numFmtId="44" fontId="6" fillId="3" borderId="8" xfId="1" applyFont="1" applyFill="1" applyBorder="1"/>
    <xf numFmtId="44" fontId="6" fillId="0" borderId="19" xfId="1" applyFont="1" applyFill="1" applyBorder="1"/>
    <xf numFmtId="0" fontId="7" fillId="0" borderId="0" xfId="0" applyFont="1" applyFill="1" applyBorder="1" applyAlignment="1"/>
    <xf numFmtId="0" fontId="0" fillId="0" borderId="0" xfId="0" applyAlignment="1"/>
    <xf numFmtId="0" fontId="2" fillId="0" borderId="3" xfId="0" applyFont="1" applyBorder="1" applyAlignment="1"/>
    <xf numFmtId="0" fontId="0" fillId="0" borderId="5" xfId="0" applyBorder="1" applyAlignment="1"/>
    <xf numFmtId="0" fontId="2" fillId="0" borderId="18" xfId="0" applyFont="1" applyBorder="1" applyAlignment="1"/>
    <xf numFmtId="0" fontId="0" fillId="0" borderId="20" xfId="0" applyBorder="1" applyAlignment="1"/>
    <xf numFmtId="0" fontId="2" fillId="0" borderId="6" xfId="0" applyFont="1" applyBorder="1" applyAlignment="1"/>
    <xf numFmtId="0" fontId="0" fillId="0" borderId="8" xfId="0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9"/>
  <sheetViews>
    <sheetView tabSelected="1" workbookViewId="0">
      <selection activeCell="M14" sqref="M14"/>
    </sheetView>
  </sheetViews>
  <sheetFormatPr defaultRowHeight="15" x14ac:dyDescent="0.25"/>
  <cols>
    <col min="1" max="1" width="2.7109375" customWidth="1"/>
    <col min="4" max="4" width="9.140625" style="2"/>
    <col min="5" max="5" width="11.7109375" bestFit="1" customWidth="1"/>
    <col min="6" max="6" width="19.28515625" customWidth="1"/>
    <col min="7" max="7" width="12.140625" style="2" customWidth="1"/>
    <col min="8" max="8" width="12.140625" customWidth="1"/>
    <col min="9" max="9" width="13.85546875" style="2" customWidth="1"/>
    <col min="10" max="11" width="9.140625" style="2"/>
    <col min="13" max="16" width="15.7109375" customWidth="1"/>
  </cols>
  <sheetData>
    <row r="2" spans="1:18" x14ac:dyDescent="0.25">
      <c r="B2" s="9" t="s">
        <v>93</v>
      </c>
    </row>
    <row r="3" spans="1:18" x14ac:dyDescent="0.25">
      <c r="B3" s="9" t="s">
        <v>0</v>
      </c>
    </row>
    <row r="4" spans="1:18" x14ac:dyDescent="0.25">
      <c r="B4" s="9" t="s">
        <v>1</v>
      </c>
    </row>
    <row r="5" spans="1:18" x14ac:dyDescent="0.25">
      <c r="B5" s="9" t="s">
        <v>94</v>
      </c>
    </row>
    <row r="6" spans="1:18" ht="15.75" thickBot="1" x14ac:dyDescent="0.3"/>
    <row r="7" spans="1:18" x14ac:dyDescent="0.25">
      <c r="B7" s="19" t="s">
        <v>48</v>
      </c>
      <c r="C7" s="20" t="s">
        <v>41</v>
      </c>
      <c r="D7" s="21" t="s">
        <v>42</v>
      </c>
      <c r="E7" s="20" t="s">
        <v>47</v>
      </c>
      <c r="F7" s="20" t="s">
        <v>40</v>
      </c>
      <c r="G7" s="22" t="s">
        <v>49</v>
      </c>
      <c r="H7" s="20" t="s">
        <v>50</v>
      </c>
      <c r="I7" s="21" t="s">
        <v>109</v>
      </c>
      <c r="J7" s="21" t="s">
        <v>43</v>
      </c>
      <c r="K7" s="21" t="s">
        <v>44</v>
      </c>
      <c r="L7" s="24"/>
      <c r="M7" s="23" t="s">
        <v>51</v>
      </c>
      <c r="N7" s="50"/>
      <c r="O7" s="14" t="s">
        <v>54</v>
      </c>
      <c r="P7" s="15" t="s">
        <v>55</v>
      </c>
      <c r="R7" t="s">
        <v>56</v>
      </c>
    </row>
    <row r="8" spans="1:18" ht="15.75" thickBot="1" x14ac:dyDescent="0.3">
      <c r="B8" s="25"/>
      <c r="C8" s="26"/>
      <c r="D8" s="27"/>
      <c r="E8" s="26"/>
      <c r="F8" s="26"/>
      <c r="G8" s="28"/>
      <c r="H8" s="26"/>
      <c r="I8" s="27" t="s">
        <v>110</v>
      </c>
      <c r="J8" s="29">
        <v>2025</v>
      </c>
      <c r="K8" s="27"/>
      <c r="L8" s="30"/>
      <c r="M8" s="18" t="s">
        <v>95</v>
      </c>
      <c r="N8" s="16" t="s">
        <v>95</v>
      </c>
      <c r="O8" s="16" t="s">
        <v>96</v>
      </c>
      <c r="P8" s="17" t="s">
        <v>95</v>
      </c>
    </row>
    <row r="9" spans="1:18" x14ac:dyDescent="0.25">
      <c r="B9" t="s">
        <v>4</v>
      </c>
      <c r="C9" s="5" t="s">
        <v>2</v>
      </c>
      <c r="D9" s="2">
        <v>8095</v>
      </c>
      <c r="E9" t="s">
        <v>45</v>
      </c>
      <c r="F9" t="s">
        <v>46</v>
      </c>
      <c r="G9" s="7">
        <v>2024</v>
      </c>
      <c r="H9">
        <v>1865</v>
      </c>
      <c r="I9" s="3">
        <v>42790.082644628099</v>
      </c>
      <c r="J9" s="2">
        <v>10</v>
      </c>
      <c r="K9" s="1">
        <v>0.75</v>
      </c>
      <c r="L9" s="1"/>
      <c r="M9" s="13"/>
      <c r="N9" s="13"/>
      <c r="O9" s="13"/>
      <c r="P9" s="13"/>
      <c r="R9" t="s">
        <v>56</v>
      </c>
    </row>
    <row r="10" spans="1:18" x14ac:dyDescent="0.25">
      <c r="B10" t="s">
        <v>5</v>
      </c>
      <c r="C10" s="5" t="s">
        <v>3</v>
      </c>
      <c r="D10" s="2">
        <v>7351</v>
      </c>
      <c r="E10" t="s">
        <v>57</v>
      </c>
      <c r="F10" t="s">
        <v>58</v>
      </c>
      <c r="G10" s="7">
        <v>2004</v>
      </c>
      <c r="H10">
        <v>1095</v>
      </c>
      <c r="I10" s="3">
        <v>15202.479338842975</v>
      </c>
      <c r="J10" s="2">
        <v>8</v>
      </c>
      <c r="K10" s="1">
        <v>0.75</v>
      </c>
      <c r="L10" s="1"/>
      <c r="M10" s="10"/>
      <c r="N10" s="11"/>
      <c r="O10" s="10"/>
      <c r="P10" s="10"/>
    </row>
    <row r="11" spans="1:18" x14ac:dyDescent="0.25">
      <c r="B11" t="s">
        <v>4</v>
      </c>
      <c r="C11" s="5" t="s">
        <v>6</v>
      </c>
      <c r="D11" s="2">
        <v>1685</v>
      </c>
      <c r="E11" t="s">
        <v>52</v>
      </c>
      <c r="F11" t="s">
        <v>53</v>
      </c>
      <c r="G11" s="7">
        <v>2014</v>
      </c>
      <c r="H11">
        <v>3200</v>
      </c>
      <c r="I11" s="3">
        <v>23095.867768595042</v>
      </c>
      <c r="J11" s="2">
        <v>-1</v>
      </c>
      <c r="K11" s="1">
        <v>0.5</v>
      </c>
      <c r="L11" s="1"/>
      <c r="M11" s="10"/>
      <c r="N11" s="13"/>
      <c r="O11" s="10"/>
      <c r="P11" s="10"/>
    </row>
    <row r="12" spans="1:18" s="5" customFormat="1" x14ac:dyDescent="0.25">
      <c r="A12" s="5" t="s">
        <v>92</v>
      </c>
      <c r="B12" s="5" t="s">
        <v>4</v>
      </c>
      <c r="C12" s="5" t="s">
        <v>7</v>
      </c>
      <c r="D12" s="7">
        <v>4855</v>
      </c>
      <c r="E12" s="5" t="s">
        <v>59</v>
      </c>
      <c r="F12" s="5" t="s">
        <v>60</v>
      </c>
      <c r="G12" s="7">
        <v>2019</v>
      </c>
      <c r="H12" s="5">
        <v>3500</v>
      </c>
      <c r="I12" s="3">
        <v>36658.677685950417</v>
      </c>
      <c r="J12" s="7">
        <v>0</v>
      </c>
      <c r="K12" s="6">
        <v>0.5</v>
      </c>
      <c r="L12" s="6"/>
      <c r="M12" s="10"/>
      <c r="N12" s="13"/>
      <c r="O12" s="10"/>
      <c r="P12" s="10"/>
    </row>
    <row r="13" spans="1:18" s="5" customFormat="1" x14ac:dyDescent="0.25">
      <c r="A13" s="5" t="s">
        <v>56</v>
      </c>
      <c r="B13" s="5" t="s">
        <v>4</v>
      </c>
      <c r="C13" s="5" t="s">
        <v>8</v>
      </c>
      <c r="D13" s="8" t="s">
        <v>61</v>
      </c>
      <c r="E13" s="5" t="s">
        <v>62</v>
      </c>
      <c r="F13" s="5" t="s">
        <v>63</v>
      </c>
      <c r="G13" s="7">
        <v>2012</v>
      </c>
      <c r="H13" s="5">
        <v>1500</v>
      </c>
      <c r="I13" s="3">
        <v>11039.669421487604</v>
      </c>
      <c r="J13" s="7">
        <v>7</v>
      </c>
      <c r="K13" s="6">
        <v>0.75</v>
      </c>
      <c r="L13" s="6"/>
      <c r="M13" s="10"/>
      <c r="N13" s="13"/>
      <c r="O13" s="10"/>
      <c r="P13" s="10"/>
    </row>
    <row r="14" spans="1:18" x14ac:dyDescent="0.25">
      <c r="B14" t="s">
        <v>4</v>
      </c>
      <c r="C14" s="5" t="s">
        <v>9</v>
      </c>
      <c r="D14" s="2">
        <v>4866</v>
      </c>
      <c r="E14" t="s">
        <v>52</v>
      </c>
      <c r="F14" t="s">
        <v>53</v>
      </c>
      <c r="G14" s="7">
        <v>2020</v>
      </c>
      <c r="H14">
        <v>3000</v>
      </c>
      <c r="I14" s="3">
        <v>29590.082644628099</v>
      </c>
      <c r="J14" s="2">
        <v>-7</v>
      </c>
      <c r="K14" s="31">
        <v>-0.25</v>
      </c>
      <c r="L14" s="1"/>
      <c r="M14" s="10"/>
      <c r="N14" s="13"/>
      <c r="O14" s="10"/>
      <c r="P14" s="10"/>
    </row>
    <row r="15" spans="1:18" x14ac:dyDescent="0.25">
      <c r="B15" t="s">
        <v>4</v>
      </c>
      <c r="C15" s="5" t="s">
        <v>10</v>
      </c>
      <c r="D15" s="4" t="s">
        <v>64</v>
      </c>
      <c r="E15" t="s">
        <v>52</v>
      </c>
      <c r="F15" t="s">
        <v>53</v>
      </c>
      <c r="G15" s="2">
        <v>2008</v>
      </c>
      <c r="H15">
        <v>3000</v>
      </c>
      <c r="I15" s="3">
        <v>27045.454545454548</v>
      </c>
      <c r="J15" s="2">
        <v>4</v>
      </c>
      <c r="K15" s="1">
        <v>0.65</v>
      </c>
      <c r="L15" s="1"/>
      <c r="M15" s="10"/>
      <c r="N15" s="12"/>
      <c r="O15" s="10"/>
      <c r="P15" s="10"/>
    </row>
    <row r="16" spans="1:18" x14ac:dyDescent="0.25">
      <c r="B16" t="s">
        <v>4</v>
      </c>
      <c r="C16" s="5" t="s">
        <v>12</v>
      </c>
      <c r="D16" s="2">
        <v>1994</v>
      </c>
      <c r="E16" t="s">
        <v>62</v>
      </c>
      <c r="F16" t="s">
        <v>63</v>
      </c>
      <c r="G16" s="2">
        <v>2009</v>
      </c>
      <c r="H16">
        <v>1550</v>
      </c>
      <c r="I16" s="3">
        <v>9980.9917355371908</v>
      </c>
      <c r="J16" s="2">
        <v>8</v>
      </c>
      <c r="K16" s="1">
        <v>0.75</v>
      </c>
      <c r="L16" s="1"/>
      <c r="M16" s="10"/>
      <c r="N16" s="13"/>
      <c r="O16" s="10"/>
      <c r="P16" s="10"/>
    </row>
    <row r="17" spans="1:16" x14ac:dyDescent="0.25">
      <c r="B17" t="s">
        <v>11</v>
      </c>
      <c r="C17" s="5" t="s">
        <v>13</v>
      </c>
      <c r="D17" s="2">
        <v>3074</v>
      </c>
      <c r="E17" t="s">
        <v>65</v>
      </c>
      <c r="F17" t="s">
        <v>66</v>
      </c>
      <c r="G17" s="2">
        <v>2019</v>
      </c>
      <c r="H17">
        <v>71</v>
      </c>
      <c r="I17" s="3">
        <v>2313.2231404958679</v>
      </c>
      <c r="J17" s="2" t="s">
        <v>67</v>
      </c>
      <c r="K17" s="1" t="s">
        <v>67</v>
      </c>
      <c r="L17" s="1"/>
      <c r="M17" s="10"/>
      <c r="N17" s="13"/>
      <c r="O17" s="12"/>
      <c r="P17" s="12"/>
    </row>
    <row r="18" spans="1:16" x14ac:dyDescent="0.25">
      <c r="B18" t="s">
        <v>4</v>
      </c>
      <c r="C18" s="5" t="s">
        <v>14</v>
      </c>
      <c r="D18" s="2">
        <v>7975</v>
      </c>
      <c r="E18" t="s">
        <v>68</v>
      </c>
      <c r="F18" t="s">
        <v>69</v>
      </c>
      <c r="G18" s="2">
        <v>2017</v>
      </c>
      <c r="H18">
        <v>2458</v>
      </c>
      <c r="I18" s="3">
        <v>18547.933884297519</v>
      </c>
      <c r="J18" s="2">
        <v>8</v>
      </c>
      <c r="K18" s="1">
        <v>0.75</v>
      </c>
      <c r="L18" s="1"/>
      <c r="M18" s="10"/>
      <c r="N18" s="13"/>
      <c r="O18" s="10"/>
      <c r="P18" s="10"/>
    </row>
    <row r="19" spans="1:16" s="5" customFormat="1" x14ac:dyDescent="0.25">
      <c r="A19" s="5" t="s">
        <v>92</v>
      </c>
      <c r="B19" s="5" t="s">
        <v>4</v>
      </c>
      <c r="C19" s="5" t="s">
        <v>15</v>
      </c>
      <c r="D19" s="7">
        <v>2676</v>
      </c>
      <c r="E19" s="5" t="s">
        <v>52</v>
      </c>
      <c r="F19" s="5" t="s">
        <v>53</v>
      </c>
      <c r="G19" s="7">
        <v>2013</v>
      </c>
      <c r="H19" s="5">
        <v>3200</v>
      </c>
      <c r="I19" s="3">
        <v>28169.421487603307</v>
      </c>
      <c r="J19" s="7">
        <v>7</v>
      </c>
      <c r="K19" s="6">
        <v>0.75</v>
      </c>
      <c r="L19" s="6"/>
      <c r="M19" s="10"/>
      <c r="N19" s="13"/>
      <c r="O19" s="10"/>
      <c r="P19" s="10"/>
    </row>
    <row r="20" spans="1:16" x14ac:dyDescent="0.25">
      <c r="B20" t="s">
        <v>11</v>
      </c>
      <c r="C20" s="5" t="s">
        <v>16</v>
      </c>
      <c r="D20" s="2">
        <v>3085</v>
      </c>
      <c r="E20" t="s">
        <v>65</v>
      </c>
      <c r="F20" t="s">
        <v>66</v>
      </c>
      <c r="G20" s="2">
        <v>2019</v>
      </c>
      <c r="H20">
        <v>71</v>
      </c>
      <c r="I20" s="3">
        <v>2313.2231404958679</v>
      </c>
      <c r="J20" s="2" t="s">
        <v>67</v>
      </c>
      <c r="K20" s="1" t="s">
        <v>67</v>
      </c>
      <c r="L20" s="1"/>
      <c r="M20" s="10"/>
      <c r="N20" s="13"/>
      <c r="O20" s="11"/>
      <c r="P20" s="11"/>
    </row>
    <row r="21" spans="1:16" s="5" customFormat="1" x14ac:dyDescent="0.25">
      <c r="A21" s="5" t="s">
        <v>56</v>
      </c>
      <c r="B21" s="5" t="s">
        <v>4</v>
      </c>
      <c r="C21" s="5" t="s">
        <v>17</v>
      </c>
      <c r="D21" s="7">
        <v>8330</v>
      </c>
      <c r="E21" s="5" t="s">
        <v>52</v>
      </c>
      <c r="F21" s="5" t="s">
        <v>53</v>
      </c>
      <c r="G21" s="7">
        <v>2015</v>
      </c>
      <c r="H21" s="5">
        <v>3200</v>
      </c>
      <c r="I21" s="3">
        <v>28825.619834710746</v>
      </c>
      <c r="J21" s="7">
        <v>5</v>
      </c>
      <c r="K21" s="6">
        <v>0.67500000000000004</v>
      </c>
      <c r="L21" s="6"/>
      <c r="M21" s="10"/>
      <c r="N21" s="13"/>
      <c r="O21" s="10"/>
      <c r="P21" s="10"/>
    </row>
    <row r="22" spans="1:16" s="5" customFormat="1" x14ac:dyDescent="0.25">
      <c r="A22" s="5" t="s">
        <v>56</v>
      </c>
      <c r="B22" s="5" t="s">
        <v>4</v>
      </c>
      <c r="C22" s="5" t="s">
        <v>18</v>
      </c>
      <c r="D22" s="7">
        <v>2679</v>
      </c>
      <c r="E22" s="5" t="s">
        <v>52</v>
      </c>
      <c r="F22" s="5" t="s">
        <v>53</v>
      </c>
      <c r="G22" s="7">
        <v>2013</v>
      </c>
      <c r="H22" s="5">
        <v>3200</v>
      </c>
      <c r="I22" s="3">
        <v>2681.818181818182</v>
      </c>
      <c r="J22" s="7">
        <v>4</v>
      </c>
      <c r="K22" s="6">
        <v>0.65</v>
      </c>
      <c r="L22" s="6"/>
      <c r="M22" s="10"/>
      <c r="N22" s="13"/>
      <c r="O22" s="10"/>
      <c r="P22" s="10"/>
    </row>
    <row r="23" spans="1:16" x14ac:dyDescent="0.25">
      <c r="B23" t="s">
        <v>5</v>
      </c>
      <c r="C23" s="5" t="s">
        <v>19</v>
      </c>
      <c r="D23" s="2">
        <v>9254</v>
      </c>
      <c r="E23" t="s">
        <v>70</v>
      </c>
      <c r="F23" t="s">
        <v>71</v>
      </c>
      <c r="G23" s="2">
        <v>2018</v>
      </c>
      <c r="H23">
        <v>1395</v>
      </c>
      <c r="I23" s="3">
        <v>30219.834710743802</v>
      </c>
      <c r="J23" s="2">
        <v>15</v>
      </c>
      <c r="K23" s="1">
        <v>0.75</v>
      </c>
      <c r="L23" s="1"/>
      <c r="M23" s="10"/>
      <c r="N23" s="13"/>
      <c r="O23" s="10"/>
      <c r="P23" s="10"/>
    </row>
    <row r="24" spans="1:16" s="5" customFormat="1" x14ac:dyDescent="0.25">
      <c r="A24" s="5" t="s">
        <v>56</v>
      </c>
      <c r="B24" s="5" t="s">
        <v>4</v>
      </c>
      <c r="C24" s="5" t="s">
        <v>20</v>
      </c>
      <c r="D24" s="8" t="s">
        <v>72</v>
      </c>
      <c r="E24" s="5" t="s">
        <v>52</v>
      </c>
      <c r="F24" s="5" t="s">
        <v>53</v>
      </c>
      <c r="G24" s="7">
        <v>2008</v>
      </c>
      <c r="H24" s="5">
        <v>3000</v>
      </c>
      <c r="I24" s="3">
        <v>33277.685950413223</v>
      </c>
      <c r="J24" s="7">
        <v>1</v>
      </c>
      <c r="K24" s="6">
        <v>0.55000000000000004</v>
      </c>
      <c r="L24" s="6"/>
      <c r="M24" s="10"/>
      <c r="N24" s="11"/>
      <c r="O24" s="10"/>
      <c r="P24" s="10"/>
    </row>
    <row r="25" spans="1:16" x14ac:dyDescent="0.25">
      <c r="B25" t="s">
        <v>5</v>
      </c>
      <c r="C25" s="5" t="s">
        <v>21</v>
      </c>
      <c r="D25" s="2">
        <v>9633</v>
      </c>
      <c r="E25" t="s">
        <v>57</v>
      </c>
      <c r="F25" t="s">
        <v>58</v>
      </c>
      <c r="G25" s="2">
        <v>2003</v>
      </c>
      <c r="H25">
        <v>1095</v>
      </c>
      <c r="I25" s="3">
        <v>14623.966942148762</v>
      </c>
      <c r="J25" s="2">
        <v>20</v>
      </c>
      <c r="K25" s="1">
        <v>0.75</v>
      </c>
      <c r="L25" s="1"/>
      <c r="M25" s="10"/>
      <c r="N25" s="12"/>
      <c r="O25" s="10"/>
      <c r="P25" s="10"/>
    </row>
    <row r="26" spans="1:16" s="5" customFormat="1" x14ac:dyDescent="0.25">
      <c r="A26" s="5" t="s">
        <v>56</v>
      </c>
      <c r="B26" s="5" t="s">
        <v>4</v>
      </c>
      <c r="C26" s="5" t="s">
        <v>22</v>
      </c>
      <c r="D26" s="8" t="s">
        <v>73</v>
      </c>
      <c r="E26" s="5" t="s">
        <v>68</v>
      </c>
      <c r="F26" s="5" t="s">
        <v>74</v>
      </c>
      <c r="G26" s="7">
        <v>2020</v>
      </c>
      <c r="H26" s="5">
        <v>2355</v>
      </c>
      <c r="I26" s="3">
        <v>18787.603305785124</v>
      </c>
      <c r="J26" s="7">
        <v>5</v>
      </c>
      <c r="K26" s="6">
        <v>0.67500000000000004</v>
      </c>
      <c r="L26" s="6"/>
      <c r="M26" s="10"/>
      <c r="N26" s="13"/>
      <c r="O26" s="10"/>
      <c r="P26" s="10"/>
    </row>
    <row r="27" spans="1:16" s="5" customFormat="1" x14ac:dyDescent="0.25">
      <c r="A27" s="5" t="s">
        <v>56</v>
      </c>
      <c r="B27" s="5" t="s">
        <v>4</v>
      </c>
      <c r="C27" s="51" t="s">
        <v>23</v>
      </c>
      <c r="D27" s="7">
        <v>4319</v>
      </c>
      <c r="E27" s="5" t="s">
        <v>68</v>
      </c>
      <c r="F27" s="5" t="s">
        <v>60</v>
      </c>
      <c r="G27" s="7">
        <v>2019</v>
      </c>
      <c r="H27" s="5">
        <v>3500</v>
      </c>
      <c r="I27" s="3">
        <v>36658.677685950417</v>
      </c>
      <c r="J27" s="7">
        <v>-1</v>
      </c>
      <c r="K27" s="6">
        <v>0.45</v>
      </c>
      <c r="L27" s="6"/>
      <c r="M27" s="10"/>
      <c r="N27" s="13"/>
      <c r="O27" s="10"/>
      <c r="P27" s="10"/>
    </row>
    <row r="28" spans="1:16" x14ac:dyDescent="0.25">
      <c r="B28" t="s">
        <v>24</v>
      </c>
      <c r="C28" s="5" t="s">
        <v>25</v>
      </c>
      <c r="D28" s="2">
        <v>1642</v>
      </c>
      <c r="E28" t="s">
        <v>75</v>
      </c>
      <c r="F28" t="s">
        <v>76</v>
      </c>
      <c r="G28" s="2">
        <v>1999</v>
      </c>
      <c r="H28">
        <v>4600</v>
      </c>
      <c r="I28" s="3">
        <v>0</v>
      </c>
      <c r="J28" s="7">
        <v>38</v>
      </c>
      <c r="K28" s="1">
        <v>0.75</v>
      </c>
      <c r="L28" s="1" t="s">
        <v>56</v>
      </c>
      <c r="M28" s="10"/>
      <c r="N28" s="12"/>
      <c r="O28" s="10"/>
      <c r="P28" s="10"/>
    </row>
    <row r="29" spans="1:16" s="5" customFormat="1" x14ac:dyDescent="0.25">
      <c r="A29" s="5" t="s">
        <v>56</v>
      </c>
      <c r="B29" s="5" t="s">
        <v>4</v>
      </c>
      <c r="C29" s="5" t="s">
        <v>26</v>
      </c>
      <c r="D29" s="7">
        <v>7208</v>
      </c>
      <c r="E29" s="5" t="s">
        <v>52</v>
      </c>
      <c r="F29" s="5" t="s">
        <v>53</v>
      </c>
      <c r="G29" s="7">
        <v>2016</v>
      </c>
      <c r="H29" s="5">
        <v>3200</v>
      </c>
      <c r="I29" s="3">
        <v>23595.041322314049</v>
      </c>
      <c r="J29" s="7">
        <v>-3</v>
      </c>
      <c r="K29" s="6">
        <v>0.3</v>
      </c>
      <c r="L29" s="6"/>
      <c r="M29" s="10"/>
      <c r="N29" s="13"/>
      <c r="O29" s="10"/>
      <c r="P29" s="10"/>
    </row>
    <row r="30" spans="1:16" s="5" customFormat="1" x14ac:dyDescent="0.25">
      <c r="A30" s="5" t="s">
        <v>56</v>
      </c>
      <c r="B30" s="5" t="s">
        <v>4</v>
      </c>
      <c r="C30" s="5" t="s">
        <v>105</v>
      </c>
      <c r="D30" s="7">
        <v>2674</v>
      </c>
      <c r="E30" s="5" t="s">
        <v>52</v>
      </c>
      <c r="F30" s="5" t="s">
        <v>53</v>
      </c>
      <c r="G30" s="7">
        <v>2013</v>
      </c>
      <c r="H30" s="5">
        <v>3200</v>
      </c>
      <c r="I30" s="3">
        <v>26800</v>
      </c>
      <c r="J30" s="7">
        <v>1</v>
      </c>
      <c r="K30" s="6">
        <v>0.65</v>
      </c>
      <c r="L30" s="6"/>
      <c r="M30" s="10"/>
      <c r="N30" s="13"/>
      <c r="O30" s="10"/>
      <c r="P30" s="10"/>
    </row>
    <row r="31" spans="1:16" s="5" customFormat="1" x14ac:dyDescent="0.25">
      <c r="A31" s="5" t="s">
        <v>92</v>
      </c>
      <c r="B31" s="5" t="s">
        <v>4</v>
      </c>
      <c r="C31" s="5" t="s">
        <v>27</v>
      </c>
      <c r="D31" s="7">
        <v>7949</v>
      </c>
      <c r="E31" s="5" t="s">
        <v>59</v>
      </c>
      <c r="F31" s="5" t="s">
        <v>77</v>
      </c>
      <c r="G31" s="7">
        <v>2016</v>
      </c>
      <c r="H31" s="5">
        <v>2458</v>
      </c>
      <c r="I31" s="3">
        <v>18181.818181818184</v>
      </c>
      <c r="J31" s="7">
        <v>3</v>
      </c>
      <c r="K31" s="6">
        <v>0.65</v>
      </c>
      <c r="L31" s="6"/>
      <c r="M31" s="10"/>
      <c r="N31" s="13"/>
      <c r="O31" s="10"/>
      <c r="P31" s="10"/>
    </row>
    <row r="32" spans="1:16" x14ac:dyDescent="0.25">
      <c r="B32" t="s">
        <v>5</v>
      </c>
      <c r="C32" s="5" t="s">
        <v>28</v>
      </c>
      <c r="D32" s="2">
        <v>6191</v>
      </c>
      <c r="E32" t="s">
        <v>78</v>
      </c>
      <c r="F32" t="s">
        <v>79</v>
      </c>
      <c r="G32" s="2">
        <v>2019</v>
      </c>
      <c r="H32">
        <v>1480</v>
      </c>
      <c r="I32" s="3">
        <v>33644.628099173555</v>
      </c>
      <c r="J32" s="7">
        <v>-1</v>
      </c>
      <c r="K32" s="1">
        <v>0.65</v>
      </c>
      <c r="M32" s="10"/>
      <c r="N32" s="13"/>
      <c r="O32" s="10"/>
      <c r="P32" s="10"/>
    </row>
    <row r="33" spans="1:16" s="5" customFormat="1" x14ac:dyDescent="0.25">
      <c r="A33" s="5" t="s">
        <v>56</v>
      </c>
      <c r="B33" s="5" t="s">
        <v>4</v>
      </c>
      <c r="C33" s="5" t="s">
        <v>29</v>
      </c>
      <c r="D33" s="7">
        <v>4954</v>
      </c>
      <c r="E33" s="5" t="s">
        <v>62</v>
      </c>
      <c r="F33" s="5" t="s">
        <v>80</v>
      </c>
      <c r="G33" s="7">
        <v>2023</v>
      </c>
      <c r="H33" s="5">
        <v>2260</v>
      </c>
      <c r="I33" s="3">
        <v>24515.702479338845</v>
      </c>
      <c r="J33" s="7">
        <v>16</v>
      </c>
      <c r="K33" s="6">
        <v>0.75</v>
      </c>
      <c r="L33" s="6"/>
      <c r="M33" s="10"/>
      <c r="N33" s="13"/>
      <c r="O33" s="10"/>
      <c r="P33" s="10"/>
    </row>
    <row r="34" spans="1:16" s="5" customFormat="1" x14ac:dyDescent="0.25">
      <c r="A34" s="5" t="s">
        <v>56</v>
      </c>
      <c r="B34" s="5" t="s">
        <v>4</v>
      </c>
      <c r="C34" s="5" t="s">
        <v>30</v>
      </c>
      <c r="D34" s="8" t="s">
        <v>81</v>
      </c>
      <c r="E34" s="5" t="s">
        <v>62</v>
      </c>
      <c r="F34" s="5" t="s">
        <v>63</v>
      </c>
      <c r="G34" s="7">
        <v>2013</v>
      </c>
      <c r="H34" s="5">
        <v>1680</v>
      </c>
      <c r="I34" s="3">
        <v>11211.570247933885</v>
      </c>
      <c r="J34" s="7">
        <v>8</v>
      </c>
      <c r="K34" s="6">
        <v>0.75</v>
      </c>
      <c r="L34" s="6"/>
      <c r="M34" s="10"/>
      <c r="N34" s="13"/>
      <c r="O34" s="10"/>
      <c r="P34" s="10"/>
    </row>
    <row r="35" spans="1:16" s="5" customFormat="1" x14ac:dyDescent="0.25">
      <c r="A35" s="5" t="s">
        <v>56</v>
      </c>
      <c r="B35" s="5" t="s">
        <v>4</v>
      </c>
      <c r="C35" s="5" t="s">
        <v>31</v>
      </c>
      <c r="D35" s="7">
        <v>2266</v>
      </c>
      <c r="E35" s="5" t="s">
        <v>52</v>
      </c>
      <c r="F35" s="5" t="s">
        <v>53</v>
      </c>
      <c r="G35" s="7">
        <v>2016</v>
      </c>
      <c r="H35" s="5">
        <v>2800</v>
      </c>
      <c r="I35" s="3">
        <v>28157.85123966942</v>
      </c>
      <c r="J35" s="7">
        <v>18</v>
      </c>
      <c r="K35" s="6">
        <v>0.75</v>
      </c>
      <c r="L35" s="6"/>
      <c r="M35" s="10"/>
      <c r="N35" s="13"/>
      <c r="O35" s="10"/>
      <c r="P35" s="10"/>
    </row>
    <row r="36" spans="1:16" s="5" customFormat="1" x14ac:dyDescent="0.25">
      <c r="A36" s="5" t="s">
        <v>56</v>
      </c>
      <c r="B36" s="5" t="s">
        <v>4</v>
      </c>
      <c r="C36" s="5" t="s">
        <v>32</v>
      </c>
      <c r="D36" s="7">
        <v>8601</v>
      </c>
      <c r="E36" s="5" t="s">
        <v>68</v>
      </c>
      <c r="F36" s="5" t="s">
        <v>74</v>
      </c>
      <c r="G36" s="7">
        <v>2020</v>
      </c>
      <c r="H36" s="5">
        <v>1980</v>
      </c>
      <c r="I36" s="3">
        <v>14293.388429752067</v>
      </c>
      <c r="J36" s="7">
        <v>0</v>
      </c>
      <c r="K36" s="6">
        <v>0.5</v>
      </c>
      <c r="L36" s="6"/>
      <c r="M36" s="10"/>
      <c r="N36" s="13"/>
      <c r="O36" s="10"/>
      <c r="P36" s="10"/>
    </row>
    <row r="37" spans="1:16" x14ac:dyDescent="0.25">
      <c r="B37" t="s">
        <v>4</v>
      </c>
      <c r="C37" s="5" t="s">
        <v>33</v>
      </c>
      <c r="D37" s="2">
        <v>3187</v>
      </c>
      <c r="E37" t="s">
        <v>68</v>
      </c>
      <c r="F37" t="s">
        <v>82</v>
      </c>
      <c r="G37" s="2">
        <v>2020</v>
      </c>
      <c r="H37">
        <v>2635</v>
      </c>
      <c r="I37" s="3">
        <v>20661.157024793389</v>
      </c>
      <c r="J37" s="7">
        <v>16</v>
      </c>
      <c r="K37" s="6">
        <v>0.75</v>
      </c>
      <c r="L37" s="1"/>
      <c r="M37" s="10"/>
      <c r="N37" s="13"/>
      <c r="O37" s="10"/>
      <c r="P37" s="10"/>
    </row>
    <row r="38" spans="1:16" s="5" customFormat="1" x14ac:dyDescent="0.25">
      <c r="A38" s="5" t="s">
        <v>92</v>
      </c>
      <c r="B38" s="5" t="s">
        <v>4</v>
      </c>
      <c r="C38" s="5" t="s">
        <v>34</v>
      </c>
      <c r="D38" s="7">
        <v>8581</v>
      </c>
      <c r="E38" s="5" t="s">
        <v>83</v>
      </c>
      <c r="F38" s="5" t="s">
        <v>84</v>
      </c>
      <c r="G38" s="7">
        <v>2005</v>
      </c>
      <c r="H38" s="5">
        <v>2900</v>
      </c>
      <c r="I38" s="3">
        <v>33277.685950413223</v>
      </c>
      <c r="J38" s="7">
        <v>17</v>
      </c>
      <c r="K38" s="6">
        <v>0.75</v>
      </c>
      <c r="L38" s="6"/>
      <c r="M38" s="10"/>
      <c r="N38" s="11"/>
      <c r="O38" s="10"/>
      <c r="P38" s="10"/>
    </row>
    <row r="39" spans="1:16" x14ac:dyDescent="0.25">
      <c r="B39" t="s">
        <v>4</v>
      </c>
      <c r="C39" s="5" t="s">
        <v>35</v>
      </c>
      <c r="D39" s="4" t="s">
        <v>85</v>
      </c>
      <c r="E39" t="s">
        <v>86</v>
      </c>
      <c r="G39" s="2">
        <v>2024</v>
      </c>
      <c r="H39">
        <v>2100</v>
      </c>
      <c r="I39" s="3">
        <v>41501.652892561986</v>
      </c>
      <c r="J39" s="7">
        <v>6</v>
      </c>
      <c r="K39" s="6">
        <v>0.7</v>
      </c>
      <c r="L39" s="1"/>
      <c r="M39" s="10"/>
      <c r="N39" s="13"/>
      <c r="O39" s="10"/>
      <c r="P39" s="10"/>
    </row>
    <row r="40" spans="1:16" x14ac:dyDescent="0.25">
      <c r="B40" t="s">
        <v>4</v>
      </c>
      <c r="C40" s="5" t="s">
        <v>36</v>
      </c>
      <c r="D40" s="4" t="s">
        <v>87</v>
      </c>
      <c r="E40" t="s">
        <v>86</v>
      </c>
      <c r="G40" s="2">
        <v>2024</v>
      </c>
      <c r="H40">
        <v>2100</v>
      </c>
      <c r="I40" s="3">
        <v>41501.652892561986</v>
      </c>
      <c r="J40" s="7">
        <v>14</v>
      </c>
      <c r="K40" s="6">
        <v>0.75</v>
      </c>
      <c r="L40" s="1"/>
      <c r="M40" s="10"/>
      <c r="N40" s="13"/>
      <c r="O40" s="10"/>
      <c r="P40" s="10"/>
    </row>
    <row r="41" spans="1:16" x14ac:dyDescent="0.25">
      <c r="B41" t="s">
        <v>5</v>
      </c>
      <c r="C41" s="5" t="s">
        <v>37</v>
      </c>
      <c r="D41" s="2">
        <v>5566</v>
      </c>
      <c r="E41" t="s">
        <v>68</v>
      </c>
      <c r="F41" t="s">
        <v>88</v>
      </c>
      <c r="G41" s="2">
        <v>2020</v>
      </c>
      <c r="H41">
        <v>1430</v>
      </c>
      <c r="I41" s="3">
        <v>29088.429752066117</v>
      </c>
      <c r="J41" s="7">
        <v>29</v>
      </c>
      <c r="K41" s="1">
        <v>0.75</v>
      </c>
      <c r="L41" s="1"/>
      <c r="M41" s="10"/>
      <c r="N41" s="13"/>
      <c r="O41" s="10"/>
      <c r="P41" s="10"/>
    </row>
    <row r="42" spans="1:16" x14ac:dyDescent="0.25">
      <c r="B42" t="s">
        <v>4</v>
      </c>
      <c r="C42" s="5" t="s">
        <v>38</v>
      </c>
      <c r="D42" s="2">
        <v>1854</v>
      </c>
      <c r="E42" t="s">
        <v>89</v>
      </c>
      <c r="F42" t="s">
        <v>90</v>
      </c>
      <c r="G42" s="2">
        <v>2025</v>
      </c>
      <c r="H42">
        <v>3350</v>
      </c>
      <c r="I42" s="3">
        <v>58394.21487603306</v>
      </c>
      <c r="J42" s="7">
        <v>0</v>
      </c>
      <c r="K42" s="1">
        <v>0.5</v>
      </c>
      <c r="L42" s="1"/>
      <c r="M42" s="10"/>
      <c r="N42" s="13"/>
      <c r="O42" s="10"/>
      <c r="P42" s="10"/>
    </row>
    <row r="43" spans="1:16" x14ac:dyDescent="0.25">
      <c r="B43" t="s">
        <v>4</v>
      </c>
      <c r="C43" s="5" t="s">
        <v>39</v>
      </c>
      <c r="D43" s="2">
        <v>5952</v>
      </c>
      <c r="E43" t="s">
        <v>68</v>
      </c>
      <c r="F43" t="s">
        <v>91</v>
      </c>
      <c r="G43" s="2">
        <v>2025</v>
      </c>
      <c r="H43">
        <v>2455</v>
      </c>
      <c r="I43" s="3">
        <v>29641.322314049587</v>
      </c>
      <c r="J43" s="7">
        <v>16</v>
      </c>
      <c r="K43" s="1">
        <v>0.75</v>
      </c>
      <c r="L43" s="1"/>
      <c r="M43" s="10"/>
      <c r="N43" s="13"/>
      <c r="O43" s="10"/>
      <c r="P43" s="10"/>
    </row>
    <row r="44" spans="1:16" ht="15.75" thickBot="1" x14ac:dyDescent="0.3">
      <c r="C44" s="5"/>
    </row>
    <row r="45" spans="1:16" ht="15.75" thickBot="1" x14ac:dyDescent="0.3">
      <c r="M45" s="52">
        <f>SUM(M9:M43)</f>
        <v>0</v>
      </c>
      <c r="N45" s="52">
        <f>SUM(N9:N43)</f>
        <v>0</v>
      </c>
      <c r="O45" s="52">
        <f>SUM(O9:O43)</f>
        <v>0</v>
      </c>
      <c r="P45" s="52">
        <f>SUM(P9:P43)</f>
        <v>0</v>
      </c>
    </row>
    <row r="46" spans="1:16" x14ac:dyDescent="0.25">
      <c r="P46" t="s">
        <v>56</v>
      </c>
    </row>
    <row r="47" spans="1:16" ht="15.75" thickBot="1" x14ac:dyDescent="0.3">
      <c r="P47" t="s">
        <v>56</v>
      </c>
    </row>
    <row r="48" spans="1:16" x14ac:dyDescent="0.25">
      <c r="I48"/>
      <c r="J48" s="60" t="s">
        <v>97</v>
      </c>
      <c r="K48" s="61"/>
      <c r="M48" s="33" t="s">
        <v>98</v>
      </c>
      <c r="N48" s="34" t="s">
        <v>99</v>
      </c>
      <c r="O48" s="32" t="s">
        <v>54</v>
      </c>
      <c r="P48" s="32" t="s">
        <v>55</v>
      </c>
    </row>
    <row r="49" spans="9:17" ht="15.75" thickBot="1" x14ac:dyDescent="0.3">
      <c r="I49"/>
      <c r="J49" s="62"/>
      <c r="K49" s="63"/>
      <c r="M49" s="35" t="s">
        <v>96</v>
      </c>
      <c r="N49" s="35" t="s">
        <v>96</v>
      </c>
      <c r="O49" s="44" t="s">
        <v>95</v>
      </c>
      <c r="P49" s="44" t="s">
        <v>95</v>
      </c>
    </row>
    <row r="50" spans="9:17" x14ac:dyDescent="0.25">
      <c r="I50"/>
      <c r="J50" s="62" t="s">
        <v>100</v>
      </c>
      <c r="K50" s="63"/>
      <c r="M50" s="36"/>
      <c r="N50" s="37"/>
      <c r="O50" s="38"/>
      <c r="P50" s="41"/>
    </row>
    <row r="51" spans="9:17" x14ac:dyDescent="0.25">
      <c r="I51"/>
      <c r="J51" s="62" t="s">
        <v>103</v>
      </c>
      <c r="K51" s="63"/>
      <c r="M51" s="36"/>
      <c r="N51" s="37"/>
      <c r="O51" s="54"/>
      <c r="P51" s="57"/>
    </row>
    <row r="52" spans="9:17" x14ac:dyDescent="0.25">
      <c r="I52"/>
      <c r="J52" s="62" t="s">
        <v>101</v>
      </c>
      <c r="K52" s="63"/>
      <c r="M52" s="39"/>
      <c r="N52" s="40"/>
      <c r="O52" s="38"/>
      <c r="P52" s="42"/>
    </row>
    <row r="53" spans="9:17" ht="15.75" thickBot="1" x14ac:dyDescent="0.3">
      <c r="I53"/>
      <c r="J53" s="64" t="s">
        <v>102</v>
      </c>
      <c r="K53" s="65"/>
      <c r="M53" s="49"/>
      <c r="N53" s="43"/>
      <c r="O53" s="55"/>
      <c r="P53" s="56"/>
    </row>
    <row r="54" spans="9:17" ht="15.75" thickBot="1" x14ac:dyDescent="0.3">
      <c r="I54"/>
      <c r="M54" s="45"/>
      <c r="N54" s="46"/>
      <c r="O54" s="47"/>
      <c r="P54" s="48"/>
    </row>
    <row r="56" spans="9:17" x14ac:dyDescent="0.25">
      <c r="M56" s="58" t="s">
        <v>104</v>
      </c>
      <c r="N56" s="59"/>
      <c r="O56" s="59"/>
      <c r="P56" s="59"/>
      <c r="Q56" s="59"/>
    </row>
    <row r="57" spans="9:17" x14ac:dyDescent="0.25">
      <c r="M57" s="53" t="s">
        <v>106</v>
      </c>
    </row>
    <row r="58" spans="9:17" x14ac:dyDescent="0.25">
      <c r="M58" s="53" t="s">
        <v>107</v>
      </c>
    </row>
    <row r="59" spans="9:17" x14ac:dyDescent="0.25">
      <c r="M59" s="53" t="s">
        <v>108</v>
      </c>
    </row>
  </sheetData>
  <autoFilter ref="B7:K7"/>
  <mergeCells count="7">
    <mergeCell ref="M56:Q56"/>
    <mergeCell ref="J48:K48"/>
    <mergeCell ref="J49:K49"/>
    <mergeCell ref="J50:K50"/>
    <mergeCell ref="J51:K51"/>
    <mergeCell ref="J52:K52"/>
    <mergeCell ref="J53:K53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2025-11-15T10:43:36Z</dcterms:created>
  <dcterms:modified xsi:type="dcterms:W3CDTF">2026-01-30T12:13:31Z</dcterms:modified>
</cp:coreProperties>
</file>